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anpal.chatta\Desktop\WE CAN FINANCE\"/>
    </mc:Choice>
  </mc:AlternateContent>
  <bookViews>
    <workbookView xWindow="-120" yWindow="-120" windowWidth="20736" windowHeight="11160" firstSheet="16" activeTab="19"/>
  </bookViews>
  <sheets>
    <sheet name="Summary - scenario key" sheetId="23" r:id="rId1"/>
    <sheet name="Summary" sheetId="19" r:id="rId2"/>
    <sheet name="Base" sheetId="2" r:id="rId3"/>
    <sheet name="+1% RfR" sheetId="3" r:id="rId4"/>
    <sheet name="-1% RfR" sheetId="4" r:id="rId5"/>
    <sheet name="+1% inflation" sheetId="5" r:id="rId6"/>
    <sheet name="-1% inflation" sheetId="6" r:id="rId7"/>
    <sheet name="+0.5% inflation wedge" sheetId="7" r:id="rId8"/>
    <sheet name="-0.5% inflation wedge" sheetId="8" r:id="rId9"/>
    <sheet name="+5% index linked debt" sheetId="9" r:id="rId10"/>
    <sheet name="-5% index linked debt" sheetId="10" r:id="rId11"/>
    <sheet name="10% totex overspend" sheetId="11" r:id="rId12"/>
    <sheet name="10% totex underspend" sheetId="12" r:id="rId13"/>
    <sheet name="+2% RoRE" sheetId="13" r:id="rId14"/>
    <sheet name="-2% RoRE" sheetId="14" r:id="rId15"/>
    <sheet name="inc UM &amp; competable spend" sheetId="16" r:id="rId16"/>
    <sheet name="change to cap rate - T2 only" sheetId="28" r:id="rId17"/>
    <sheet name="change to cap rate - T2 &amp; T3" sheetId="29" state="hidden" r:id="rId18"/>
    <sheet name="depn - 25 yr asset life" sheetId="26" r:id="rId19"/>
    <sheet name="depn - 25 yr + sum of digits" sheetId="27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8" i="19" l="1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Q21" i="19" l="1"/>
  <c r="Q20" i="19"/>
  <c r="Q19" i="19"/>
  <c r="Q17" i="19"/>
  <c r="Q16" i="19"/>
  <c r="Q14" i="19"/>
  <c r="Q12" i="19"/>
  <c r="Q10" i="19"/>
  <c r="Q9" i="19"/>
  <c r="Q7" i="19"/>
  <c r="Q6" i="19"/>
  <c r="Q5" i="19"/>
  <c r="Q4" i="19"/>
  <c r="P7" i="19" l="1"/>
  <c r="N7" i="19"/>
  <c r="O7" i="19"/>
  <c r="I7" i="19"/>
  <c r="M7" i="19"/>
  <c r="J7" i="19"/>
  <c r="K7" i="19"/>
  <c r="G7" i="19"/>
  <c r="H7" i="19"/>
  <c r="L7" i="19"/>
  <c r="D7" i="19"/>
  <c r="F7" i="19"/>
  <c r="C7" i="19"/>
  <c r="E7" i="19"/>
  <c r="P20" i="19"/>
  <c r="N20" i="19"/>
  <c r="O20" i="19"/>
  <c r="I20" i="19"/>
  <c r="M20" i="19"/>
  <c r="J20" i="19"/>
  <c r="K20" i="19"/>
  <c r="G20" i="19"/>
  <c r="L20" i="19"/>
  <c r="F20" i="19"/>
  <c r="H20" i="19"/>
  <c r="D20" i="19"/>
  <c r="C20" i="19"/>
  <c r="E20" i="19"/>
  <c r="P16" i="19"/>
  <c r="O16" i="19"/>
  <c r="N16" i="19"/>
  <c r="M16" i="19"/>
  <c r="J16" i="19"/>
  <c r="L16" i="19"/>
  <c r="I16" i="19"/>
  <c r="H16" i="19"/>
  <c r="F16" i="19"/>
  <c r="K16" i="19"/>
  <c r="G16" i="19"/>
  <c r="E16" i="19"/>
  <c r="C16" i="19"/>
  <c r="D16" i="19"/>
  <c r="P12" i="19"/>
  <c r="O12" i="19"/>
  <c r="J12" i="19"/>
  <c r="K12" i="19"/>
  <c r="I12" i="19"/>
  <c r="L12" i="19"/>
  <c r="H12" i="19"/>
  <c r="F12" i="19"/>
  <c r="G12" i="19"/>
  <c r="N12" i="19"/>
  <c r="E12" i="19"/>
  <c r="C12" i="19"/>
  <c r="M12" i="19"/>
  <c r="D12" i="19"/>
  <c r="P14" i="19" l="1"/>
  <c r="N14" i="19"/>
  <c r="O14" i="19"/>
  <c r="M14" i="19"/>
  <c r="I14" i="19"/>
  <c r="J14" i="19"/>
  <c r="L14" i="19"/>
  <c r="G14" i="19"/>
  <c r="K14" i="19"/>
  <c r="F14" i="19"/>
  <c r="D14" i="19"/>
  <c r="H14" i="19"/>
  <c r="C14" i="19"/>
  <c r="E14" i="19"/>
  <c r="P5" i="19"/>
  <c r="N5" i="19"/>
  <c r="K5" i="19"/>
  <c r="I5" i="19"/>
  <c r="L5" i="19"/>
  <c r="J5" i="19"/>
  <c r="M5" i="19"/>
  <c r="O5" i="19"/>
  <c r="G5" i="19"/>
  <c r="H5" i="19"/>
  <c r="D5" i="19"/>
  <c r="F5" i="19"/>
  <c r="C5" i="19"/>
  <c r="E5" i="19"/>
  <c r="O4" i="19"/>
  <c r="N4" i="19"/>
  <c r="P4" i="19"/>
  <c r="M4" i="19"/>
  <c r="J4" i="19"/>
  <c r="L4" i="19"/>
  <c r="I4" i="19"/>
  <c r="H4" i="19"/>
  <c r="F4" i="19"/>
  <c r="K4" i="19"/>
  <c r="G4" i="19"/>
  <c r="E4" i="19"/>
  <c r="C4" i="19"/>
  <c r="D4" i="19"/>
  <c r="P6" i="19"/>
  <c r="O6" i="19"/>
  <c r="K6" i="19"/>
  <c r="J6" i="19"/>
  <c r="I6" i="19"/>
  <c r="M6" i="19"/>
  <c r="H6" i="19"/>
  <c r="F6" i="19"/>
  <c r="N6" i="19"/>
  <c r="G6" i="19"/>
  <c r="E6" i="19"/>
  <c r="C6" i="19"/>
  <c r="L6" i="19"/>
  <c r="D6" i="19"/>
  <c r="P10" i="19"/>
  <c r="N10" i="19"/>
  <c r="L10" i="19"/>
  <c r="I10" i="19"/>
  <c r="O10" i="19"/>
  <c r="K10" i="19"/>
  <c r="J10" i="19"/>
  <c r="G10" i="19"/>
  <c r="M10" i="19"/>
  <c r="H10" i="19"/>
  <c r="D10" i="19"/>
  <c r="F10" i="19"/>
  <c r="C10" i="19"/>
  <c r="E10" i="19"/>
  <c r="P21" i="19"/>
  <c r="O21" i="19"/>
  <c r="M21" i="19"/>
  <c r="N21" i="19"/>
  <c r="L21" i="19"/>
  <c r="J21" i="19"/>
  <c r="I21" i="19"/>
  <c r="K21" i="19"/>
  <c r="H21" i="19"/>
  <c r="F21" i="19"/>
  <c r="E21" i="19"/>
  <c r="C21" i="19"/>
  <c r="D21" i="19"/>
  <c r="G21" i="19"/>
  <c r="P9" i="19" l="1"/>
  <c r="O9" i="19"/>
  <c r="N9" i="19"/>
  <c r="L9" i="19"/>
  <c r="J9" i="19"/>
  <c r="M9" i="19"/>
  <c r="I9" i="19"/>
  <c r="K9" i="19"/>
  <c r="H9" i="19"/>
  <c r="F9" i="19"/>
  <c r="E9" i="19"/>
  <c r="C9" i="19"/>
  <c r="D9" i="19"/>
  <c r="G9" i="19"/>
  <c r="P19" i="19"/>
  <c r="O19" i="19"/>
  <c r="N19" i="19"/>
  <c r="K19" i="19"/>
  <c r="J19" i="19"/>
  <c r="I19" i="19"/>
  <c r="M19" i="19"/>
  <c r="H19" i="19"/>
  <c r="F19" i="19"/>
  <c r="L19" i="19"/>
  <c r="G19" i="19"/>
  <c r="E19" i="19"/>
  <c r="C19" i="19"/>
  <c r="D19" i="19"/>
  <c r="P17" i="19"/>
  <c r="N17" i="19"/>
  <c r="K17" i="19"/>
  <c r="I17" i="19"/>
  <c r="L17" i="19"/>
  <c r="J17" i="19"/>
  <c r="M17" i="19"/>
  <c r="G17" i="19"/>
  <c r="O17" i="19"/>
  <c r="H17" i="19"/>
  <c r="D17" i="19"/>
  <c r="F17" i="19"/>
  <c r="C17" i="19"/>
  <c r="E17" i="19"/>
  <c r="R5" i="19" l="1"/>
  <c r="S5" i="19"/>
  <c r="R14" i="19" l="1"/>
  <c r="S14" i="19"/>
  <c r="R10" i="19"/>
  <c r="S10" i="19"/>
  <c r="S6" i="19"/>
  <c r="R6" i="19"/>
  <c r="S4" i="19"/>
  <c r="R4" i="19"/>
  <c r="S12" i="19"/>
  <c r="R12" i="19"/>
  <c r="R20" i="19"/>
  <c r="S20" i="19"/>
  <c r="S16" i="19"/>
  <c r="R16" i="19"/>
  <c r="R7" i="19"/>
  <c r="S7" i="19"/>
  <c r="S9" i="19" l="1"/>
  <c r="R9" i="19"/>
  <c r="R17" i="19"/>
  <c r="S17" i="19"/>
  <c r="S21" i="19"/>
  <c r="R21" i="19"/>
  <c r="S19" i="19" l="1"/>
  <c r="R19" i="19"/>
</calcChain>
</file>

<file path=xl/sharedStrings.xml><?xml version="1.0" encoding="utf-8"?>
<sst xmlns="http://schemas.openxmlformats.org/spreadsheetml/2006/main" count="563" uniqueCount="55">
  <si>
    <t>FY22</t>
  </si>
  <si>
    <t>F23</t>
  </si>
  <si>
    <t>FY24</t>
  </si>
  <si>
    <t>FY25</t>
  </si>
  <si>
    <t>FY26</t>
  </si>
  <si>
    <t>Alternative PMICR</t>
  </si>
  <si>
    <t>Interest Cover ratios</t>
  </si>
  <si>
    <t>Net Debt ratios</t>
  </si>
  <si>
    <t>Gearing ratios</t>
  </si>
  <si>
    <t>FFO interest cover ratio (including accretions)</t>
  </si>
  <si>
    <t>FFO interest cover ratio (cash interest only)</t>
  </si>
  <si>
    <t>FFO / Net Debt</t>
  </si>
  <si>
    <t>RCF / Net Debt</t>
  </si>
  <si>
    <t>Net Debt / Total closing RAV</t>
  </si>
  <si>
    <t>RCF / Capex</t>
  </si>
  <si>
    <t>Equity ratios</t>
  </si>
  <si>
    <t>Regulated equity / EBITDA</t>
  </si>
  <si>
    <t>Regulated equity / PAT</t>
  </si>
  <si>
    <t>Dividend cover ratio</t>
  </si>
  <si>
    <t>Dividend/RegEquity</t>
  </si>
  <si>
    <t>Net debt / EBITDA</t>
  </si>
  <si>
    <t>FY27</t>
  </si>
  <si>
    <t>FY28</t>
  </si>
  <si>
    <t>FY29</t>
  </si>
  <si>
    <t>FY30</t>
  </si>
  <si>
    <t>FY31</t>
  </si>
  <si>
    <t>T2 average</t>
  </si>
  <si>
    <t>Adjusted interest cover ratio</t>
  </si>
  <si>
    <t>Scenario</t>
  </si>
  <si>
    <t>Description</t>
  </si>
  <si>
    <t>1% increase in risk free rate</t>
  </si>
  <si>
    <t>1% decrease in risk free rate</t>
  </si>
  <si>
    <t xml:space="preserve">1% increase in CPIH inflation </t>
  </si>
  <si>
    <t xml:space="preserve">1% decrease in CPIH inflation </t>
  </si>
  <si>
    <t>0.5% increase in RPI-CPIH inflation wedge</t>
  </si>
  <si>
    <t>0.5% decrease in RPI-CPIH inflation wedge</t>
  </si>
  <si>
    <t>5% increase in inflation linked debt</t>
  </si>
  <si>
    <t>5% decrease in inflation linked debt</t>
  </si>
  <si>
    <t>10% totex overspend</t>
  </si>
  <si>
    <t>10% totex underspend</t>
  </si>
  <si>
    <t>+2% RoRE performance based on ODIs</t>
  </si>
  <si>
    <t>-2% RoRE performance based on ODIs</t>
  </si>
  <si>
    <t>include impact of UM &amp; competable spend</t>
  </si>
  <si>
    <t>Base case based on Ofgem's package excluding incentives performance</t>
  </si>
  <si>
    <t xml:space="preserve">Adjusted interest cover ratio </t>
  </si>
  <si>
    <t>October</t>
  </si>
  <si>
    <t>F28</t>
  </si>
  <si>
    <t>25 Year Straight line Depreciation</t>
  </si>
  <si>
    <t>25 Year Sum of Digit Depeciation</t>
  </si>
  <si>
    <t>Capitisation rate to 55.57%</t>
  </si>
  <si>
    <t>Scenario 99</t>
  </si>
  <si>
    <t>Would need updating to latest model</t>
  </si>
  <si>
    <t>EBITDA / RAV</t>
  </si>
  <si>
    <t>PAT / Regulated equity (RoRE)</t>
  </si>
  <si>
    <t>Nominal PMICR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</si>
</sst>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148C"/>
        <bgColor indexed="64"/>
      </patternFill>
    </fill>
  </fills>
  <borders count="16">
    <border>
      <left/>
      <right/>
      <top/>
      <bottom/>
      <diagonal/>
    </border>
    <border>
      <left style="thin">
        <color rgb="FF00148C"/>
      </left>
      <right style="thin">
        <color rgb="FF00148C"/>
      </right>
      <top style="thin">
        <color rgb="FF00148C"/>
      </top>
      <bottom style="thin">
        <color rgb="FF00148C"/>
      </bottom>
      <diagonal/>
    </border>
    <border>
      <left/>
      <right/>
      <top style="thin">
        <color rgb="FF00148C"/>
      </top>
      <bottom/>
      <diagonal/>
    </border>
    <border>
      <left/>
      <right style="thin">
        <color rgb="FF00148C"/>
      </right>
      <top style="thin">
        <color rgb="FF00148C"/>
      </top>
      <bottom/>
      <diagonal/>
    </border>
    <border>
      <left/>
      <right style="thin">
        <color rgb="FF00148C"/>
      </right>
      <top/>
      <bottom/>
      <diagonal/>
    </border>
    <border>
      <left/>
      <right/>
      <top/>
      <bottom style="thin">
        <color rgb="FF00148C"/>
      </bottom>
      <diagonal/>
    </border>
    <border>
      <left/>
      <right style="thin">
        <color rgb="FF00148C"/>
      </right>
      <top/>
      <bottom style="thin">
        <color rgb="FF00148C"/>
      </bottom>
      <diagonal/>
    </border>
    <border>
      <left style="thin">
        <color rgb="FF00148C"/>
      </left>
      <right style="thin">
        <color rgb="FF00148C"/>
      </right>
      <top style="thin">
        <color rgb="FF00148C"/>
      </top>
      <bottom/>
      <diagonal/>
    </border>
    <border>
      <left style="thin">
        <color rgb="FF00148C"/>
      </left>
      <right style="thin">
        <color rgb="FF00148C"/>
      </right>
      <top/>
      <bottom/>
      <diagonal/>
    </border>
    <border>
      <left style="thin">
        <color rgb="FF00148C"/>
      </left>
      <right style="thin">
        <color rgb="FF00148C"/>
      </right>
      <top/>
      <bottom style="thin">
        <color rgb="FF00148C"/>
      </bottom>
      <diagonal/>
    </border>
    <border>
      <left style="thin">
        <color rgb="FF00148C"/>
      </left>
      <right/>
      <top style="thin">
        <color rgb="FF00148C"/>
      </top>
      <bottom style="thin">
        <color rgb="FF00148C"/>
      </bottom>
      <diagonal/>
    </border>
    <border>
      <left/>
      <right/>
      <top style="thin">
        <color rgb="FF00148C"/>
      </top>
      <bottom style="thin">
        <color rgb="FF00148C"/>
      </bottom>
      <diagonal/>
    </border>
    <border>
      <left/>
      <right style="thin">
        <color rgb="FF00148C"/>
      </right>
      <top style="thin">
        <color rgb="FF00148C"/>
      </top>
      <bottom style="thin">
        <color rgb="FF00148C"/>
      </bottom>
      <diagonal/>
    </border>
    <border>
      <left style="thin">
        <color rgb="FF00148C"/>
      </left>
      <right/>
      <top style="thin">
        <color rgb="FF00148C"/>
      </top>
      <bottom/>
      <diagonal/>
    </border>
    <border>
      <left style="thin">
        <color rgb="FF00148C"/>
      </left>
      <right/>
      <top/>
      <bottom/>
      <diagonal/>
    </border>
    <border>
      <left style="thin">
        <color rgb="FF00148C"/>
      </left>
      <right/>
      <top/>
      <bottom style="thin">
        <color rgb="FF00148C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164" fontId="2" fillId="0" borderId="4" xfId="0" applyNumberFormat="1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10" fontId="2" fillId="0" borderId="6" xfId="0" applyNumberFormat="1" applyFont="1" applyBorder="1" applyAlignment="1">
      <alignment horizontal="center"/>
    </xf>
    <xf numFmtId="0" fontId="3" fillId="0" borderId="7" xfId="0" applyFont="1" applyBorder="1"/>
    <xf numFmtId="0" fontId="2" fillId="0" borderId="8" xfId="0" applyFont="1" applyBorder="1"/>
    <xf numFmtId="0" fontId="3" fillId="0" borderId="8" xfId="0" applyFont="1" applyBorder="1"/>
    <xf numFmtId="0" fontId="2" fillId="0" borderId="9" xfId="0" applyFont="1" applyBorder="1"/>
    <xf numFmtId="164" fontId="2" fillId="0" borderId="0" xfId="0" applyNumberFormat="1" applyFont="1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" fillId="0" borderId="14" xfId="0" applyFont="1" applyBorder="1"/>
    <xf numFmtId="164" fontId="2" fillId="0" borderId="4" xfId="0" applyNumberFormat="1" applyFont="1" applyBorder="1"/>
    <xf numFmtId="0" fontId="1" fillId="2" borderId="1" xfId="0" applyFont="1" applyFill="1" applyBorder="1"/>
    <xf numFmtId="0" fontId="1" fillId="2" borderId="10" xfId="0" applyFont="1" applyFill="1" applyBorder="1" applyAlignment="1">
      <alignment horizontal="center"/>
    </xf>
    <xf numFmtId="0" fontId="2" fillId="0" borderId="13" xfId="0" applyFont="1" applyBorder="1"/>
    <xf numFmtId="2" fontId="2" fillId="0" borderId="14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4" xfId="0" applyNumberFormat="1" applyFont="1" applyBorder="1"/>
    <xf numFmtId="10" fontId="2" fillId="0" borderId="15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quotePrefix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2" fontId="2" fillId="0" borderId="6" xfId="0" applyNumberFormat="1" applyFont="1" applyBorder="1" applyAlignment="1">
      <alignment horizontal="left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164" fontId="2" fillId="0" borderId="14" xfId="1" applyNumberFormat="1" applyFont="1" applyBorder="1"/>
    <xf numFmtId="164" fontId="2" fillId="0" borderId="0" xfId="1" applyNumberFormat="1" applyFont="1" applyBorder="1"/>
    <xf numFmtId="164" fontId="2" fillId="0" borderId="4" xfId="1" applyNumberFormat="1" applyFont="1" applyBorder="1"/>
    <xf numFmtId="10" fontId="2" fillId="0" borderId="14" xfId="1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14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14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9"/>
  <sheetViews>
    <sheetView showGridLines="0" topLeftCell="A3" workbookViewId="0">
      <selection activeCell="C16" sqref="C16"/>
    </sheetView>
  </sheetViews>
  <sheetFormatPr defaultColWidth="9.109375" defaultRowHeight="13.8" x14ac:dyDescent="0.25"/>
  <cols>
    <col min="1" max="1" width="9.109375" style="3"/>
    <col min="2" max="2" width="16.88671875" style="3" customWidth="1"/>
    <col min="3" max="3" width="70.109375" style="3" bestFit="1" customWidth="1"/>
    <col min="4" max="16384" width="9.109375" style="3"/>
  </cols>
  <sheetData>
    <row r="2" spans="2:3" ht="25.5" customHeight="1" x14ac:dyDescent="0.25">
      <c r="B2" s="34" t="s">
        <v>28</v>
      </c>
      <c r="C2" s="35" t="s">
        <v>29</v>
      </c>
    </row>
    <row r="3" spans="2:3" ht="15.75" customHeight="1" x14ac:dyDescent="0.25">
      <c r="B3" s="31">
        <v>1</v>
      </c>
      <c r="C3" s="28" t="s">
        <v>43</v>
      </c>
    </row>
    <row r="4" spans="2:3" ht="15.75" customHeight="1" x14ac:dyDescent="0.25">
      <c r="B4" s="31">
        <v>2</v>
      </c>
      <c r="C4" s="29" t="s">
        <v>30</v>
      </c>
    </row>
    <row r="5" spans="2:3" ht="15.75" customHeight="1" x14ac:dyDescent="0.25">
      <c r="B5" s="31">
        <v>3</v>
      </c>
      <c r="C5" s="29" t="s">
        <v>31</v>
      </c>
    </row>
    <row r="6" spans="2:3" ht="15.75" customHeight="1" x14ac:dyDescent="0.25">
      <c r="B6" s="31">
        <v>4</v>
      </c>
      <c r="C6" s="29" t="s">
        <v>32</v>
      </c>
    </row>
    <row r="7" spans="2:3" ht="15.75" customHeight="1" x14ac:dyDescent="0.25">
      <c r="B7" s="31">
        <v>5</v>
      </c>
      <c r="C7" s="29" t="s">
        <v>33</v>
      </c>
    </row>
    <row r="8" spans="2:3" ht="15.75" customHeight="1" x14ac:dyDescent="0.25">
      <c r="B8" s="31">
        <v>6</v>
      </c>
      <c r="C8" s="29" t="s">
        <v>34</v>
      </c>
    </row>
    <row r="9" spans="2:3" ht="15.75" customHeight="1" x14ac:dyDescent="0.25">
      <c r="B9" s="31">
        <v>7</v>
      </c>
      <c r="C9" s="29" t="s">
        <v>35</v>
      </c>
    </row>
    <row r="10" spans="2:3" ht="15.75" customHeight="1" x14ac:dyDescent="0.25">
      <c r="B10" s="31">
        <v>8</v>
      </c>
      <c r="C10" s="30" t="s">
        <v>36</v>
      </c>
    </row>
    <row r="11" spans="2:3" ht="15.75" customHeight="1" x14ac:dyDescent="0.25">
      <c r="B11" s="31">
        <v>9</v>
      </c>
      <c r="C11" s="30" t="s">
        <v>37</v>
      </c>
    </row>
    <row r="12" spans="2:3" ht="15.75" customHeight="1" x14ac:dyDescent="0.25">
      <c r="B12" s="31">
        <v>10</v>
      </c>
      <c r="C12" s="30" t="s">
        <v>38</v>
      </c>
    </row>
    <row r="13" spans="2:3" ht="15.75" customHeight="1" x14ac:dyDescent="0.25">
      <c r="B13" s="31">
        <v>11</v>
      </c>
      <c r="C13" s="30" t="s">
        <v>39</v>
      </c>
    </row>
    <row r="14" spans="2:3" ht="15.75" customHeight="1" x14ac:dyDescent="0.25">
      <c r="B14" s="31">
        <v>12</v>
      </c>
      <c r="C14" s="29" t="s">
        <v>40</v>
      </c>
    </row>
    <row r="15" spans="2:3" ht="15.75" customHeight="1" x14ac:dyDescent="0.25">
      <c r="B15" s="31">
        <v>13</v>
      </c>
      <c r="C15" s="29" t="s">
        <v>41</v>
      </c>
    </row>
    <row r="16" spans="2:3" ht="15.75" customHeight="1" x14ac:dyDescent="0.25">
      <c r="B16" s="31">
        <v>14</v>
      </c>
      <c r="C16" s="30" t="s">
        <v>42</v>
      </c>
    </row>
    <row r="17" spans="2:3" x14ac:dyDescent="0.25">
      <c r="B17" s="31">
        <v>15</v>
      </c>
      <c r="C17" s="30" t="s">
        <v>49</v>
      </c>
    </row>
    <row r="18" spans="2:3" x14ac:dyDescent="0.25">
      <c r="B18" s="31">
        <v>16</v>
      </c>
      <c r="C18" s="30" t="s">
        <v>47</v>
      </c>
    </row>
    <row r="19" spans="2:3" x14ac:dyDescent="0.25">
      <c r="B19" s="32">
        <v>17</v>
      </c>
      <c r="C19" s="33" t="s">
        <v>48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zoomScale="90" zoomScaleNormal="90" workbookViewId="0">
      <selection activeCell="C9" sqref="C9:L10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  <c r="H2" s="22" t="s">
        <v>21</v>
      </c>
      <c r="I2" s="17" t="s">
        <v>46</v>
      </c>
      <c r="J2" s="17" t="s">
        <v>23</v>
      </c>
      <c r="K2" s="17" t="s">
        <v>24</v>
      </c>
      <c r="L2" s="18" t="s">
        <v>25</v>
      </c>
    </row>
    <row r="3" spans="2:12" x14ac:dyDescent="0.25">
      <c r="B3" s="12" t="s">
        <v>6</v>
      </c>
      <c r="C3" s="23"/>
      <c r="D3" s="5"/>
      <c r="E3" s="5"/>
      <c r="F3" s="5"/>
      <c r="G3" s="6"/>
      <c r="H3" s="23"/>
      <c r="I3" s="5"/>
      <c r="J3" s="5"/>
      <c r="K3" s="5"/>
      <c r="L3" s="6"/>
    </row>
    <row r="4" spans="2:12" x14ac:dyDescent="0.25">
      <c r="B4" s="13" t="s">
        <v>9</v>
      </c>
      <c r="C4" s="24">
        <v>3.0426805662222343</v>
      </c>
      <c r="D4" s="2">
        <v>2.9068254103588616</v>
      </c>
      <c r="E4" s="2">
        <v>2.8889082481849218</v>
      </c>
      <c r="F4" s="2">
        <v>2.8848424253163327</v>
      </c>
      <c r="G4" s="7">
        <v>2.8974667404791905</v>
      </c>
      <c r="H4" s="24">
        <v>3.0737844727971892</v>
      </c>
      <c r="I4" s="2">
        <v>3.1625841389721385</v>
      </c>
      <c r="J4" s="2">
        <v>3.2376894559729008</v>
      </c>
      <c r="K4" s="2">
        <v>3.3229094487899653</v>
      </c>
      <c r="L4" s="7">
        <v>3.4312511144715394</v>
      </c>
    </row>
    <row r="5" spans="2:12" x14ac:dyDescent="0.25">
      <c r="B5" s="13" t="s">
        <v>10</v>
      </c>
      <c r="C5" s="24">
        <v>3.572545507197888</v>
      </c>
      <c r="D5" s="2">
        <v>3.422097018033496</v>
      </c>
      <c r="E5" s="2">
        <v>3.4088750289210572</v>
      </c>
      <c r="F5" s="2">
        <v>3.4089105550626302</v>
      </c>
      <c r="G5" s="7">
        <v>3.4271149527669404</v>
      </c>
      <c r="H5" s="24">
        <v>3.668353901044811</v>
      </c>
      <c r="I5" s="2">
        <v>3.8030116355414427</v>
      </c>
      <c r="J5" s="2">
        <v>3.914878519166912</v>
      </c>
      <c r="K5" s="2">
        <v>4.0378882131094338</v>
      </c>
      <c r="L5" s="7">
        <v>4.1916617513253334</v>
      </c>
    </row>
    <row r="6" spans="2:12" x14ac:dyDescent="0.25">
      <c r="B6" s="13" t="s">
        <v>44</v>
      </c>
      <c r="C6" s="24">
        <v>1.5821409190871463</v>
      </c>
      <c r="D6" s="2">
        <v>1.4197368273024771</v>
      </c>
      <c r="E6" s="2">
        <v>1.4077535174856779</v>
      </c>
      <c r="F6" s="2">
        <v>1.4017362248527543</v>
      </c>
      <c r="G6" s="7">
        <v>1.4046840362871245</v>
      </c>
      <c r="H6" s="24">
        <v>1.4677805396715222</v>
      </c>
      <c r="I6" s="2">
        <v>1.4955129480770522</v>
      </c>
      <c r="J6" s="2">
        <v>1.5151516059869627</v>
      </c>
      <c r="K6" s="2">
        <v>1.5395681702697772</v>
      </c>
      <c r="L6" s="7">
        <v>1.5710997885706202</v>
      </c>
    </row>
    <row r="7" spans="2:12" x14ac:dyDescent="0.25">
      <c r="B7" s="13" t="s">
        <v>54</v>
      </c>
      <c r="C7" s="24">
        <v>2.1446882179236986</v>
      </c>
      <c r="D7" s="2">
        <v>2.0070418320434871</v>
      </c>
      <c r="E7" s="2">
        <v>1.9962016224468409</v>
      </c>
      <c r="F7" s="2">
        <v>1.9926666798433239</v>
      </c>
      <c r="G7" s="7">
        <v>1.9975461494093516</v>
      </c>
      <c r="H7" s="24">
        <v>2.1029022290188601</v>
      </c>
      <c r="I7" s="2">
        <v>2.1561726359955107</v>
      </c>
      <c r="J7" s="2">
        <v>2.196801950280677</v>
      </c>
      <c r="K7" s="2">
        <v>2.2416203910884693</v>
      </c>
      <c r="L7" s="7">
        <v>2.298428653446027</v>
      </c>
    </row>
    <row r="8" spans="2:12" x14ac:dyDescent="0.25">
      <c r="B8" s="14" t="s">
        <v>7</v>
      </c>
      <c r="C8" s="19"/>
      <c r="D8" s="3"/>
      <c r="E8" s="3"/>
      <c r="F8" s="3"/>
      <c r="G8" s="8"/>
      <c r="H8" s="19"/>
      <c r="I8" s="3"/>
      <c r="J8" s="3"/>
      <c r="K8" s="3"/>
      <c r="L8" s="8"/>
    </row>
    <row r="9" spans="2:12" x14ac:dyDescent="0.25">
      <c r="B9" s="13" t="s">
        <v>11</v>
      </c>
      <c r="C9" s="42">
        <v>8.1028446986654817E-2</v>
      </c>
      <c r="D9" s="43">
        <v>7.3651300028931457E-2</v>
      </c>
      <c r="E9" s="43">
        <v>7.1937808527201066E-2</v>
      </c>
      <c r="F9" s="43">
        <v>7.1706963059685366E-2</v>
      </c>
      <c r="G9" s="44">
        <v>7.2104501290300341E-2</v>
      </c>
      <c r="H9" s="42">
        <v>7.5560581326131374E-2</v>
      </c>
      <c r="I9" s="43">
        <v>7.5929465232235566E-2</v>
      </c>
      <c r="J9" s="43">
        <v>7.6620887234355034E-2</v>
      </c>
      <c r="K9" s="43">
        <v>7.7917284209599952E-2</v>
      </c>
      <c r="L9" s="44">
        <v>8.0041484833793156E-2</v>
      </c>
    </row>
    <row r="10" spans="2:12" x14ac:dyDescent="0.25">
      <c r="B10" s="13" t="s">
        <v>12</v>
      </c>
      <c r="C10" s="42">
        <v>6.0905420729743094E-2</v>
      </c>
      <c r="D10" s="43">
        <v>5.3733704505215855E-2</v>
      </c>
      <c r="E10" s="43">
        <v>5.2241434241227909E-2</v>
      </c>
      <c r="F10" s="43">
        <v>5.2120074138017884E-2</v>
      </c>
      <c r="G10" s="44">
        <v>5.2560040190138803E-2</v>
      </c>
      <c r="H10" s="42">
        <v>5.3435886777065102E-2</v>
      </c>
      <c r="I10" s="43">
        <v>5.5813601609996558E-2</v>
      </c>
      <c r="J10" s="43">
        <v>5.6407923062419492E-2</v>
      </c>
      <c r="K10" s="43">
        <v>5.7558904961884289E-2</v>
      </c>
      <c r="L10" s="44">
        <v>5.9438820879111322E-2</v>
      </c>
    </row>
    <row r="11" spans="2:12" x14ac:dyDescent="0.25">
      <c r="B11" s="14" t="s">
        <v>8</v>
      </c>
      <c r="C11" s="26"/>
      <c r="D11" s="16"/>
      <c r="E11" s="16"/>
      <c r="F11" s="16"/>
      <c r="G11" s="20"/>
      <c r="H11" s="26"/>
      <c r="I11" s="16"/>
      <c r="J11" s="16"/>
      <c r="K11" s="16"/>
      <c r="L11" s="20"/>
    </row>
    <row r="12" spans="2:12" x14ac:dyDescent="0.25">
      <c r="B12" s="13" t="s">
        <v>13</v>
      </c>
      <c r="C12" s="25">
        <v>0.59633177668186577</v>
      </c>
      <c r="D12" s="4">
        <v>0.60248236217628626</v>
      </c>
      <c r="E12" s="4">
        <v>0.6092491859552972</v>
      </c>
      <c r="F12" s="4">
        <v>0.61265472265609855</v>
      </c>
      <c r="G12" s="9">
        <v>0.61398469563843894</v>
      </c>
      <c r="H12" s="25">
        <v>0.59857322550657177</v>
      </c>
      <c r="I12" s="4">
        <v>0.59654411191838896</v>
      </c>
      <c r="J12" s="4">
        <v>0.59367838867795875</v>
      </c>
      <c r="K12" s="4">
        <v>0.58943788471503578</v>
      </c>
      <c r="L12" s="9">
        <v>0.58244895060151047</v>
      </c>
    </row>
    <row r="13" spans="2:12" x14ac:dyDescent="0.25">
      <c r="B13" s="14" t="s">
        <v>14</v>
      </c>
      <c r="C13" s="19"/>
      <c r="D13" s="3"/>
      <c r="E13" s="3"/>
      <c r="F13" s="3"/>
      <c r="G13" s="8"/>
      <c r="H13" s="19"/>
      <c r="I13" s="3"/>
      <c r="J13" s="3"/>
      <c r="K13" s="3"/>
      <c r="L13" s="8"/>
    </row>
    <row r="14" spans="2:12" x14ac:dyDescent="0.25">
      <c r="B14" s="13" t="s">
        <v>14</v>
      </c>
      <c r="C14" s="24">
        <v>0.81149517716128983</v>
      </c>
      <c r="D14" s="2">
        <v>0.55040465915083381</v>
      </c>
      <c r="E14" s="2">
        <v>0.53294321936259048</v>
      </c>
      <c r="F14" s="2">
        <v>0.60513902142113452</v>
      </c>
      <c r="G14" s="7">
        <v>0.66178916111780917</v>
      </c>
      <c r="H14" s="24">
        <v>0.73458037264687726</v>
      </c>
      <c r="I14" s="2">
        <v>0.78352485878285816</v>
      </c>
      <c r="J14" s="2">
        <v>0.82045477293089286</v>
      </c>
      <c r="K14" s="2">
        <v>0.88540627111365078</v>
      </c>
      <c r="L14" s="7">
        <v>1.043075734527745</v>
      </c>
    </row>
    <row r="15" spans="2:12" x14ac:dyDescent="0.25">
      <c r="B15" s="14" t="s">
        <v>15</v>
      </c>
      <c r="C15" s="19"/>
      <c r="D15" s="3"/>
      <c r="E15" s="3"/>
      <c r="F15" s="3"/>
      <c r="G15" s="8"/>
      <c r="H15" s="19"/>
      <c r="I15" s="3"/>
      <c r="J15" s="3"/>
      <c r="K15" s="3"/>
      <c r="L15" s="8"/>
    </row>
    <row r="16" spans="2:12" x14ac:dyDescent="0.25">
      <c r="B16" s="13" t="s">
        <v>20</v>
      </c>
      <c r="C16" s="24">
        <v>7.7545638853661929</v>
      </c>
      <c r="D16" s="2">
        <v>8.4909865417749852</v>
      </c>
      <c r="E16" s="2">
        <v>8.6932691125826462</v>
      </c>
      <c r="F16" s="2">
        <v>8.83529960692446</v>
      </c>
      <c r="G16" s="7">
        <v>8.8659800090842467</v>
      </c>
      <c r="H16" s="24">
        <v>8.4732578588289069</v>
      </c>
      <c r="I16" s="2">
        <v>8.6529474176342251</v>
      </c>
      <c r="J16" s="2">
        <v>8.6809714922194612</v>
      </c>
      <c r="K16" s="2">
        <v>8.6483555573351634</v>
      </c>
      <c r="L16" s="7">
        <v>8.5590781453819496</v>
      </c>
    </row>
    <row r="17" spans="2:12" x14ac:dyDescent="0.25">
      <c r="B17" s="13" t="s">
        <v>16</v>
      </c>
      <c r="C17" s="24">
        <v>5.249210504310744</v>
      </c>
      <c r="D17" s="2">
        <v>5.6023497529239199</v>
      </c>
      <c r="E17" s="2">
        <v>5.5755544049271535</v>
      </c>
      <c r="F17" s="2">
        <v>5.5860363922823533</v>
      </c>
      <c r="G17" s="7">
        <v>5.5740867744455054</v>
      </c>
      <c r="H17" s="24">
        <v>5.682500363831319</v>
      </c>
      <c r="I17" s="2">
        <v>5.8521784309937201</v>
      </c>
      <c r="J17" s="2">
        <v>5.9413756535993505</v>
      </c>
      <c r="K17" s="2">
        <v>6.023852968108053</v>
      </c>
      <c r="L17" s="7">
        <v>6.1359060872151936</v>
      </c>
    </row>
    <row r="18" spans="2:12" x14ac:dyDescent="0.25">
      <c r="B18" s="13" t="s">
        <v>52</v>
      </c>
      <c r="C18" s="39">
        <v>7.690074973877209E-2</v>
      </c>
      <c r="D18" s="40">
        <v>7.0955519622145247E-2</v>
      </c>
      <c r="E18" s="40">
        <v>7.0082862737272142E-2</v>
      </c>
      <c r="F18" s="40">
        <v>6.934170315808473E-2</v>
      </c>
      <c r="G18" s="41">
        <v>6.9251757280000506E-2</v>
      </c>
      <c r="H18" s="39">
        <v>7.0642630671610515E-2</v>
      </c>
      <c r="I18" s="40">
        <v>6.8941146077308321E-2</v>
      </c>
      <c r="J18" s="40">
        <v>6.8388473480192613E-2</v>
      </c>
      <c r="K18" s="40">
        <v>6.815606513947034E-2</v>
      </c>
      <c r="L18" s="41">
        <v>6.8050430280949217E-2</v>
      </c>
    </row>
    <row r="19" spans="2:12" x14ac:dyDescent="0.25">
      <c r="B19" s="13" t="s">
        <v>53</v>
      </c>
      <c r="C19" s="39">
        <v>4.8724350048118821E-2</v>
      </c>
      <c r="D19" s="40">
        <v>3.3118783316953448E-2</v>
      </c>
      <c r="E19" s="40">
        <v>3.2566089359010696E-2</v>
      </c>
      <c r="F19" s="40">
        <v>3.5052128039059903E-2</v>
      </c>
      <c r="G19" s="41">
        <v>3.5208533874049527E-2</v>
      </c>
      <c r="H19" s="39">
        <v>3.5580130517694784E-2</v>
      </c>
      <c r="I19" s="40">
        <v>3.2921834926705397E-2</v>
      </c>
      <c r="J19" s="40">
        <v>3.3457323305459155E-2</v>
      </c>
      <c r="K19" s="40">
        <v>3.4574564737240875E-2</v>
      </c>
      <c r="L19" s="41">
        <v>3.5361094699140248E-2</v>
      </c>
    </row>
    <row r="20" spans="2:12" x14ac:dyDescent="0.25">
      <c r="B20" s="13" t="s">
        <v>18</v>
      </c>
      <c r="C20" s="24">
        <v>1.64</v>
      </c>
      <c r="D20" s="2">
        <v>1.1000000000000001</v>
      </c>
      <c r="E20" s="2">
        <v>1.06</v>
      </c>
      <c r="F20" s="2">
        <v>1.1299999999999999</v>
      </c>
      <c r="G20" s="7">
        <v>1.1299999999999999</v>
      </c>
      <c r="H20" s="24">
        <v>1.08</v>
      </c>
      <c r="I20" s="2">
        <v>1.1100000000000001</v>
      </c>
      <c r="J20" s="2">
        <v>1.1299999999999999</v>
      </c>
      <c r="K20" s="2">
        <v>1.18</v>
      </c>
      <c r="L20" s="7">
        <v>1.23</v>
      </c>
    </row>
    <row r="21" spans="2:12" x14ac:dyDescent="0.25">
      <c r="B21" s="15" t="s">
        <v>19</v>
      </c>
      <c r="C21" s="27">
        <v>2.9727383298493382E-2</v>
      </c>
      <c r="D21" s="10">
        <v>3.0187339776157587E-2</v>
      </c>
      <c r="E21" s="10">
        <v>3.0710108766727161E-2</v>
      </c>
      <c r="F21" s="10">
        <v>3.0980111806929028E-2</v>
      </c>
      <c r="G21" s="11">
        <v>3.1086850351301633E-2</v>
      </c>
      <c r="H21" s="27">
        <v>3.2990449618848394E-2</v>
      </c>
      <c r="I21" s="10">
        <v>2.9743028555262129E-2</v>
      </c>
      <c r="J21" s="10">
        <v>2.9533255592671573E-2</v>
      </c>
      <c r="K21" s="10">
        <v>2.9228220415980177E-2</v>
      </c>
      <c r="L21" s="11">
        <v>2.8739000937219081E-2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zoomScale="90" zoomScaleNormal="90" workbookViewId="0">
      <selection activeCell="C19" activeCellId="1" sqref="C16:L17 C19:L19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  <c r="H2" s="22" t="s">
        <v>21</v>
      </c>
      <c r="I2" s="17" t="s">
        <v>46</v>
      </c>
      <c r="J2" s="17" t="s">
        <v>23</v>
      </c>
      <c r="K2" s="17" t="s">
        <v>24</v>
      </c>
      <c r="L2" s="18" t="s">
        <v>25</v>
      </c>
    </row>
    <row r="3" spans="2:12" x14ac:dyDescent="0.25">
      <c r="B3" s="12" t="s">
        <v>6</v>
      </c>
      <c r="C3" s="23"/>
      <c r="D3" s="5"/>
      <c r="E3" s="5"/>
      <c r="F3" s="5"/>
      <c r="G3" s="6"/>
      <c r="H3" s="23"/>
      <c r="I3" s="5"/>
      <c r="J3" s="5"/>
      <c r="K3" s="5"/>
      <c r="L3" s="6"/>
    </row>
    <row r="4" spans="2:12" x14ac:dyDescent="0.25">
      <c r="B4" s="13" t="s">
        <v>9</v>
      </c>
      <c r="C4" s="24">
        <v>3.0366105103156831</v>
      </c>
      <c r="D4" s="2">
        <v>2.9008602889412467</v>
      </c>
      <c r="E4" s="2">
        <v>2.8828077777496808</v>
      </c>
      <c r="F4" s="2">
        <v>2.8785451703019667</v>
      </c>
      <c r="G4" s="7">
        <v>2.8909310378573725</v>
      </c>
      <c r="H4" s="24">
        <v>3.0679106065697721</v>
      </c>
      <c r="I4" s="2">
        <v>3.1564506245053279</v>
      </c>
      <c r="J4" s="2">
        <v>3.2312876751522506</v>
      </c>
      <c r="K4" s="2">
        <v>3.3162024614588295</v>
      </c>
      <c r="L4" s="7">
        <v>3.4241777378737015</v>
      </c>
    </row>
    <row r="5" spans="2:12" x14ac:dyDescent="0.25">
      <c r="B5" s="13" t="s">
        <v>10</v>
      </c>
      <c r="C5" s="24">
        <v>3.3694414004036268</v>
      </c>
      <c r="D5" s="2">
        <v>3.2241910402999028</v>
      </c>
      <c r="E5" s="2">
        <v>3.2087898678219919</v>
      </c>
      <c r="F5" s="2">
        <v>3.2069046523557874</v>
      </c>
      <c r="G5" s="7">
        <v>3.2226460556301597</v>
      </c>
      <c r="H5" s="24">
        <v>3.4391917120505302</v>
      </c>
      <c r="I5" s="2">
        <v>3.555240830761933</v>
      </c>
      <c r="J5" s="2">
        <v>3.6520913039826968</v>
      </c>
      <c r="K5" s="2">
        <v>3.7596521883037712</v>
      </c>
      <c r="L5" s="7">
        <v>3.8948553577917915</v>
      </c>
    </row>
    <row r="6" spans="2:12" x14ac:dyDescent="0.25">
      <c r="B6" s="13" t="s">
        <v>44</v>
      </c>
      <c r="C6" s="24">
        <v>1.4921940401610641</v>
      </c>
      <c r="D6" s="2">
        <v>1.3376309128730994</v>
      </c>
      <c r="E6" s="2">
        <v>1.325124912170379</v>
      </c>
      <c r="F6" s="2">
        <v>1.318671859600419</v>
      </c>
      <c r="G6" s="7">
        <v>1.3208776277820979</v>
      </c>
      <c r="H6" s="24">
        <v>1.3760882410253821</v>
      </c>
      <c r="I6" s="2">
        <v>1.3980784718739638</v>
      </c>
      <c r="J6" s="2">
        <v>1.4134466695068555</v>
      </c>
      <c r="K6" s="2">
        <v>1.4334821904196013</v>
      </c>
      <c r="L6" s="7">
        <v>1.4598521522413019</v>
      </c>
    </row>
    <row r="7" spans="2:12" x14ac:dyDescent="0.25">
      <c r="B7" s="13" t="s">
        <v>54</v>
      </c>
      <c r="C7" s="24">
        <v>2.1404096296520803</v>
      </c>
      <c r="D7" s="2">
        <v>2.0029231642433136</v>
      </c>
      <c r="E7" s="2">
        <v>1.9919862691249872</v>
      </c>
      <c r="F7" s="2">
        <v>1.9883169343835776</v>
      </c>
      <c r="G7" s="7">
        <v>1.9930403625357676</v>
      </c>
      <c r="H7" s="24">
        <v>2.098883675834045</v>
      </c>
      <c r="I7" s="2">
        <v>2.1519909556117849</v>
      </c>
      <c r="J7" s="2">
        <v>2.1924582833591533</v>
      </c>
      <c r="K7" s="2">
        <v>2.2370958863446759</v>
      </c>
      <c r="L7" s="7">
        <v>2.2936905416300437</v>
      </c>
    </row>
    <row r="8" spans="2:12" x14ac:dyDescent="0.25">
      <c r="B8" s="14" t="s">
        <v>7</v>
      </c>
      <c r="C8" s="19"/>
      <c r="D8" s="3"/>
      <c r="E8" s="3"/>
      <c r="F8" s="3"/>
      <c r="G8" s="8"/>
      <c r="H8" s="19"/>
      <c r="I8" s="3"/>
      <c r="J8" s="3"/>
      <c r="K8" s="3"/>
      <c r="L8" s="8"/>
    </row>
    <row r="9" spans="2:12" x14ac:dyDescent="0.25">
      <c r="B9" s="13" t="s">
        <v>11</v>
      </c>
      <c r="C9" s="42">
        <v>8.0942734647973691E-2</v>
      </c>
      <c r="D9" s="43">
        <v>7.3560516294963588E-2</v>
      </c>
      <c r="E9" s="43">
        <v>7.184096269636811E-2</v>
      </c>
      <c r="F9" s="43">
        <v>7.1602284804291205E-2</v>
      </c>
      <c r="G9" s="44">
        <v>7.1991609587056041E-2</v>
      </c>
      <c r="H9" s="42">
        <v>7.5485554322170537E-2</v>
      </c>
      <c r="I9" s="43">
        <v>7.5850894686875225E-2</v>
      </c>
      <c r="J9" s="43">
        <v>7.6537622822122384E-2</v>
      </c>
      <c r="K9" s="43">
        <v>7.7828699325782347E-2</v>
      </c>
      <c r="L9" s="44">
        <v>7.9946801115260896E-2</v>
      </c>
    </row>
    <row r="10" spans="2:12" x14ac:dyDescent="0.25">
      <c r="B10" s="13" t="s">
        <v>12</v>
      </c>
      <c r="C10" s="42">
        <v>6.0821303901010523E-2</v>
      </c>
      <c r="D10" s="43">
        <v>5.3645995606744955E-2</v>
      </c>
      <c r="E10" s="43">
        <v>5.2149043551642481E-2</v>
      </c>
      <c r="F10" s="43">
        <v>5.2021262126920959E-2</v>
      </c>
      <c r="G10" s="44">
        <v>5.2454470854065308E-2</v>
      </c>
      <c r="H10" s="42">
        <v>5.3370637375054382E-2</v>
      </c>
      <c r="I10" s="43">
        <v>5.57377741832615E-2</v>
      </c>
      <c r="J10" s="43">
        <v>5.6328731839843556E-2</v>
      </c>
      <c r="K10" s="43">
        <v>5.7475744977707854E-2</v>
      </c>
      <c r="L10" s="44">
        <v>5.9351009494261517E-2</v>
      </c>
    </row>
    <row r="11" spans="2:12" x14ac:dyDescent="0.25">
      <c r="B11" s="14" t="s">
        <v>8</v>
      </c>
      <c r="C11" s="26"/>
      <c r="D11" s="16"/>
      <c r="E11" s="16"/>
      <c r="F11" s="16"/>
      <c r="G11" s="20"/>
      <c r="H11" s="26"/>
      <c r="I11" s="16"/>
      <c r="J11" s="16"/>
      <c r="K11" s="16"/>
      <c r="L11" s="20"/>
    </row>
    <row r="12" spans="2:12" x14ac:dyDescent="0.25">
      <c r="B12" s="13" t="s">
        <v>13</v>
      </c>
      <c r="C12" s="25">
        <v>0.59637906224988979</v>
      </c>
      <c r="D12" s="4">
        <v>0.6025753864665776</v>
      </c>
      <c r="E12" s="4">
        <v>0.60938702377386766</v>
      </c>
      <c r="F12" s="4">
        <v>0.6128382668116914</v>
      </c>
      <c r="G12" s="9">
        <v>0.61421481231213237</v>
      </c>
      <c r="H12" s="25">
        <v>0.5986149826046383</v>
      </c>
      <c r="I12" s="4">
        <v>0.59662547131082688</v>
      </c>
      <c r="J12" s="4">
        <v>0.59379804713295758</v>
      </c>
      <c r="K12" s="4">
        <v>0.58959499416040662</v>
      </c>
      <c r="L12" s="9">
        <v>0.58264330018589094</v>
      </c>
    </row>
    <row r="13" spans="2:12" x14ac:dyDescent="0.25">
      <c r="B13" s="14" t="s">
        <v>14</v>
      </c>
      <c r="C13" s="19"/>
      <c r="D13" s="3"/>
      <c r="E13" s="3"/>
      <c r="F13" s="3"/>
      <c r="G13" s="8"/>
      <c r="H13" s="19"/>
      <c r="I13" s="3"/>
      <c r="J13" s="3"/>
      <c r="K13" s="3"/>
      <c r="L13" s="8"/>
    </row>
    <row r="14" spans="2:12" x14ac:dyDescent="0.25">
      <c r="B14" s="13" t="s">
        <v>14</v>
      </c>
      <c r="C14" s="24">
        <v>0.78675180097668751</v>
      </c>
      <c r="D14" s="2">
        <v>0.53179073976980984</v>
      </c>
      <c r="E14" s="2">
        <v>0.5144668288700569</v>
      </c>
      <c r="F14" s="2">
        <v>0.58396848226462905</v>
      </c>
      <c r="G14" s="7">
        <v>0.63870282004717882</v>
      </c>
      <c r="H14" s="24">
        <v>0.70949966058683456</v>
      </c>
      <c r="I14" s="2">
        <v>0.75769535958928647</v>
      </c>
      <c r="J14" s="2">
        <v>0.79363357232870291</v>
      </c>
      <c r="K14" s="2">
        <v>0.85692154167287515</v>
      </c>
      <c r="L14" s="7">
        <v>1.0103267947670835</v>
      </c>
    </row>
    <row r="15" spans="2:12" x14ac:dyDescent="0.25">
      <c r="B15" s="14" t="s">
        <v>15</v>
      </c>
      <c r="C15" s="19"/>
      <c r="D15" s="3"/>
      <c r="E15" s="3"/>
      <c r="F15" s="3"/>
      <c r="G15" s="8"/>
      <c r="H15" s="19"/>
      <c r="I15" s="3"/>
      <c r="J15" s="3"/>
      <c r="K15" s="3"/>
      <c r="L15" s="8"/>
    </row>
    <row r="16" spans="2:12" x14ac:dyDescent="0.25">
      <c r="B16" s="13" t="s">
        <v>20</v>
      </c>
      <c r="C16" s="24">
        <v>7.756155598103712</v>
      </c>
      <c r="D16" s="2">
        <v>8.4934707754181904</v>
      </c>
      <c r="E16" s="2">
        <v>8.6964838301237322</v>
      </c>
      <c r="F16" s="2">
        <v>8.8392778511282035</v>
      </c>
      <c r="G16" s="7">
        <v>8.8706867864979699</v>
      </c>
      <c r="H16" s="24">
        <v>8.4732935623066137</v>
      </c>
      <c r="I16" s="2">
        <v>8.6551740921034455</v>
      </c>
      <c r="J16" s="2">
        <v>8.6837685974607055</v>
      </c>
      <c r="K16" s="2">
        <v>8.6517003658045635</v>
      </c>
      <c r="L16" s="7">
        <v>8.5629549955412809</v>
      </c>
    </row>
    <row r="17" spans="2:12" x14ac:dyDescent="0.25">
      <c r="B17" s="13" t="s">
        <v>16</v>
      </c>
      <c r="C17" s="24">
        <v>5.2492567127225049</v>
      </c>
      <c r="D17" s="2">
        <v>5.6018125139023045</v>
      </c>
      <c r="E17" s="2">
        <v>5.5743875387271355</v>
      </c>
      <c r="F17" s="2">
        <v>5.5842304867482797</v>
      </c>
      <c r="G17" s="7">
        <v>5.5716330805619183</v>
      </c>
      <c r="H17" s="24">
        <v>5.6815368521250482</v>
      </c>
      <c r="I17" s="2">
        <v>5.8517058657492376</v>
      </c>
      <c r="J17" s="2">
        <v>5.9403424776575982</v>
      </c>
      <c r="K17" s="2">
        <v>6.022271515732073</v>
      </c>
      <c r="L17" s="7">
        <v>6.1337814001390445</v>
      </c>
    </row>
    <row r="18" spans="2:12" x14ac:dyDescent="0.25">
      <c r="B18" s="13" t="s">
        <v>52</v>
      </c>
      <c r="C18" s="39">
        <v>7.6891064742911741E-2</v>
      </c>
      <c r="D18" s="40">
        <v>7.0945718470069002E-2</v>
      </c>
      <c r="E18" s="40">
        <v>7.0072805938305005E-2</v>
      </c>
      <c r="F18" s="40">
        <v>6.9331259536487097E-2</v>
      </c>
      <c r="G18" s="41">
        <v>6.9240953614440062E-2</v>
      </c>
      <c r="H18" s="39">
        <v>7.0647261091905597E-2</v>
      </c>
      <c r="I18" s="40">
        <v>6.8932810011893192E-2</v>
      </c>
      <c r="J18" s="40">
        <v>6.8380224607389364E-2</v>
      </c>
      <c r="K18" s="40">
        <v>6.8147874895292587E-2</v>
      </c>
      <c r="L18" s="41">
        <v>6.8042317224517992E-2</v>
      </c>
    </row>
    <row r="19" spans="2:12" x14ac:dyDescent="0.25">
      <c r="B19" s="13" t="s">
        <v>53</v>
      </c>
      <c r="C19" s="39">
        <v>4.8612904864659925E-2</v>
      </c>
      <c r="D19" s="40">
        <v>3.3006128411272331E-2</v>
      </c>
      <c r="E19" s="40">
        <v>3.2451879115074418E-2</v>
      </c>
      <c r="F19" s="40">
        <v>3.4937044781698345E-2</v>
      </c>
      <c r="G19" s="41">
        <v>3.5092808234370644E-2</v>
      </c>
      <c r="H19" s="39">
        <v>3.5507059978736127E-2</v>
      </c>
      <c r="I19" s="40">
        <v>3.2827577331578345E-2</v>
      </c>
      <c r="J19" s="40">
        <v>3.3368031620568936E-2</v>
      </c>
      <c r="K19" s="40">
        <v>3.4490365783600735E-2</v>
      </c>
      <c r="L19" s="41">
        <v>3.5282652467625908E-2</v>
      </c>
    </row>
    <row r="20" spans="2:12" x14ac:dyDescent="0.25">
      <c r="B20" s="13" t="s">
        <v>18</v>
      </c>
      <c r="C20" s="24">
        <v>1.64</v>
      </c>
      <c r="D20" s="2">
        <v>1.0900000000000001</v>
      </c>
      <c r="E20" s="2">
        <v>1.06</v>
      </c>
      <c r="F20" s="2">
        <v>1.1299999999999999</v>
      </c>
      <c r="G20" s="7">
        <v>1.1299999999999999</v>
      </c>
      <c r="H20" s="24">
        <v>1.08</v>
      </c>
      <c r="I20" s="2">
        <v>1.1000000000000001</v>
      </c>
      <c r="J20" s="2">
        <v>1.1299999999999999</v>
      </c>
      <c r="K20" s="2">
        <v>1.18</v>
      </c>
      <c r="L20" s="7">
        <v>1.23</v>
      </c>
    </row>
    <row r="21" spans="2:12" x14ac:dyDescent="0.25">
      <c r="B21" s="15" t="s">
        <v>19</v>
      </c>
      <c r="C21" s="27">
        <v>2.9730865962730214E-2</v>
      </c>
      <c r="D21" s="10">
        <v>3.019440565925299E-2</v>
      </c>
      <c r="E21" s="10">
        <v>3.0720945617159944E-2</v>
      </c>
      <c r="F21" s="10">
        <v>3.0994798739996898E-2</v>
      </c>
      <c r="G21" s="11">
        <v>3.1105393319841513E-2</v>
      </c>
      <c r="H21" s="27">
        <v>3.2981601330079782E-2</v>
      </c>
      <c r="I21" s="10">
        <v>2.9749027631952429E-2</v>
      </c>
      <c r="J21" s="10">
        <v>2.9541955461567727E-2</v>
      </c>
      <c r="K21" s="10">
        <v>2.9239409435201171E-2</v>
      </c>
      <c r="L21" s="11">
        <v>2.8752383765121792E-2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zoomScale="90" zoomScaleNormal="90" workbookViewId="0">
      <selection activeCell="L4" sqref="C4:L7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  <c r="H2" s="22" t="s">
        <v>21</v>
      </c>
      <c r="I2" s="17" t="s">
        <v>46</v>
      </c>
      <c r="J2" s="17" t="s">
        <v>23</v>
      </c>
      <c r="K2" s="17" t="s">
        <v>24</v>
      </c>
      <c r="L2" s="18" t="s">
        <v>25</v>
      </c>
    </row>
    <row r="3" spans="2:12" x14ac:dyDescent="0.25">
      <c r="B3" s="12" t="s">
        <v>6</v>
      </c>
      <c r="C3" s="23"/>
      <c r="D3" s="5"/>
      <c r="E3" s="5"/>
      <c r="F3" s="5"/>
      <c r="G3" s="6"/>
      <c r="H3" s="23"/>
      <c r="I3" s="5"/>
      <c r="J3" s="5"/>
      <c r="K3" s="5"/>
      <c r="L3" s="6"/>
    </row>
    <row r="4" spans="2:12" x14ac:dyDescent="0.25">
      <c r="B4" s="13" t="s">
        <v>9</v>
      </c>
      <c r="C4" s="24">
        <v>2.9316681143529051</v>
      </c>
      <c r="D4" s="2">
        <v>2.7615588242456037</v>
      </c>
      <c r="E4" s="2">
        <v>2.7076093264802785</v>
      </c>
      <c r="F4" s="2">
        <v>2.6840347218207876</v>
      </c>
      <c r="G4" s="7">
        <v>2.6774414820062473</v>
      </c>
      <c r="H4" s="24">
        <v>2.8652301951158377</v>
      </c>
      <c r="I4" s="2">
        <v>2.8438033605638835</v>
      </c>
      <c r="J4" s="2">
        <v>2.8329545136860439</v>
      </c>
      <c r="K4" s="2">
        <v>2.8370924766613665</v>
      </c>
      <c r="L4" s="7">
        <v>2.8602207696912885</v>
      </c>
    </row>
    <row r="5" spans="2:12" x14ac:dyDescent="0.25">
      <c r="B5" s="13" t="s">
        <v>10</v>
      </c>
      <c r="C5" s="24">
        <v>3.3414241275235983</v>
      </c>
      <c r="D5" s="2">
        <v>3.1575647306015231</v>
      </c>
      <c r="E5" s="2">
        <v>3.1016755267548959</v>
      </c>
      <c r="F5" s="2">
        <v>3.0782006570621854</v>
      </c>
      <c r="G5" s="7">
        <v>3.0730228260620169</v>
      </c>
      <c r="H5" s="24">
        <v>3.2886314095222096</v>
      </c>
      <c r="I5" s="2">
        <v>3.2640382856488546</v>
      </c>
      <c r="J5" s="2">
        <v>3.2515862813874246</v>
      </c>
      <c r="K5" s="2">
        <v>3.2563357200312311</v>
      </c>
      <c r="L5" s="7">
        <v>3.2828817305530005</v>
      </c>
    </row>
    <row r="6" spans="2:12" x14ac:dyDescent="0.25">
      <c r="B6" s="13" t="s">
        <v>44</v>
      </c>
      <c r="C6" s="24">
        <v>1.4362961215419165</v>
      </c>
      <c r="D6" s="2">
        <v>1.2480304912736837</v>
      </c>
      <c r="E6" s="2">
        <v>1.2175031700702432</v>
      </c>
      <c r="F6" s="2">
        <v>1.2097224774040352</v>
      </c>
      <c r="G6" s="7">
        <v>1.2093960697864679</v>
      </c>
      <c r="H6" s="24">
        <v>1.2854830734501954</v>
      </c>
      <c r="I6" s="2">
        <v>1.2773155219223347</v>
      </c>
      <c r="J6" s="2">
        <v>1.2704054982483528</v>
      </c>
      <c r="K6" s="2">
        <v>1.2712058323211599</v>
      </c>
      <c r="L6" s="7">
        <v>1.2804614779465586</v>
      </c>
    </row>
    <row r="7" spans="2:12" x14ac:dyDescent="0.25">
      <c r="B7" s="13" t="s">
        <v>54</v>
      </c>
      <c r="C7" s="24">
        <v>2.0462262710461201</v>
      </c>
      <c r="D7" s="2">
        <v>1.8781073139031754</v>
      </c>
      <c r="E7" s="2">
        <v>1.8420315387173241</v>
      </c>
      <c r="F7" s="2">
        <v>1.8286641223407027</v>
      </c>
      <c r="G7" s="7">
        <v>1.8232771829375121</v>
      </c>
      <c r="H7" s="24">
        <v>1.9467935041967765</v>
      </c>
      <c r="I7" s="2">
        <v>1.9365653941914902</v>
      </c>
      <c r="J7" s="2">
        <v>1.9282844496306555</v>
      </c>
      <c r="K7" s="2">
        <v>1.9285946087865249</v>
      </c>
      <c r="L7" s="7">
        <v>1.9405178895552497</v>
      </c>
    </row>
    <row r="8" spans="2:12" x14ac:dyDescent="0.25">
      <c r="B8" s="14" t="s">
        <v>7</v>
      </c>
      <c r="C8" s="19"/>
      <c r="D8" s="3"/>
      <c r="E8" s="3"/>
      <c r="F8" s="3"/>
      <c r="G8" s="8"/>
      <c r="H8" s="19"/>
      <c r="I8" s="3"/>
      <c r="J8" s="3"/>
      <c r="K8" s="3"/>
      <c r="L8" s="8"/>
    </row>
    <row r="9" spans="2:12" x14ac:dyDescent="0.25">
      <c r="B9" s="13" t="s">
        <v>11</v>
      </c>
      <c r="C9" s="42">
        <v>7.6821316116707186E-2</v>
      </c>
      <c r="D9" s="43">
        <v>6.7629727179918067E-2</v>
      </c>
      <c r="E9" s="43">
        <v>6.465694026742061E-2</v>
      </c>
      <c r="F9" s="43">
        <v>6.3748950904952209E-2</v>
      </c>
      <c r="G9" s="44">
        <v>6.3455644533995367E-2</v>
      </c>
      <c r="H9" s="42">
        <v>7.0936617810104657E-2</v>
      </c>
      <c r="I9" s="43">
        <v>7.0211845409078044E-2</v>
      </c>
      <c r="J9" s="43">
        <v>6.9930930649992895E-2</v>
      </c>
      <c r="K9" s="43">
        <v>7.0293880781790455E-2</v>
      </c>
      <c r="L9" s="44">
        <v>7.1592241450490202E-2</v>
      </c>
    </row>
    <row r="10" spans="2:12" x14ac:dyDescent="0.25">
      <c r="B10" s="13" t="s">
        <v>12</v>
      </c>
      <c r="C10" s="42">
        <v>5.6896436476693367E-2</v>
      </c>
      <c r="D10" s="43">
        <v>4.8147443739366635E-2</v>
      </c>
      <c r="E10" s="43">
        <v>4.5616750697851843E-2</v>
      </c>
      <c r="F10" s="43">
        <v>4.5009840082145071E-2</v>
      </c>
      <c r="G10" s="44">
        <v>4.4935742294136591E-2</v>
      </c>
      <c r="H10" s="42">
        <v>5.1086430282222713E-2</v>
      </c>
      <c r="I10" s="43">
        <v>5.0487907316936205E-2</v>
      </c>
      <c r="J10" s="43">
        <v>5.0300433879419175E-2</v>
      </c>
      <c r="K10" s="43">
        <v>5.0705547941943097E-2</v>
      </c>
      <c r="L10" s="44">
        <v>5.1945172812683259E-2</v>
      </c>
    </row>
    <row r="11" spans="2:12" x14ac:dyDescent="0.25">
      <c r="B11" s="14" t="s">
        <v>8</v>
      </c>
      <c r="C11" s="26"/>
      <c r="D11" s="16"/>
      <c r="E11" s="16"/>
      <c r="F11" s="16"/>
      <c r="G11" s="20"/>
      <c r="H11" s="26"/>
      <c r="I11" s="16"/>
      <c r="J11" s="16"/>
      <c r="K11" s="16"/>
      <c r="L11" s="20"/>
    </row>
    <row r="12" spans="2:12" x14ac:dyDescent="0.25">
      <c r="B12" s="13" t="s">
        <v>13</v>
      </c>
      <c r="C12" s="25">
        <v>0.60226210731537821</v>
      </c>
      <c r="D12" s="4">
        <v>0.6159442262821504</v>
      </c>
      <c r="E12" s="4">
        <v>0.63024582587030353</v>
      </c>
      <c r="F12" s="4">
        <v>0.64037189989799059</v>
      </c>
      <c r="G12" s="9">
        <v>0.6479515844405187</v>
      </c>
      <c r="H12" s="25">
        <v>0.60452829390878915</v>
      </c>
      <c r="I12" s="4">
        <v>0.60839777249051941</v>
      </c>
      <c r="J12" s="4">
        <v>0.61129375075154002</v>
      </c>
      <c r="K12" s="4">
        <v>0.61260956193214799</v>
      </c>
      <c r="L12" s="9">
        <v>0.61077813801232117</v>
      </c>
    </row>
    <row r="13" spans="2:12" x14ac:dyDescent="0.25">
      <c r="B13" s="14" t="s">
        <v>14</v>
      </c>
      <c r="C13" s="19"/>
      <c r="D13" s="3"/>
      <c r="E13" s="3"/>
      <c r="F13" s="3"/>
      <c r="G13" s="8"/>
      <c r="H13" s="19"/>
      <c r="I13" s="3"/>
      <c r="J13" s="3"/>
      <c r="K13" s="3"/>
      <c r="L13" s="8"/>
    </row>
    <row r="14" spans="2:12" x14ac:dyDescent="0.25">
      <c r="B14" s="13" t="s">
        <v>14</v>
      </c>
      <c r="C14" s="24">
        <v>0.69022587448255956</v>
      </c>
      <c r="D14" s="2">
        <v>0.45663316056512426</v>
      </c>
      <c r="E14" s="2">
        <v>0.43783033670023175</v>
      </c>
      <c r="F14" s="2">
        <v>0.49815256044634654</v>
      </c>
      <c r="G14" s="7">
        <v>0.54588051783954072</v>
      </c>
      <c r="H14" s="24">
        <v>0.64258818146896379</v>
      </c>
      <c r="I14" s="2">
        <v>0.65909386361528799</v>
      </c>
      <c r="J14" s="2">
        <v>0.68851706525479228</v>
      </c>
      <c r="K14" s="2">
        <v>0.74248426814294777</v>
      </c>
      <c r="L14" s="7">
        <v>0.87698397340247758</v>
      </c>
    </row>
    <row r="15" spans="2:12" x14ac:dyDescent="0.25">
      <c r="B15" s="14" t="s">
        <v>15</v>
      </c>
      <c r="C15" s="19"/>
      <c r="D15" s="3"/>
      <c r="E15" s="3"/>
      <c r="F15" s="3"/>
      <c r="G15" s="8"/>
      <c r="H15" s="19"/>
      <c r="I15" s="3"/>
      <c r="J15" s="3"/>
      <c r="K15" s="3"/>
      <c r="L15" s="8"/>
    </row>
    <row r="16" spans="2:12" x14ac:dyDescent="0.25">
      <c r="B16" s="13" t="s">
        <v>20</v>
      </c>
      <c r="C16" s="24">
        <v>8.0793188287556603</v>
      </c>
      <c r="D16" s="2">
        <v>9.0726614331945949</v>
      </c>
      <c r="E16" s="2">
        <v>9.433852754649271</v>
      </c>
      <c r="F16" s="2">
        <v>9.6765490341249798</v>
      </c>
      <c r="G16" s="7">
        <v>9.7715037396120632</v>
      </c>
      <c r="H16" s="24">
        <v>8.5821943884154823</v>
      </c>
      <c r="I16" s="2">
        <v>8.9905775094887979</v>
      </c>
      <c r="J16" s="2">
        <v>9.033985729821179</v>
      </c>
      <c r="K16" s="2">
        <v>9.0183050612980598</v>
      </c>
      <c r="L16" s="7">
        <v>8.9276324835503207</v>
      </c>
    </row>
    <row r="17" spans="2:12" x14ac:dyDescent="0.25">
      <c r="B17" s="13" t="s">
        <v>16</v>
      </c>
      <c r="C17" s="24">
        <v>5.3356357742655049</v>
      </c>
      <c r="D17" s="2">
        <v>5.6570187002767911</v>
      </c>
      <c r="E17" s="2">
        <v>5.5346759803441072</v>
      </c>
      <c r="F17" s="2">
        <v>5.4342780269412945</v>
      </c>
      <c r="G17" s="7">
        <v>5.309104093223751</v>
      </c>
      <c r="H17" s="24">
        <v>5.614319612483138</v>
      </c>
      <c r="I17" s="2">
        <v>5.7868886746578534</v>
      </c>
      <c r="J17" s="2">
        <v>5.7444832447341296</v>
      </c>
      <c r="K17" s="2">
        <v>5.7028250380341428</v>
      </c>
      <c r="L17" s="7">
        <v>5.6891848645686842</v>
      </c>
    </row>
    <row r="18" spans="2:12" x14ac:dyDescent="0.25">
      <c r="B18" s="13" t="s">
        <v>52</v>
      </c>
      <c r="C18" s="39">
        <v>7.4543673802279678E-2</v>
      </c>
      <c r="D18" s="40">
        <v>6.7890136848771279E-2</v>
      </c>
      <c r="E18" s="40">
        <v>6.6806833036449548E-2</v>
      </c>
      <c r="F18" s="40">
        <v>6.6177714559155068E-2</v>
      </c>
      <c r="G18" s="41">
        <v>6.6310324562823417E-2</v>
      </c>
      <c r="H18" s="39">
        <v>7.0439827688452347E-2</v>
      </c>
      <c r="I18" s="40">
        <v>6.7670599786099031E-2</v>
      </c>
      <c r="J18" s="40">
        <v>6.7666008009472478E-2</v>
      </c>
      <c r="K18" s="40">
        <v>6.7929567448450384E-2</v>
      </c>
      <c r="L18" s="41">
        <v>6.8414346036053258E-2</v>
      </c>
    </row>
    <row r="19" spans="2:12" x14ac:dyDescent="0.25">
      <c r="B19" s="13" t="s">
        <v>53</v>
      </c>
      <c r="C19" s="39">
        <v>4.4404951285795191E-2</v>
      </c>
      <c r="D19" s="40">
        <v>2.7197202181095483E-2</v>
      </c>
      <c r="E19" s="40">
        <v>2.5843210110675148E-2</v>
      </c>
      <c r="F19" s="40">
        <v>2.8569772692554781E-2</v>
      </c>
      <c r="G19" s="41">
        <v>2.8863868114257948E-2</v>
      </c>
      <c r="H19" s="39">
        <v>3.3329514805007558E-2</v>
      </c>
      <c r="I19" s="40">
        <v>2.6304642441164049E-2</v>
      </c>
      <c r="J19" s="40">
        <v>2.6725487885513946E-2</v>
      </c>
      <c r="K19" s="40">
        <v>2.78826051812101E-2</v>
      </c>
      <c r="L19" s="41">
        <v>2.8987048742079177E-2</v>
      </c>
    </row>
    <row r="20" spans="2:12" x14ac:dyDescent="0.25">
      <c r="B20" s="13" t="s">
        <v>18</v>
      </c>
      <c r="C20" s="24">
        <v>1.47</v>
      </c>
      <c r="D20" s="2">
        <v>0.87</v>
      </c>
      <c r="E20" s="2">
        <v>0.8</v>
      </c>
      <c r="F20" s="2">
        <v>0.86</v>
      </c>
      <c r="G20" s="7">
        <v>0.85</v>
      </c>
      <c r="H20" s="24">
        <v>1.1000000000000001</v>
      </c>
      <c r="I20" s="2">
        <v>0.86</v>
      </c>
      <c r="J20" s="2">
        <v>0.87</v>
      </c>
      <c r="K20" s="2">
        <v>0.9</v>
      </c>
      <c r="L20" s="7">
        <v>0.94</v>
      </c>
    </row>
    <row r="21" spans="2:12" x14ac:dyDescent="0.25">
      <c r="B21" s="15" t="s">
        <v>19</v>
      </c>
      <c r="C21" s="27">
        <v>3.0170622967309674E-2</v>
      </c>
      <c r="D21" s="10">
        <v>3.1245461782371021E-2</v>
      </c>
      <c r="E21" s="10">
        <v>3.2453994679694488E-2</v>
      </c>
      <c r="F21" s="10">
        <v>3.336780411930039E-2</v>
      </c>
      <c r="G21" s="11">
        <v>3.4086220728843215E-2</v>
      </c>
      <c r="H21" s="27">
        <v>3.034351083825032E-2</v>
      </c>
      <c r="I21" s="10">
        <v>3.0643339483326822E-2</v>
      </c>
      <c r="J21" s="10">
        <v>3.0871641562751493E-2</v>
      </c>
      <c r="K21" s="10">
        <v>3.0976500245724146E-2</v>
      </c>
      <c r="L21" s="11">
        <v>3.0830745063286997E-2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zoomScale="90" zoomScaleNormal="90" workbookViewId="0">
      <selection activeCell="L19" activeCellId="1" sqref="C16:L17 C19:L19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  <c r="H2" s="22" t="s">
        <v>21</v>
      </c>
      <c r="I2" s="17" t="s">
        <v>46</v>
      </c>
      <c r="J2" s="17" t="s">
        <v>23</v>
      </c>
      <c r="K2" s="17" t="s">
        <v>24</v>
      </c>
      <c r="L2" s="18" t="s">
        <v>25</v>
      </c>
    </row>
    <row r="3" spans="2:12" x14ac:dyDescent="0.25">
      <c r="B3" s="12" t="s">
        <v>6</v>
      </c>
      <c r="C3" s="23"/>
      <c r="D3" s="5"/>
      <c r="E3" s="5"/>
      <c r="F3" s="5"/>
      <c r="G3" s="6"/>
      <c r="H3" s="23"/>
      <c r="I3" s="5"/>
      <c r="J3" s="5"/>
      <c r="K3" s="5"/>
      <c r="L3" s="6"/>
    </row>
    <row r="4" spans="2:12" x14ac:dyDescent="0.25">
      <c r="B4" s="13" t="s">
        <v>9</v>
      </c>
      <c r="C4" s="24">
        <v>3.1183471142639156</v>
      </c>
      <c r="D4" s="2">
        <v>3.0516199763416449</v>
      </c>
      <c r="E4" s="2">
        <v>3.0762976245499765</v>
      </c>
      <c r="F4" s="2">
        <v>3.0985721313377237</v>
      </c>
      <c r="G4" s="7">
        <v>3.1378507645882796</v>
      </c>
      <c r="H4" s="24">
        <v>3.084836735976467</v>
      </c>
      <c r="I4" s="2">
        <v>3.1228117253673515</v>
      </c>
      <c r="J4" s="2">
        <v>3.1668766661902312</v>
      </c>
      <c r="K4" s="2">
        <v>3.2252558735829986</v>
      </c>
      <c r="L4" s="7">
        <v>3.2980932109761611</v>
      </c>
    </row>
    <row r="5" spans="2:12" x14ac:dyDescent="0.25">
      <c r="B5" s="13" t="s">
        <v>10</v>
      </c>
      <c r="C5" s="24">
        <v>3.5541950449923068</v>
      </c>
      <c r="D5" s="2">
        <v>3.489220480801341</v>
      </c>
      <c r="E5" s="2">
        <v>3.5240228203396171</v>
      </c>
      <c r="F5" s="2">
        <v>3.5536152692421124</v>
      </c>
      <c r="G5" s="7">
        <v>3.6014557513804277</v>
      </c>
      <c r="H5" s="24">
        <v>3.5406896801776986</v>
      </c>
      <c r="I5" s="2">
        <v>3.5842763152411061</v>
      </c>
      <c r="J5" s="2">
        <v>3.6348528269279798</v>
      </c>
      <c r="K5" s="2">
        <v>3.7018588550726417</v>
      </c>
      <c r="L5" s="7">
        <v>3.7854595221134408</v>
      </c>
    </row>
    <row r="6" spans="2:12" x14ac:dyDescent="0.25">
      <c r="B6" s="13" t="s">
        <v>44</v>
      </c>
      <c r="C6" s="24">
        <v>1.6271170269432054</v>
      </c>
      <c r="D6" s="2">
        <v>1.5119737612188187</v>
      </c>
      <c r="E6" s="2">
        <v>1.5230435866236884</v>
      </c>
      <c r="F6" s="2">
        <v>1.5227252471588291</v>
      </c>
      <c r="G6" s="7">
        <v>1.5325301005965426</v>
      </c>
      <c r="H6" s="24">
        <v>1.5108608203002563</v>
      </c>
      <c r="I6" s="2">
        <v>1.5305197824542975</v>
      </c>
      <c r="J6" s="2">
        <v>1.546082533075545</v>
      </c>
      <c r="K6" s="2">
        <v>1.5654842839180287</v>
      </c>
      <c r="L6" s="7">
        <v>1.5869118567342175</v>
      </c>
    </row>
    <row r="7" spans="2:12" x14ac:dyDescent="0.25">
      <c r="B7" s="13" t="s">
        <v>54</v>
      </c>
      <c r="C7" s="24">
        <v>2.2227036156958784</v>
      </c>
      <c r="D7" s="2">
        <v>2.1367735960283634</v>
      </c>
      <c r="E7" s="2">
        <v>2.1565634179457591</v>
      </c>
      <c r="F7" s="2">
        <v>2.168060336858749</v>
      </c>
      <c r="G7" s="7">
        <v>2.1886571310911904</v>
      </c>
      <c r="H7" s="24">
        <v>2.1531444189282438</v>
      </c>
      <c r="I7" s="2">
        <v>2.1837420320738259</v>
      </c>
      <c r="J7" s="2">
        <v>2.2117318980223377</v>
      </c>
      <c r="K7" s="2">
        <v>2.245087462438534</v>
      </c>
      <c r="L7" s="7">
        <v>2.2847662783812916</v>
      </c>
    </row>
    <row r="8" spans="2:12" x14ac:dyDescent="0.25">
      <c r="B8" s="14" t="s">
        <v>7</v>
      </c>
      <c r="C8" s="19"/>
      <c r="D8" s="3"/>
      <c r="E8" s="3"/>
      <c r="F8" s="3"/>
      <c r="G8" s="8"/>
      <c r="H8" s="19"/>
      <c r="I8" s="3"/>
      <c r="J8" s="3"/>
      <c r="K8" s="3"/>
      <c r="L8" s="8"/>
    </row>
    <row r="9" spans="2:12" x14ac:dyDescent="0.25">
      <c r="B9" s="13" t="s">
        <v>11</v>
      </c>
      <c r="C9" s="42">
        <v>8.5229177473940057E-2</v>
      </c>
      <c r="D9" s="43">
        <v>7.99026142184147E-2</v>
      </c>
      <c r="E9" s="43">
        <v>7.9725791645822927E-2</v>
      </c>
      <c r="F9" s="43">
        <v>8.0438166389712032E-2</v>
      </c>
      <c r="G9" s="44">
        <v>8.1820062676572575E-2</v>
      </c>
      <c r="H9" s="42">
        <v>8.0183274291656684E-2</v>
      </c>
      <c r="I9" s="43">
        <v>8.1740122199586096E-2</v>
      </c>
      <c r="J9" s="43">
        <v>8.3579819381481985E-2</v>
      </c>
      <c r="K9" s="43">
        <v>8.606701031246361E-2</v>
      </c>
      <c r="L9" s="44">
        <v>8.8047062341842924E-2</v>
      </c>
    </row>
    <row r="10" spans="2:12" x14ac:dyDescent="0.25">
      <c r="B10" s="13" t="s">
        <v>12</v>
      </c>
      <c r="C10" s="42">
        <v>6.4905327671445176E-2</v>
      </c>
      <c r="D10" s="43">
        <v>5.9529881208944653E-2</v>
      </c>
      <c r="E10" s="43">
        <v>5.9323210018335217E-2</v>
      </c>
      <c r="F10" s="43">
        <v>5.9915659638788969E-2</v>
      </c>
      <c r="G10" s="44">
        <v>6.111830354718701E-2</v>
      </c>
      <c r="H10" s="42">
        <v>2.65178053168178E-2</v>
      </c>
      <c r="I10" s="43">
        <v>6.1215637227686366E-2</v>
      </c>
      <c r="J10" s="43">
        <v>6.2747198958763614E-2</v>
      </c>
      <c r="K10" s="43">
        <v>6.4872064287136946E-2</v>
      </c>
      <c r="L10" s="44">
        <v>5.1898876458671223E-2</v>
      </c>
    </row>
    <row r="11" spans="2:12" x14ac:dyDescent="0.25">
      <c r="B11" s="14" t="s">
        <v>8</v>
      </c>
      <c r="C11" s="26"/>
      <c r="D11" s="16"/>
      <c r="E11" s="16"/>
      <c r="F11" s="16"/>
      <c r="G11" s="20"/>
      <c r="H11" s="26"/>
      <c r="I11" s="16"/>
      <c r="J11" s="16"/>
      <c r="K11" s="16"/>
      <c r="L11" s="20"/>
    </row>
    <row r="12" spans="2:12" x14ac:dyDescent="0.25">
      <c r="B12" s="13" t="s">
        <v>13</v>
      </c>
      <c r="C12" s="25">
        <v>0.59043931718718567</v>
      </c>
      <c r="D12" s="4">
        <v>0.58902259183497518</v>
      </c>
      <c r="E12" s="4">
        <v>0.58816086214466146</v>
      </c>
      <c r="F12" s="4">
        <v>0.58472389097692745</v>
      </c>
      <c r="G12" s="9">
        <v>0.57966088413067951</v>
      </c>
      <c r="H12" s="25">
        <v>0.59260281893326494</v>
      </c>
      <c r="I12" s="4">
        <v>0.58466753326231147</v>
      </c>
      <c r="J12" s="4">
        <v>0.57601971122719497</v>
      </c>
      <c r="K12" s="4">
        <v>0.56617270860990809</v>
      </c>
      <c r="L12" s="9">
        <v>0.56224913018617217</v>
      </c>
    </row>
    <row r="13" spans="2:12" x14ac:dyDescent="0.25">
      <c r="B13" s="14" t="s">
        <v>14</v>
      </c>
      <c r="C13" s="19"/>
      <c r="D13" s="3"/>
      <c r="E13" s="3"/>
      <c r="F13" s="3"/>
      <c r="G13" s="8"/>
      <c r="H13" s="19"/>
      <c r="I13" s="3"/>
      <c r="J13" s="3"/>
      <c r="K13" s="3"/>
      <c r="L13" s="8"/>
    </row>
    <row r="14" spans="2:12" x14ac:dyDescent="0.25">
      <c r="B14" s="13" t="s">
        <v>14</v>
      </c>
      <c r="C14" s="24">
        <v>0.93201390239765969</v>
      </c>
      <c r="D14" s="2">
        <v>0.64436667127849279</v>
      </c>
      <c r="E14" s="2">
        <v>0.62867009962162135</v>
      </c>
      <c r="F14" s="2">
        <v>0.71238662608392977</v>
      </c>
      <c r="G14" s="7">
        <v>0.77781485677430617</v>
      </c>
      <c r="H14" s="24">
        <v>0.4242684438995406</v>
      </c>
      <c r="I14" s="2">
        <v>0.9046062848676909</v>
      </c>
      <c r="J14" s="2">
        <v>0.94925693521769283</v>
      </c>
      <c r="K14" s="2">
        <v>1.0259400092901829</v>
      </c>
      <c r="L14" s="7">
        <v>0.95855357833200716</v>
      </c>
    </row>
    <row r="15" spans="2:12" x14ac:dyDescent="0.25">
      <c r="B15" s="14" t="s">
        <v>15</v>
      </c>
      <c r="C15" s="19"/>
      <c r="D15" s="3"/>
      <c r="E15" s="3"/>
      <c r="F15" s="3"/>
      <c r="G15" s="8"/>
      <c r="H15" s="19"/>
      <c r="I15" s="3"/>
      <c r="J15" s="3"/>
      <c r="K15" s="3"/>
      <c r="L15" s="8"/>
    </row>
    <row r="16" spans="2:12" x14ac:dyDescent="0.25">
      <c r="B16" s="13" t="s">
        <v>20</v>
      </c>
      <c r="C16" s="24">
        <v>7.4180790276577016</v>
      </c>
      <c r="D16" s="2">
        <v>7.9559327581567008</v>
      </c>
      <c r="E16" s="2">
        <v>8.0146318103284191</v>
      </c>
      <c r="F16" s="2">
        <v>8.0605420108281312</v>
      </c>
      <c r="G16" s="7">
        <v>8.0128638552532045</v>
      </c>
      <c r="H16" s="24">
        <v>8.0230980173130586</v>
      </c>
      <c r="I16" s="2">
        <v>7.9104212749653975</v>
      </c>
      <c r="J16" s="2">
        <v>7.7942489614058905</v>
      </c>
      <c r="K16" s="2">
        <v>7.6392355679311459</v>
      </c>
      <c r="L16" s="7">
        <v>7.5583774645053836</v>
      </c>
    </row>
    <row r="17" spans="2:12" x14ac:dyDescent="0.25">
      <c r="B17" s="13" t="s">
        <v>16</v>
      </c>
      <c r="C17" s="24">
        <v>5.1455813041050016</v>
      </c>
      <c r="D17" s="2">
        <v>5.5510750687785562</v>
      </c>
      <c r="E17" s="2">
        <v>5.6119665000453436</v>
      </c>
      <c r="F17" s="2">
        <v>5.7246686419484814</v>
      </c>
      <c r="G17" s="7">
        <v>5.8105009337477611</v>
      </c>
      <c r="H17" s="24">
        <v>5.5156462494714154</v>
      </c>
      <c r="I17" s="2">
        <v>5.6193556066532055</v>
      </c>
      <c r="J17" s="2">
        <v>5.7369702130220936</v>
      </c>
      <c r="K17" s="2">
        <v>5.8535298934902107</v>
      </c>
      <c r="L17" s="7">
        <v>5.8847335315092302</v>
      </c>
    </row>
    <row r="18" spans="2:12" x14ac:dyDescent="0.25">
      <c r="B18" s="13" t="s">
        <v>52</v>
      </c>
      <c r="C18" s="39">
        <v>7.9594638313474547E-2</v>
      </c>
      <c r="D18" s="40">
        <v>7.4035642298646703E-2</v>
      </c>
      <c r="E18" s="40">
        <v>7.33858867211718E-2</v>
      </c>
      <c r="F18" s="40">
        <v>7.2541510259662254E-2</v>
      </c>
      <c r="G18" s="41">
        <v>7.2341287035677757E-2</v>
      </c>
      <c r="H18" s="39">
        <v>7.3862093876266521E-2</v>
      </c>
      <c r="I18" s="40">
        <v>7.3911048848010807E-2</v>
      </c>
      <c r="J18" s="40">
        <v>7.3903170668453366E-2</v>
      </c>
      <c r="K18" s="40">
        <v>7.4113791043000754E-2</v>
      </c>
      <c r="L18" s="41">
        <v>7.4387543203092141E-2</v>
      </c>
    </row>
    <row r="19" spans="2:12" x14ac:dyDescent="0.25">
      <c r="B19" s="13" t="s">
        <v>53</v>
      </c>
      <c r="C19" s="39">
        <v>5.2800017306421587E-2</v>
      </c>
      <c r="D19" s="40">
        <v>3.8587873036761422E-2</v>
      </c>
      <c r="E19" s="40">
        <v>3.8561433292926814E-2</v>
      </c>
      <c r="F19" s="40">
        <v>4.0640052050043493E-2</v>
      </c>
      <c r="G19" s="41">
        <v>4.0508647895257578E-2</v>
      </c>
      <c r="H19" s="39">
        <v>3.9713070770418087E-2</v>
      </c>
      <c r="I19" s="40">
        <v>3.8980933061027942E-2</v>
      </c>
      <c r="J19" s="40">
        <v>3.9453609847016631E-2</v>
      </c>
      <c r="K19" s="40">
        <v>4.0429081070325959E-2</v>
      </c>
      <c r="L19" s="41">
        <v>4.1702983297181105E-2</v>
      </c>
    </row>
    <row r="20" spans="2:12" x14ac:dyDescent="0.25">
      <c r="B20" s="13" t="s">
        <v>18</v>
      </c>
      <c r="C20" s="24">
        <v>1.8</v>
      </c>
      <c r="D20" s="2">
        <v>1.32</v>
      </c>
      <c r="E20" s="2">
        <v>1.32</v>
      </c>
      <c r="F20" s="2">
        <v>1.41</v>
      </c>
      <c r="G20" s="7">
        <v>1.42</v>
      </c>
      <c r="H20" s="24">
        <v>0.51</v>
      </c>
      <c r="I20" s="2">
        <v>1.35</v>
      </c>
      <c r="J20" s="2">
        <v>1.39</v>
      </c>
      <c r="K20" s="2">
        <v>1.46</v>
      </c>
      <c r="L20" s="7">
        <v>0.9</v>
      </c>
    </row>
    <row r="21" spans="2:12" x14ac:dyDescent="0.25">
      <c r="B21" s="15" t="s">
        <v>19</v>
      </c>
      <c r="C21" s="27">
        <v>2.929968745433624E-2</v>
      </c>
      <c r="D21" s="10">
        <v>2.919868528437819E-2</v>
      </c>
      <c r="E21" s="10">
        <v>2.9137590134075811E-2</v>
      </c>
      <c r="F21" s="10">
        <v>2.8896437187850087E-2</v>
      </c>
      <c r="G21" s="11">
        <v>2.8548378076073917E-2</v>
      </c>
      <c r="H21" s="27">
        <v>7.8062170461252439E-2</v>
      </c>
      <c r="I21" s="10">
        <v>2.8892516143166912E-2</v>
      </c>
      <c r="J21" s="10">
        <v>2.8303202572774189E-2</v>
      </c>
      <c r="K21" s="10">
        <v>2.7660777083776761E-2</v>
      </c>
      <c r="L21" s="11">
        <v>4.6428887918064272E-2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zoomScale="90" zoomScaleNormal="90" workbookViewId="0">
      <selection activeCell="L4" sqref="C4:L7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  <c r="H2" s="22" t="s">
        <v>21</v>
      </c>
      <c r="I2" s="17" t="s">
        <v>46</v>
      </c>
      <c r="J2" s="17" t="s">
        <v>23</v>
      </c>
      <c r="K2" s="17" t="s">
        <v>24</v>
      </c>
      <c r="L2" s="18" t="s">
        <v>25</v>
      </c>
    </row>
    <row r="3" spans="2:12" x14ac:dyDescent="0.25">
      <c r="B3" s="12" t="s">
        <v>6</v>
      </c>
      <c r="C3" s="23"/>
      <c r="D3" s="5"/>
      <c r="E3" s="5"/>
      <c r="F3" s="5"/>
      <c r="G3" s="6"/>
      <c r="H3" s="23"/>
      <c r="I3" s="5"/>
      <c r="J3" s="5"/>
      <c r="K3" s="5"/>
      <c r="L3" s="6"/>
    </row>
    <row r="4" spans="2:12" x14ac:dyDescent="0.25">
      <c r="B4" s="13" t="s">
        <v>9</v>
      </c>
      <c r="C4" s="24">
        <v>3.3741376289770142</v>
      </c>
      <c r="D4" s="2">
        <v>3.3052552849633283</v>
      </c>
      <c r="E4" s="2">
        <v>3.331552391907223</v>
      </c>
      <c r="F4" s="2">
        <v>3.3699122832082797</v>
      </c>
      <c r="G4" s="7">
        <v>3.429493622971973</v>
      </c>
      <c r="H4" s="24">
        <v>2.9734656606768803</v>
      </c>
      <c r="I4" s="2">
        <v>2.9797659668519412</v>
      </c>
      <c r="J4" s="2">
        <v>2.9938502105595406</v>
      </c>
      <c r="K4" s="2">
        <v>3.0220424330681546</v>
      </c>
      <c r="L4" s="7">
        <v>3.0665789123672673</v>
      </c>
    </row>
    <row r="5" spans="2:12" x14ac:dyDescent="0.25">
      <c r="B5" s="13" t="s">
        <v>10</v>
      </c>
      <c r="C5" s="24">
        <v>3.8457371173263315</v>
      </c>
      <c r="D5" s="2">
        <v>3.7792269430601486</v>
      </c>
      <c r="E5" s="2">
        <v>3.8164274361963177</v>
      </c>
      <c r="F5" s="2">
        <v>3.8648032829384076</v>
      </c>
      <c r="G5" s="7">
        <v>3.9361876836725602</v>
      </c>
      <c r="H5" s="24">
        <v>3.4128610620908102</v>
      </c>
      <c r="I5" s="2">
        <v>3.420092378029147</v>
      </c>
      <c r="J5" s="2">
        <v>3.4362578806526818</v>
      </c>
      <c r="K5" s="2">
        <v>3.4686161283788541</v>
      </c>
      <c r="L5" s="7">
        <v>3.5197338587944644</v>
      </c>
    </row>
    <row r="6" spans="2:12" x14ac:dyDescent="0.25">
      <c r="B6" s="13" t="s">
        <v>44</v>
      </c>
      <c r="C6" s="24">
        <v>1.9169014396167132</v>
      </c>
      <c r="D6" s="2">
        <v>1.7969596715469256</v>
      </c>
      <c r="E6" s="2">
        <v>1.8101010119183261</v>
      </c>
      <c r="F6" s="2">
        <v>1.8263713329572147</v>
      </c>
      <c r="G6" s="7">
        <v>1.8545140664295419</v>
      </c>
      <c r="H6" s="24">
        <v>1.3965629404788211</v>
      </c>
      <c r="I6" s="2">
        <v>1.4007036189401996</v>
      </c>
      <c r="J6" s="2">
        <v>1.4032366036359598</v>
      </c>
      <c r="K6" s="2">
        <v>1.4114220073287345</v>
      </c>
      <c r="L6" s="7">
        <v>1.4248837457727941</v>
      </c>
    </row>
    <row r="7" spans="2:12" x14ac:dyDescent="0.25">
      <c r="B7" s="13" t="s">
        <v>54</v>
      </c>
      <c r="C7" s="24">
        <v>2.4776772270802625</v>
      </c>
      <c r="D7" s="2">
        <v>2.3881198426302523</v>
      </c>
      <c r="E7" s="2">
        <v>2.409609840417958</v>
      </c>
      <c r="F7" s="2">
        <v>2.4363436552518478</v>
      </c>
      <c r="G7" s="7">
        <v>2.4749241416267935</v>
      </c>
      <c r="H7" s="24">
        <v>2.048495790646804</v>
      </c>
      <c r="I7" s="2">
        <v>2.0570161911547795</v>
      </c>
      <c r="J7" s="2">
        <v>2.0648596196036104</v>
      </c>
      <c r="K7" s="2">
        <v>2.0793953796737834</v>
      </c>
      <c r="L7" s="7">
        <v>2.1027533979806905</v>
      </c>
    </row>
    <row r="8" spans="2:12" x14ac:dyDescent="0.25">
      <c r="B8" s="14" t="s">
        <v>7</v>
      </c>
      <c r="C8" s="19"/>
      <c r="D8" s="3"/>
      <c r="E8" s="3"/>
      <c r="F8" s="3"/>
      <c r="G8" s="8"/>
      <c r="H8" s="19"/>
      <c r="I8" s="3"/>
      <c r="J8" s="3"/>
      <c r="K8" s="3"/>
      <c r="L8" s="8"/>
    </row>
    <row r="9" spans="2:12" x14ac:dyDescent="0.25">
      <c r="B9" s="13" t="s">
        <v>11</v>
      </c>
      <c r="C9" s="42">
        <v>9.5610005233028358E-2</v>
      </c>
      <c r="D9" s="43">
        <v>8.9714583861350131E-2</v>
      </c>
      <c r="E9" s="43">
        <v>8.9454282348896796E-2</v>
      </c>
      <c r="F9" s="43">
        <v>9.0851398724384094E-2</v>
      </c>
      <c r="G9" s="44">
        <v>9.3056024719166575E-2</v>
      </c>
      <c r="H9" s="42">
        <v>7.5467998665297895E-2</v>
      </c>
      <c r="I9" s="43">
        <v>7.5797636057485129E-2</v>
      </c>
      <c r="J9" s="43">
        <v>7.6470195508902383E-2</v>
      </c>
      <c r="K9" s="43">
        <v>7.776707485203313E-2</v>
      </c>
      <c r="L9" s="44">
        <v>7.9924421849548399E-2</v>
      </c>
    </row>
    <row r="10" spans="2:12" x14ac:dyDescent="0.25">
      <c r="B10" s="13" t="s">
        <v>12</v>
      </c>
      <c r="C10" s="42">
        <v>7.5215547562561894E-2</v>
      </c>
      <c r="D10" s="43">
        <v>6.9259236576996702E-2</v>
      </c>
      <c r="E10" s="43">
        <v>6.8961968118676942E-2</v>
      </c>
      <c r="F10" s="43">
        <v>7.0198816393136368E-2</v>
      </c>
      <c r="G10" s="44">
        <v>7.2159811855276965E-2</v>
      </c>
      <c r="H10" s="42">
        <v>1.3620675853054551E-2</v>
      </c>
      <c r="I10" s="43">
        <v>5.5685809354077048E-2</v>
      </c>
      <c r="J10" s="43">
        <v>5.6263754050876004E-2</v>
      </c>
      <c r="K10" s="43">
        <v>5.7417540368114514E-2</v>
      </c>
      <c r="L10" s="44">
        <v>5.9332250784495819E-2</v>
      </c>
    </row>
    <row r="11" spans="2:12" x14ac:dyDescent="0.25">
      <c r="B11" s="14" t="s">
        <v>8</v>
      </c>
      <c r="C11" s="26"/>
      <c r="D11" s="16"/>
      <c r="E11" s="16"/>
      <c r="F11" s="16"/>
      <c r="G11" s="20"/>
      <c r="H11" s="26"/>
      <c r="I11" s="16"/>
      <c r="J11" s="16"/>
      <c r="K11" s="16"/>
      <c r="L11" s="20"/>
    </row>
    <row r="12" spans="2:12" x14ac:dyDescent="0.25">
      <c r="B12" s="13" t="s">
        <v>13</v>
      </c>
      <c r="C12" s="25">
        <v>0.58839515097169759</v>
      </c>
      <c r="D12" s="4">
        <v>0.58664366990136396</v>
      </c>
      <c r="E12" s="4">
        <v>0.58558539875909632</v>
      </c>
      <c r="F12" s="4">
        <v>0.5810411408864733</v>
      </c>
      <c r="G12" s="9">
        <v>0.57426673810051931</v>
      </c>
      <c r="H12" s="25">
        <v>0.59862475423824013</v>
      </c>
      <c r="I12" s="4">
        <v>0.59666385241707132</v>
      </c>
      <c r="J12" s="4">
        <v>0.59387003025381191</v>
      </c>
      <c r="K12" s="4">
        <v>0.58969407921754136</v>
      </c>
      <c r="L12" s="9">
        <v>0.58274574167487669</v>
      </c>
    </row>
    <row r="13" spans="2:12" x14ac:dyDescent="0.25">
      <c r="B13" s="14" t="s">
        <v>14</v>
      </c>
      <c r="C13" s="19"/>
      <c r="D13" s="3"/>
      <c r="E13" s="3"/>
      <c r="F13" s="3"/>
      <c r="G13" s="8"/>
      <c r="H13" s="19"/>
      <c r="I13" s="3"/>
      <c r="J13" s="3"/>
      <c r="K13" s="3"/>
      <c r="L13" s="8"/>
    </row>
    <row r="14" spans="2:12" x14ac:dyDescent="0.25">
      <c r="B14" s="13" t="s">
        <v>14</v>
      </c>
      <c r="C14" s="24">
        <v>0.96092360848768266</v>
      </c>
      <c r="D14" s="2">
        <v>0.66724691228257704</v>
      </c>
      <c r="E14" s="2">
        <v>0.65153931983076285</v>
      </c>
      <c r="F14" s="2">
        <v>0.74359526577432145</v>
      </c>
      <c r="G14" s="7">
        <v>0.81661788337949093</v>
      </c>
      <c r="H14" s="24">
        <v>0.22957517007136288</v>
      </c>
      <c r="I14" s="2">
        <v>0.76957445317886863</v>
      </c>
      <c r="J14" s="2">
        <v>0.80585000673809704</v>
      </c>
      <c r="K14" s="2">
        <v>0.87003935165920421</v>
      </c>
      <c r="L14" s="7">
        <v>1.0260621266751195</v>
      </c>
    </row>
    <row r="15" spans="2:12" x14ac:dyDescent="0.25">
      <c r="B15" s="14" t="s">
        <v>15</v>
      </c>
      <c r="C15" s="19"/>
      <c r="D15" s="3"/>
      <c r="E15" s="3"/>
      <c r="F15" s="3"/>
      <c r="G15" s="8"/>
      <c r="H15" s="19"/>
      <c r="I15" s="3"/>
      <c r="J15" s="3"/>
      <c r="K15" s="3"/>
      <c r="L15" s="8"/>
    </row>
    <row r="16" spans="2:12" x14ac:dyDescent="0.25">
      <c r="B16" s="13" t="s">
        <v>20</v>
      </c>
      <c r="C16" s="24">
        <v>6.8019908249226573</v>
      </c>
      <c r="D16" s="2">
        <v>7.290823105711695</v>
      </c>
      <c r="E16" s="2">
        <v>7.3515776157102444</v>
      </c>
      <c r="F16" s="2">
        <v>7.3568970553087363</v>
      </c>
      <c r="G16" s="7">
        <v>7.2727241184008298</v>
      </c>
      <c r="H16" s="24">
        <v>8.4588555147472668</v>
      </c>
      <c r="I16" s="2">
        <v>8.4326578044731857</v>
      </c>
      <c r="J16" s="2">
        <v>8.3942936135649386</v>
      </c>
      <c r="K16" s="2">
        <v>8.3077344430547839</v>
      </c>
      <c r="L16" s="7">
        <v>8.1663873785238508</v>
      </c>
    </row>
    <row r="17" spans="2:12" x14ac:dyDescent="0.25">
      <c r="B17" s="13" t="s">
        <v>16</v>
      </c>
      <c r="C17" s="24">
        <v>4.7582520045595329</v>
      </c>
      <c r="D17" s="2">
        <v>5.1372034456317239</v>
      </c>
      <c r="E17" s="2">
        <v>5.2026589333718247</v>
      </c>
      <c r="F17" s="2">
        <v>5.3046797894644016</v>
      </c>
      <c r="G17" s="7">
        <v>5.3916418214698085</v>
      </c>
      <c r="H17" s="24">
        <v>5.6716251492394729</v>
      </c>
      <c r="I17" s="2">
        <v>5.7003548965856865</v>
      </c>
      <c r="J17" s="2">
        <v>5.7406065934337756</v>
      </c>
      <c r="K17" s="2">
        <v>5.7804762679603678</v>
      </c>
      <c r="L17" s="7">
        <v>5.8472497783136008</v>
      </c>
    </row>
    <row r="18" spans="2:12" x14ac:dyDescent="0.25">
      <c r="B18" s="13" t="s">
        <v>52</v>
      </c>
      <c r="C18" s="39">
        <v>8.6503373220646468E-2</v>
      </c>
      <c r="D18" s="40">
        <v>8.046329768195612E-2</v>
      </c>
      <c r="E18" s="40">
        <v>7.9654385680116666E-2</v>
      </c>
      <c r="F18" s="40">
        <v>7.8979104440124528E-2</v>
      </c>
      <c r="G18" s="41">
        <v>7.8961710736085586E-2</v>
      </c>
      <c r="H18" s="39">
        <v>7.0769000983004232E-2</v>
      </c>
      <c r="I18" s="40">
        <v>7.0756322176451322E-2</v>
      </c>
      <c r="J18" s="40">
        <v>7.0746873720754166E-2</v>
      </c>
      <c r="K18" s="40">
        <v>7.0981334714005223E-2</v>
      </c>
      <c r="L18" s="41">
        <v>7.1359061805884277E-2</v>
      </c>
    </row>
    <row r="19" spans="2:12" x14ac:dyDescent="0.25">
      <c r="B19" s="13" t="s">
        <v>53</v>
      </c>
      <c r="C19" s="39">
        <v>6.7066988135810496E-2</v>
      </c>
      <c r="D19" s="40">
        <v>5.1824981143871851E-2</v>
      </c>
      <c r="E19" s="40">
        <v>5.1350256914084194E-2</v>
      </c>
      <c r="F19" s="40">
        <v>5.35471838556109E-2</v>
      </c>
      <c r="G19" s="41">
        <v>5.3458243584640928E-2</v>
      </c>
      <c r="H19" s="39">
        <v>3.3607407289316764E-2</v>
      </c>
      <c r="I19" s="40">
        <v>3.2759132439716405E-2</v>
      </c>
      <c r="J19" s="40">
        <v>3.3288914808392696E-2</v>
      </c>
      <c r="K19" s="40">
        <v>3.4428922735757136E-2</v>
      </c>
      <c r="L19" s="41">
        <v>3.5279687500891541E-2</v>
      </c>
    </row>
    <row r="20" spans="2:12" x14ac:dyDescent="0.25">
      <c r="B20" s="13" t="s">
        <v>18</v>
      </c>
      <c r="C20" s="24">
        <v>2.2999999999999998</v>
      </c>
      <c r="D20" s="2">
        <v>1.79</v>
      </c>
      <c r="E20" s="2">
        <v>1.77</v>
      </c>
      <c r="F20" s="2">
        <v>1.87</v>
      </c>
      <c r="G20" s="7">
        <v>1.9</v>
      </c>
      <c r="H20" s="24">
        <v>0.36</v>
      </c>
      <c r="I20" s="2">
        <v>1.1000000000000001</v>
      </c>
      <c r="J20" s="2">
        <v>1.1299999999999999</v>
      </c>
      <c r="K20" s="2">
        <v>1.18</v>
      </c>
      <c r="L20" s="7">
        <v>1.23</v>
      </c>
    </row>
    <row r="21" spans="2:12" x14ac:dyDescent="0.25">
      <c r="B21" s="15" t="s">
        <v>19</v>
      </c>
      <c r="C21" s="27">
        <v>2.915417548731275E-2</v>
      </c>
      <c r="D21" s="10">
        <v>2.9030642876901228E-2</v>
      </c>
      <c r="E21" s="10">
        <v>2.8956508684944406E-2</v>
      </c>
      <c r="F21" s="10">
        <v>2.8642430489214978E-2</v>
      </c>
      <c r="G21" s="11">
        <v>2.8186663044508151E-2</v>
      </c>
      <c r="H21" s="27">
        <v>9.2241210213416691E-2</v>
      </c>
      <c r="I21" s="10">
        <v>2.9751858522754193E-2</v>
      </c>
      <c r="J21" s="10">
        <v>2.954719152467233E-2</v>
      </c>
      <c r="K21" s="10">
        <v>2.924647048016233E-2</v>
      </c>
      <c r="L21" s="11">
        <v>2.875944285905797E-2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zoomScale="90" zoomScaleNormal="90" workbookViewId="0">
      <selection activeCell="L19" activeCellId="1" sqref="C16:L17 C19:L19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  <c r="H2" s="22" t="s">
        <v>21</v>
      </c>
      <c r="I2" s="17" t="s">
        <v>46</v>
      </c>
      <c r="J2" s="17" t="s">
        <v>23</v>
      </c>
      <c r="K2" s="17" t="s">
        <v>24</v>
      </c>
      <c r="L2" s="18" t="s">
        <v>25</v>
      </c>
    </row>
    <row r="3" spans="2:12" x14ac:dyDescent="0.25">
      <c r="B3" s="12" t="s">
        <v>6</v>
      </c>
      <c r="C3" s="23"/>
      <c r="D3" s="5"/>
      <c r="E3" s="5"/>
      <c r="F3" s="5"/>
      <c r="G3" s="6"/>
      <c r="H3" s="23"/>
      <c r="I3" s="5"/>
      <c r="J3" s="5"/>
      <c r="K3" s="5"/>
      <c r="L3" s="6"/>
    </row>
    <row r="4" spans="2:12" x14ac:dyDescent="0.25">
      <c r="B4" s="13" t="s">
        <v>9</v>
      </c>
      <c r="C4" s="24">
        <v>2.6794169886620365</v>
      </c>
      <c r="D4" s="2">
        <v>2.5181459577673668</v>
      </c>
      <c r="E4" s="2">
        <v>2.4683821080922907</v>
      </c>
      <c r="F4" s="2">
        <v>2.4358298094406714</v>
      </c>
      <c r="G4" s="7">
        <v>2.4178602720071303</v>
      </c>
      <c r="H4" s="24">
        <v>2.9734656606768799</v>
      </c>
      <c r="I4" s="2">
        <v>2.9797659668519412</v>
      </c>
      <c r="J4" s="2">
        <v>2.993850210559541</v>
      </c>
      <c r="K4" s="2">
        <v>3.0220424330681546</v>
      </c>
      <c r="L4" s="7">
        <v>3.0665789123672673</v>
      </c>
    </row>
    <row r="5" spans="2:12" x14ac:dyDescent="0.25">
      <c r="B5" s="13" t="s">
        <v>10</v>
      </c>
      <c r="C5" s="24">
        <v>3.0539161407048034</v>
      </c>
      <c r="D5" s="2">
        <v>2.8792466026593231</v>
      </c>
      <c r="E5" s="2">
        <v>2.8276311137183114</v>
      </c>
      <c r="F5" s="2">
        <v>2.7935454258302137</v>
      </c>
      <c r="G5" s="7">
        <v>2.7750895233530599</v>
      </c>
      <c r="H5" s="24">
        <v>3.4128610620908093</v>
      </c>
      <c r="I5" s="2">
        <v>3.420092378029147</v>
      </c>
      <c r="J5" s="2">
        <v>3.4362578806526822</v>
      </c>
      <c r="K5" s="2">
        <v>3.4686161283788541</v>
      </c>
      <c r="L5" s="7">
        <v>3.5197338587944644</v>
      </c>
    </row>
    <row r="6" spans="2:12" x14ac:dyDescent="0.25">
      <c r="B6" s="13" t="s">
        <v>44</v>
      </c>
      <c r="C6" s="24">
        <v>1.1505028716925343</v>
      </c>
      <c r="D6" s="2">
        <v>0.97446476135784577</v>
      </c>
      <c r="E6" s="2">
        <v>0.94851664224205479</v>
      </c>
      <c r="F6" s="2">
        <v>0.93212143680475879</v>
      </c>
      <c r="G6" s="7">
        <v>0.92284185613366199</v>
      </c>
      <c r="H6" s="24">
        <v>1.3965629404788209</v>
      </c>
      <c r="I6" s="2">
        <v>1.4007036189401996</v>
      </c>
      <c r="J6" s="2">
        <v>1.4032366036359598</v>
      </c>
      <c r="K6" s="2">
        <v>1.4114220073287345</v>
      </c>
      <c r="L6" s="7">
        <v>1.4248837457727941</v>
      </c>
    </row>
    <row r="7" spans="2:12" x14ac:dyDescent="0.25">
      <c r="B7" s="13" t="s">
        <v>54</v>
      </c>
      <c r="C7" s="24">
        <v>1.794772099606208</v>
      </c>
      <c r="D7" s="2">
        <v>1.6368606933254735</v>
      </c>
      <c r="E7" s="2">
        <v>1.604895703582284</v>
      </c>
      <c r="F7" s="2">
        <v>1.5833279442223025</v>
      </c>
      <c r="G7" s="7">
        <v>1.5684960487327244</v>
      </c>
      <c r="H7" s="24">
        <v>2.048495790646804</v>
      </c>
      <c r="I7" s="2">
        <v>2.0570161911547795</v>
      </c>
      <c r="J7" s="2">
        <v>2.0648596196036104</v>
      </c>
      <c r="K7" s="2">
        <v>2.0793953796737834</v>
      </c>
      <c r="L7" s="7">
        <v>2.1027533979806909</v>
      </c>
    </row>
    <row r="8" spans="2:12" x14ac:dyDescent="0.25">
      <c r="B8" s="14" t="s">
        <v>7</v>
      </c>
      <c r="C8" s="19"/>
      <c r="D8" s="3"/>
      <c r="E8" s="3"/>
      <c r="F8" s="3"/>
      <c r="G8" s="8"/>
      <c r="H8" s="19"/>
      <c r="I8" s="3"/>
      <c r="J8" s="3"/>
      <c r="K8" s="3"/>
      <c r="L8" s="8"/>
    </row>
    <row r="9" spans="2:12" x14ac:dyDescent="0.25">
      <c r="B9" s="13" t="s">
        <v>11</v>
      </c>
      <c r="C9" s="42">
        <v>6.6729266580203409E-2</v>
      </c>
      <c r="D9" s="43">
        <v>5.8326237166328621E-2</v>
      </c>
      <c r="E9" s="43">
        <v>5.5640326671018078E-2</v>
      </c>
      <c r="F9" s="43">
        <v>5.4345594556959011E-2</v>
      </c>
      <c r="G9" s="44">
        <v>5.3598308692159147E-2</v>
      </c>
      <c r="H9" s="42">
        <v>7.5467998665297881E-2</v>
      </c>
      <c r="I9" s="43">
        <v>7.5797636057485143E-2</v>
      </c>
      <c r="J9" s="43">
        <v>7.6470195508902383E-2</v>
      </c>
      <c r="K9" s="43">
        <v>7.7767074852033144E-2</v>
      </c>
      <c r="L9" s="44">
        <v>7.9924421849548413E-2</v>
      </c>
    </row>
    <row r="10" spans="2:12" x14ac:dyDescent="0.25">
      <c r="B10" s="13" t="s">
        <v>12</v>
      </c>
      <c r="C10" s="42">
        <v>4.6872415356495861E-2</v>
      </c>
      <c r="D10" s="43">
        <v>3.8922012243584082E-2</v>
      </c>
      <c r="E10" s="43">
        <v>3.6684737793633418E-2</v>
      </c>
      <c r="F10" s="43">
        <v>3.5725345579434062E-2</v>
      </c>
      <c r="G10" s="44">
        <v>3.5248019142039101E-2</v>
      </c>
      <c r="H10" s="42">
        <v>5.3349475687442291E-2</v>
      </c>
      <c r="I10" s="43">
        <v>5.5685809354077055E-2</v>
      </c>
      <c r="J10" s="43">
        <v>5.6263754050876004E-2</v>
      </c>
      <c r="K10" s="43">
        <v>5.7417540368114521E-2</v>
      </c>
      <c r="L10" s="44">
        <v>5.9332250784495832E-2</v>
      </c>
    </row>
    <row r="11" spans="2:12" x14ac:dyDescent="0.25">
      <c r="B11" s="14" t="s">
        <v>8</v>
      </c>
      <c r="C11" s="26"/>
      <c r="D11" s="16"/>
      <c r="E11" s="16"/>
      <c r="F11" s="16"/>
      <c r="G11" s="20"/>
      <c r="H11" s="26"/>
      <c r="I11" s="16"/>
      <c r="J11" s="16"/>
      <c r="K11" s="16"/>
      <c r="L11" s="20"/>
    </row>
    <row r="12" spans="2:12" x14ac:dyDescent="0.25">
      <c r="B12" s="13" t="s">
        <v>13</v>
      </c>
      <c r="C12" s="25">
        <v>0.60432542223375962</v>
      </c>
      <c r="D12" s="4">
        <v>0.6184220213781525</v>
      </c>
      <c r="E12" s="4">
        <v>0.63305867613096622</v>
      </c>
      <c r="F12" s="4">
        <v>0.64445969624166999</v>
      </c>
      <c r="G12" s="9">
        <v>0.65394063495425858</v>
      </c>
      <c r="H12" s="25">
        <v>0.59862475423824013</v>
      </c>
      <c r="I12" s="4">
        <v>0.59666385241707121</v>
      </c>
      <c r="J12" s="4">
        <v>0.59387003025381191</v>
      </c>
      <c r="K12" s="4">
        <v>0.58969407921754124</v>
      </c>
      <c r="L12" s="9">
        <v>0.58274574167487658</v>
      </c>
    </row>
    <row r="13" spans="2:12" x14ac:dyDescent="0.25">
      <c r="B13" s="14" t="s">
        <v>14</v>
      </c>
      <c r="C13" s="19"/>
      <c r="D13" s="3"/>
      <c r="E13" s="3"/>
      <c r="F13" s="3"/>
      <c r="G13" s="8"/>
      <c r="H13" s="19"/>
      <c r="I13" s="3"/>
      <c r="J13" s="3"/>
      <c r="K13" s="3"/>
      <c r="L13" s="8"/>
    </row>
    <row r="14" spans="2:12" x14ac:dyDescent="0.25">
      <c r="B14" s="13" t="s">
        <v>14</v>
      </c>
      <c r="C14" s="24">
        <v>0.63713736560102663</v>
      </c>
      <c r="D14" s="2">
        <v>0.41497956848970374</v>
      </c>
      <c r="E14" s="2">
        <v>0.39587714019895204</v>
      </c>
      <c r="F14" s="2">
        <v>0.4455205141921964</v>
      </c>
      <c r="G14" s="7">
        <v>0.48388405734088014</v>
      </c>
      <c r="H14" s="24">
        <v>0.72141514993408562</v>
      </c>
      <c r="I14" s="2">
        <v>0.76957445317886863</v>
      </c>
      <c r="J14" s="2">
        <v>0.80585000673809704</v>
      </c>
      <c r="K14" s="2">
        <v>0.87003935165920421</v>
      </c>
      <c r="L14" s="7">
        <v>1.0260621266751195</v>
      </c>
    </row>
    <row r="15" spans="2:12" x14ac:dyDescent="0.25">
      <c r="B15" s="14" t="s">
        <v>15</v>
      </c>
      <c r="C15" s="19"/>
      <c r="D15" s="3"/>
      <c r="E15" s="3"/>
      <c r="F15" s="3"/>
      <c r="G15" s="8"/>
      <c r="H15" s="19"/>
      <c r="I15" s="3"/>
      <c r="J15" s="3"/>
      <c r="K15" s="3"/>
      <c r="L15" s="8"/>
    </row>
    <row r="16" spans="2:12" x14ac:dyDescent="0.25">
      <c r="B16" s="13" t="s">
        <v>20</v>
      </c>
      <c r="C16" s="24">
        <v>8.9361879662205173</v>
      </c>
      <c r="D16" s="2">
        <v>10.065477117782525</v>
      </c>
      <c r="E16" s="2">
        <v>10.463568097513246</v>
      </c>
      <c r="F16" s="2">
        <v>10.775060549913144</v>
      </c>
      <c r="G16" s="7">
        <v>10.917023891172628</v>
      </c>
      <c r="H16" s="24">
        <v>8.1407662283903601</v>
      </c>
      <c r="I16" s="2">
        <v>8.4326578044731839</v>
      </c>
      <c r="J16" s="2">
        <v>8.3942936135649386</v>
      </c>
      <c r="K16" s="2">
        <v>8.3077344430547821</v>
      </c>
      <c r="L16" s="7">
        <v>8.166387378523849</v>
      </c>
    </row>
    <row r="17" spans="2:12" x14ac:dyDescent="0.25">
      <c r="B17" s="13" t="s">
        <v>16</v>
      </c>
      <c r="C17" s="24">
        <v>5.8508582798066815</v>
      </c>
      <c r="D17" s="2">
        <v>6.2105880445666832</v>
      </c>
      <c r="E17" s="2">
        <v>6.0650231564016721</v>
      </c>
      <c r="F17" s="2">
        <v>5.9444652990276667</v>
      </c>
      <c r="G17" s="7">
        <v>5.7771885612103704</v>
      </c>
      <c r="H17" s="24">
        <v>5.4583476918978491</v>
      </c>
      <c r="I17" s="2">
        <v>5.7003548965856883</v>
      </c>
      <c r="J17" s="2">
        <v>5.7406065934337756</v>
      </c>
      <c r="K17" s="2">
        <v>5.7804762679603696</v>
      </c>
      <c r="L17" s="7">
        <v>5.8472497783136026</v>
      </c>
    </row>
    <row r="18" spans="2:12" x14ac:dyDescent="0.25">
      <c r="B18" s="13" t="s">
        <v>52</v>
      </c>
      <c r="C18" s="39">
        <v>6.7626758134246567E-2</v>
      </c>
      <c r="D18" s="40">
        <v>6.14399113068963E-2</v>
      </c>
      <c r="E18" s="40">
        <v>6.0501223887616112E-2</v>
      </c>
      <c r="F18" s="40">
        <v>5.981030855987763E-2</v>
      </c>
      <c r="G18" s="41">
        <v>5.9900998795379294E-2</v>
      </c>
      <c r="H18" s="39">
        <v>7.3534202732732659E-2</v>
      </c>
      <c r="I18" s="40">
        <v>7.0756322176451322E-2</v>
      </c>
      <c r="J18" s="40">
        <v>7.0746873720754166E-2</v>
      </c>
      <c r="K18" s="40">
        <v>7.0981334714005223E-2</v>
      </c>
      <c r="L18" s="41">
        <v>7.1359061805884277E-2</v>
      </c>
    </row>
    <row r="19" spans="2:12" x14ac:dyDescent="0.25">
      <c r="B19" s="13" t="s">
        <v>53</v>
      </c>
      <c r="C19" s="39">
        <v>2.9506131857828306E-2</v>
      </c>
      <c r="D19" s="40">
        <v>1.2741617842591665E-2</v>
      </c>
      <c r="E19" s="40">
        <v>1.123004119863211E-2</v>
      </c>
      <c r="F19" s="40">
        <v>1.3132722231023092E-2</v>
      </c>
      <c r="G19" s="41">
        <v>1.2628135807497535E-2</v>
      </c>
      <c r="H19" s="39">
        <v>4.0296064439412312E-2</v>
      </c>
      <c r="I19" s="40">
        <v>3.2759132439716399E-2</v>
      </c>
      <c r="J19" s="40">
        <v>3.3288914808392703E-2</v>
      </c>
      <c r="K19" s="40">
        <v>3.442892273575713E-2</v>
      </c>
      <c r="L19" s="41">
        <v>3.5279687500891541E-2</v>
      </c>
    </row>
    <row r="20" spans="2:12" x14ac:dyDescent="0.25">
      <c r="B20" s="13" t="s">
        <v>18</v>
      </c>
      <c r="C20" s="24">
        <v>0.97</v>
      </c>
      <c r="D20" s="2">
        <v>0.41</v>
      </c>
      <c r="E20" s="2">
        <v>0.34</v>
      </c>
      <c r="F20" s="2">
        <v>0.39</v>
      </c>
      <c r="G20" s="7">
        <v>0.36</v>
      </c>
      <c r="H20" s="24">
        <v>1.22</v>
      </c>
      <c r="I20" s="2">
        <v>1.1000000000000001</v>
      </c>
      <c r="J20" s="2">
        <v>1.1299999999999999</v>
      </c>
      <c r="K20" s="2">
        <v>1.18</v>
      </c>
      <c r="L20" s="7">
        <v>1.23</v>
      </c>
    </row>
    <row r="21" spans="2:12" x14ac:dyDescent="0.25">
      <c r="B21" s="15" t="s">
        <v>19</v>
      </c>
      <c r="C21" s="27">
        <v>3.0327953005586956E-2</v>
      </c>
      <c r="D21" s="10">
        <v>3.144835570265514E-2</v>
      </c>
      <c r="E21" s="10">
        <v>3.2702776219020131E-2</v>
      </c>
      <c r="F21" s="10">
        <v>3.3751447791293764E-2</v>
      </c>
      <c r="G21" s="11">
        <v>3.4676131358022534E-2</v>
      </c>
      <c r="H21" s="27">
        <v>3.2988320833295282E-2</v>
      </c>
      <c r="I21" s="10">
        <v>2.9751858522754183E-2</v>
      </c>
      <c r="J21" s="10">
        <v>2.954719152467233E-2</v>
      </c>
      <c r="K21" s="10">
        <v>2.9246470480162323E-2</v>
      </c>
      <c r="L21" s="11">
        <v>2.8759442859057963E-2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zoomScale="90" zoomScaleNormal="90" workbookViewId="0">
      <selection activeCell="L4" sqref="C4:L7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  <c r="H2" s="22" t="s">
        <v>21</v>
      </c>
      <c r="I2" s="17" t="s">
        <v>46</v>
      </c>
      <c r="J2" s="17" t="s">
        <v>23</v>
      </c>
      <c r="K2" s="17" t="s">
        <v>24</v>
      </c>
      <c r="L2" s="18" t="s">
        <v>25</v>
      </c>
    </row>
    <row r="3" spans="2:12" x14ac:dyDescent="0.25">
      <c r="B3" s="12" t="s">
        <v>6</v>
      </c>
      <c r="C3" s="23"/>
      <c r="D3" s="5"/>
      <c r="E3" s="5"/>
      <c r="F3" s="5"/>
      <c r="G3" s="6"/>
      <c r="H3" s="23"/>
      <c r="I3" s="5"/>
      <c r="J3" s="5"/>
      <c r="K3" s="5"/>
      <c r="L3" s="6"/>
    </row>
    <row r="4" spans="2:12" x14ac:dyDescent="0.25">
      <c r="B4" s="13" t="s">
        <v>9</v>
      </c>
      <c r="C4" s="24">
        <v>3.0205592340485508</v>
      </c>
      <c r="D4" s="2">
        <v>2.89155488875218</v>
      </c>
      <c r="E4" s="2">
        <v>2.8555519738643613</v>
      </c>
      <c r="F4" s="2">
        <v>2.820486505841465</v>
      </c>
      <c r="G4" s="7">
        <v>2.778075713782338</v>
      </c>
      <c r="H4" s="24">
        <v>2.8772486239627049</v>
      </c>
      <c r="I4" s="2">
        <v>2.8480554784814118</v>
      </c>
      <c r="J4" s="2">
        <v>2.8529446448911435</v>
      </c>
      <c r="K4" s="2">
        <v>2.8751189321030837</v>
      </c>
      <c r="L4" s="7">
        <v>2.9125997877139826</v>
      </c>
    </row>
    <row r="5" spans="2:12" x14ac:dyDescent="0.25">
      <c r="B5" s="13" t="s">
        <v>10</v>
      </c>
      <c r="C5" s="24">
        <v>3.4427394608041459</v>
      </c>
      <c r="D5" s="2">
        <v>3.3062021540737887</v>
      </c>
      <c r="E5" s="2">
        <v>3.2711497874123743</v>
      </c>
      <c r="F5" s="2">
        <v>3.2346911703238095</v>
      </c>
      <c r="G5" s="7">
        <v>3.1885253658596056</v>
      </c>
      <c r="H5" s="24">
        <v>3.3024258273900262</v>
      </c>
      <c r="I5" s="2">
        <v>3.2689187481556412</v>
      </c>
      <c r="J5" s="2">
        <v>3.2745303971773607</v>
      </c>
      <c r="K5" s="2">
        <v>3.2999814263942318</v>
      </c>
      <c r="L5" s="7">
        <v>3.3430009084686154</v>
      </c>
    </row>
    <row r="6" spans="2:12" x14ac:dyDescent="0.25">
      <c r="B6" s="13" t="s">
        <v>44</v>
      </c>
      <c r="C6" s="24">
        <v>1.5299311577605277</v>
      </c>
      <c r="D6" s="2">
        <v>1.3738538748818276</v>
      </c>
      <c r="E6" s="2">
        <v>1.3562138866811733</v>
      </c>
      <c r="F6" s="2">
        <v>1.3404693958196123</v>
      </c>
      <c r="G6" s="7">
        <v>1.326387014535082</v>
      </c>
      <c r="H6" s="24">
        <v>1.3820984615618146</v>
      </c>
      <c r="I6" s="2">
        <v>1.3694733902443192</v>
      </c>
      <c r="J6" s="2">
        <v>1.3679195185648743</v>
      </c>
      <c r="K6" s="2">
        <v>1.3734611774420045</v>
      </c>
      <c r="L6" s="7">
        <v>1.3841325840110856</v>
      </c>
    </row>
    <row r="7" spans="2:12" x14ac:dyDescent="0.25">
      <c r="B7" s="13" t="s">
        <v>54</v>
      </c>
      <c r="C7" s="24">
        <v>2.1315478372176386</v>
      </c>
      <c r="D7" s="2">
        <v>1.9982723218719041</v>
      </c>
      <c r="E7" s="2">
        <v>1.9776860391239837</v>
      </c>
      <c r="F7" s="2">
        <v>1.9580516043529788</v>
      </c>
      <c r="G7" s="7">
        <v>1.9340988679592901</v>
      </c>
      <c r="H7" s="24">
        <v>2.0158726707615209</v>
      </c>
      <c r="I7" s="2">
        <v>2.0098928563127734</v>
      </c>
      <c r="J7" s="2">
        <v>2.0129124767877431</v>
      </c>
      <c r="K7" s="2">
        <v>2.02380557473463</v>
      </c>
      <c r="L7" s="7">
        <v>2.0428881990333614</v>
      </c>
    </row>
    <row r="8" spans="2:12" x14ac:dyDescent="0.25">
      <c r="B8" s="14" t="s">
        <v>7</v>
      </c>
      <c r="C8" s="19"/>
      <c r="D8" s="3"/>
      <c r="E8" s="3"/>
      <c r="F8" s="3"/>
      <c r="G8" s="8"/>
      <c r="H8" s="19"/>
      <c r="I8" s="3"/>
      <c r="J8" s="3"/>
      <c r="K8" s="3"/>
      <c r="L8" s="8"/>
    </row>
    <row r="9" spans="2:12" x14ac:dyDescent="0.25">
      <c r="B9" s="13" t="s">
        <v>11</v>
      </c>
      <c r="C9" s="42">
        <v>8.0682313177671286E-2</v>
      </c>
      <c r="D9" s="43">
        <v>7.2912773194354838E-2</v>
      </c>
      <c r="E9" s="43">
        <v>7.0256895033790553E-2</v>
      </c>
      <c r="F9" s="43">
        <v>6.8548858002256643E-2</v>
      </c>
      <c r="G9" s="44">
        <v>6.6255612537241604E-2</v>
      </c>
      <c r="H9" s="42">
        <v>7.0013474461426431E-2</v>
      </c>
      <c r="I9" s="43">
        <v>7.0391969962695936E-2</v>
      </c>
      <c r="J9" s="43">
        <v>7.0911296823783013E-2</v>
      </c>
      <c r="K9" s="43">
        <v>7.2009567116995118E-2</v>
      </c>
      <c r="L9" s="44">
        <v>7.3844334236668085E-2</v>
      </c>
    </row>
    <row r="10" spans="2:12" x14ac:dyDescent="0.25">
      <c r="B10" s="13" t="s">
        <v>12</v>
      </c>
      <c r="C10" s="42">
        <v>6.0588503067914072E-2</v>
      </c>
      <c r="D10" s="43">
        <v>5.3073404645638866E-2</v>
      </c>
      <c r="E10" s="43">
        <v>5.0744668805006089E-2</v>
      </c>
      <c r="F10" s="43">
        <v>4.9316303249729673E-2</v>
      </c>
      <c r="G10" s="44">
        <v>4.7367267118695523E-2</v>
      </c>
      <c r="H10" s="42">
        <v>4.8506443380529576E-2</v>
      </c>
      <c r="I10" s="43">
        <v>5.0772421169170731E-2</v>
      </c>
      <c r="J10" s="43">
        <v>5.1239016404068874E-2</v>
      </c>
      <c r="K10" s="43">
        <v>5.2229019331682162E-2</v>
      </c>
      <c r="L10" s="44">
        <v>5.3866980702460439E-2</v>
      </c>
    </row>
    <row r="11" spans="2:12" x14ac:dyDescent="0.25">
      <c r="B11" s="14" t="s">
        <v>8</v>
      </c>
      <c r="C11" s="26"/>
      <c r="D11" s="16"/>
      <c r="E11" s="16"/>
      <c r="F11" s="16"/>
      <c r="G11" s="20"/>
      <c r="H11" s="26"/>
      <c r="I11" s="16"/>
      <c r="J11" s="16"/>
      <c r="K11" s="16"/>
      <c r="L11" s="20"/>
    </row>
    <row r="12" spans="2:12" x14ac:dyDescent="0.25">
      <c r="B12" s="13" t="s">
        <v>13</v>
      </c>
      <c r="C12" s="25">
        <v>0.59719883558434728</v>
      </c>
      <c r="D12" s="4">
        <v>0.60485796060160679</v>
      </c>
      <c r="E12" s="4">
        <v>0.61499901955306246</v>
      </c>
      <c r="F12" s="4">
        <v>0.62394206876875358</v>
      </c>
      <c r="G12" s="9">
        <v>0.63531239682949925</v>
      </c>
      <c r="H12" s="25">
        <v>0.61101693725007844</v>
      </c>
      <c r="I12" s="4">
        <v>0.61163486104024034</v>
      </c>
      <c r="J12" s="4">
        <v>0.60999537135381943</v>
      </c>
      <c r="K12" s="4">
        <v>0.60665660679579303</v>
      </c>
      <c r="L12" s="9">
        <v>0.60068016413946634</v>
      </c>
    </row>
    <row r="13" spans="2:12" x14ac:dyDescent="0.25">
      <c r="B13" s="14" t="s">
        <v>14</v>
      </c>
      <c r="C13" s="19"/>
      <c r="D13" s="3"/>
      <c r="E13" s="3"/>
      <c r="F13" s="3"/>
      <c r="G13" s="8"/>
      <c r="H13" s="19"/>
      <c r="I13" s="3"/>
      <c r="J13" s="3"/>
      <c r="K13" s="3"/>
      <c r="L13" s="8"/>
    </row>
    <row r="14" spans="2:12" x14ac:dyDescent="0.25">
      <c r="B14" s="13" t="s">
        <v>14</v>
      </c>
      <c r="C14" s="24">
        <v>0.76724805207389835</v>
      </c>
      <c r="D14" s="2">
        <v>0.51123329977123033</v>
      </c>
      <c r="E14" s="2">
        <v>0.461610683918037</v>
      </c>
      <c r="F14" s="2">
        <v>0.47269575685304299</v>
      </c>
      <c r="G14" s="7">
        <v>0.4260836630146686</v>
      </c>
      <c r="H14" s="24">
        <v>0.43079370623364727</v>
      </c>
      <c r="I14" s="2">
        <v>0.66419915312943212</v>
      </c>
      <c r="J14" s="2">
        <v>0.74726043827847011</v>
      </c>
      <c r="K14" s="2">
        <v>0.82392547703991026</v>
      </c>
      <c r="L14" s="7">
        <v>0.97202639859256745</v>
      </c>
    </row>
    <row r="15" spans="2:12" x14ac:dyDescent="0.25">
      <c r="B15" s="14" t="s">
        <v>15</v>
      </c>
      <c r="C15" s="19"/>
      <c r="D15" s="3"/>
      <c r="E15" s="3"/>
      <c r="F15" s="3"/>
      <c r="G15" s="8"/>
      <c r="H15" s="19"/>
      <c r="I15" s="3"/>
      <c r="J15" s="3"/>
      <c r="K15" s="3"/>
      <c r="L15" s="8"/>
    </row>
    <row r="16" spans="2:12" x14ac:dyDescent="0.25">
      <c r="B16" s="13" t="s">
        <v>20</v>
      </c>
      <c r="C16" s="24">
        <v>7.7496768189382976</v>
      </c>
      <c r="D16" s="2">
        <v>8.5296486604397064</v>
      </c>
      <c r="E16" s="2">
        <v>8.8064498718248068</v>
      </c>
      <c r="F16" s="2">
        <v>9.0877480349860882</v>
      </c>
      <c r="G16" s="7">
        <v>9.3318094971061569</v>
      </c>
      <c r="H16" s="24">
        <v>8.5620714838147478</v>
      </c>
      <c r="I16" s="2">
        <v>9.0019848958388717</v>
      </c>
      <c r="J16" s="2">
        <v>8.9980289577060599</v>
      </c>
      <c r="K16" s="2">
        <v>8.9121428199363031</v>
      </c>
      <c r="L16" s="7">
        <v>8.7669189331251332</v>
      </c>
    </row>
    <row r="17" spans="2:12" x14ac:dyDescent="0.25">
      <c r="B17" s="13" t="s">
        <v>16</v>
      </c>
      <c r="C17" s="24">
        <v>5.2270343820395011</v>
      </c>
      <c r="D17" s="2">
        <v>5.572254953354026</v>
      </c>
      <c r="E17" s="2">
        <v>5.5130036424664963</v>
      </c>
      <c r="F17" s="2">
        <v>5.4773029366838539</v>
      </c>
      <c r="G17" s="7">
        <v>5.3567272663446639</v>
      </c>
      <c r="H17" s="24">
        <v>5.4507503576695635</v>
      </c>
      <c r="I17" s="2">
        <v>5.7159219293684282</v>
      </c>
      <c r="J17" s="2">
        <v>5.7529501156857545</v>
      </c>
      <c r="K17" s="2">
        <v>5.7784460900040191</v>
      </c>
      <c r="L17" s="7">
        <v>5.828067644606481</v>
      </c>
    </row>
    <row r="18" spans="2:12" x14ac:dyDescent="0.25">
      <c r="B18" s="13" t="s">
        <v>52</v>
      </c>
      <c r="C18" s="39">
        <v>7.7061127778250138E-2</v>
      </c>
      <c r="D18" s="40">
        <v>7.0912412067676678E-2</v>
      </c>
      <c r="E18" s="40">
        <v>6.9835067309095694E-2</v>
      </c>
      <c r="F18" s="40">
        <v>6.8657500886544848E-2</v>
      </c>
      <c r="G18" s="41">
        <v>6.8080300720510106E-2</v>
      </c>
      <c r="H18" s="39">
        <v>7.1363213727555302E-2</v>
      </c>
      <c r="I18" s="40">
        <v>6.7944444266171328E-2</v>
      </c>
      <c r="J18" s="40">
        <v>6.7792110274485104E-2</v>
      </c>
      <c r="K18" s="40">
        <v>6.8070790499307643E-2</v>
      </c>
      <c r="L18" s="41">
        <v>6.851667829045871E-2</v>
      </c>
    </row>
    <row r="19" spans="2:12" x14ac:dyDescent="0.25">
      <c r="B19" s="13" t="s">
        <v>53</v>
      </c>
      <c r="C19" s="39">
        <v>4.8631937641989149E-2</v>
      </c>
      <c r="D19" s="40">
        <v>3.3070943210272354E-2</v>
      </c>
      <c r="E19" s="40">
        <v>3.2559458758400724E-2</v>
      </c>
      <c r="F19" s="40">
        <v>3.5233684825990506E-2</v>
      </c>
      <c r="G19" s="41">
        <v>3.5685408087187807E-2</v>
      </c>
      <c r="H19" s="39">
        <v>3.9479682948105291E-2</v>
      </c>
      <c r="I19" s="40">
        <v>3.5494717369389459E-2</v>
      </c>
      <c r="J19" s="40">
        <v>3.6314631965737781E-2</v>
      </c>
      <c r="K19" s="40">
        <v>3.7573431050473755E-2</v>
      </c>
      <c r="L19" s="41">
        <v>3.8513975189452022E-2</v>
      </c>
    </row>
    <row r="20" spans="2:12" x14ac:dyDescent="0.25">
      <c r="B20" s="13" t="s">
        <v>18</v>
      </c>
      <c r="C20" s="24">
        <v>1.63</v>
      </c>
      <c r="D20" s="2">
        <v>1.0900000000000001</v>
      </c>
      <c r="E20" s="2">
        <v>1.04</v>
      </c>
      <c r="F20" s="2">
        <v>1.1000000000000001</v>
      </c>
      <c r="G20" s="7">
        <v>1.08</v>
      </c>
      <c r="H20" s="24">
        <v>1.17</v>
      </c>
      <c r="I20" s="2">
        <v>1.1499999999999999</v>
      </c>
      <c r="J20" s="2">
        <v>1.18</v>
      </c>
      <c r="K20" s="2">
        <v>1.23</v>
      </c>
      <c r="L20" s="7">
        <v>1.28</v>
      </c>
    </row>
    <row r="21" spans="2:12" x14ac:dyDescent="0.25">
      <c r="B21" s="15" t="s">
        <v>19</v>
      </c>
      <c r="C21" s="27">
        <v>2.9791373660521824E-2</v>
      </c>
      <c r="D21" s="10">
        <v>3.0368826405487246E-2</v>
      </c>
      <c r="E21" s="10">
        <v>3.1168751794007167E-2</v>
      </c>
      <c r="F21" s="10">
        <v>3.1909977169504063E-2</v>
      </c>
      <c r="G21" s="11">
        <v>3.2904875009940215E-2</v>
      </c>
      <c r="H21" s="27">
        <v>3.3783373927620923E-2</v>
      </c>
      <c r="I21" s="10">
        <v>3.0898756855834524E-2</v>
      </c>
      <c r="J21" s="10">
        <v>3.0768865594378941E-2</v>
      </c>
      <c r="K21" s="10">
        <v>3.0507694313223442E-2</v>
      </c>
      <c r="L21" s="11">
        <v>3.0051099200068574E-2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zoomScale="90" zoomScaleNormal="90" workbookViewId="0">
      <selection activeCell="C19" activeCellId="1" sqref="C16:L17 C19:L19"/>
    </sheetView>
  </sheetViews>
  <sheetFormatPr defaultColWidth="9.109375" defaultRowHeight="13.8" x14ac:dyDescent="0.25"/>
  <cols>
    <col min="1" max="1" width="9.109375" style="1"/>
    <col min="2" max="2" width="44.5546875" style="1" customWidth="1"/>
    <col min="3" max="16384" width="9.109375" style="1"/>
  </cols>
  <sheetData>
    <row r="2" spans="2:12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  <c r="H2" s="17" t="s">
        <v>21</v>
      </c>
      <c r="I2" s="17" t="s">
        <v>22</v>
      </c>
      <c r="J2" s="17" t="s">
        <v>23</v>
      </c>
      <c r="K2" s="17" t="s">
        <v>24</v>
      </c>
      <c r="L2" s="18" t="s">
        <v>25</v>
      </c>
    </row>
    <row r="3" spans="2:12" x14ac:dyDescent="0.25">
      <c r="B3" s="12" t="s">
        <v>6</v>
      </c>
      <c r="C3" s="23"/>
      <c r="D3" s="5"/>
      <c r="E3" s="5"/>
      <c r="F3" s="5"/>
      <c r="G3" s="6"/>
      <c r="H3" s="5"/>
      <c r="I3" s="5"/>
      <c r="J3" s="5"/>
      <c r="K3" s="5"/>
      <c r="L3" s="6"/>
    </row>
    <row r="4" spans="2:12" x14ac:dyDescent="0.25">
      <c r="B4" s="13" t="s">
        <v>9</v>
      </c>
      <c r="C4" s="24">
        <v>3.2989649159547532</v>
      </c>
      <c r="D4" s="2">
        <v>3.6698865600680315</v>
      </c>
      <c r="E4" s="2">
        <v>3.803603878044084</v>
      </c>
      <c r="F4" s="2">
        <v>3.5929117278211256</v>
      </c>
      <c r="G4" s="7">
        <v>3.4945627012529532</v>
      </c>
      <c r="H4" s="24">
        <v>3.0467140440218961</v>
      </c>
      <c r="I4" s="2">
        <v>3.0380096259703944</v>
      </c>
      <c r="J4" s="2">
        <v>2.9984058010132437</v>
      </c>
      <c r="K4" s="2">
        <v>2.9502863586107537</v>
      </c>
      <c r="L4" s="7">
        <v>2.8629077673707046</v>
      </c>
    </row>
    <row r="5" spans="2:12" x14ac:dyDescent="0.25">
      <c r="B5" s="13" t="s">
        <v>10</v>
      </c>
      <c r="C5" s="24">
        <v>3.7600575972625694</v>
      </c>
      <c r="D5" s="2">
        <v>4.1961461279192269</v>
      </c>
      <c r="E5" s="2">
        <v>4.3571814244470097</v>
      </c>
      <c r="F5" s="2">
        <v>4.120551478500535</v>
      </c>
      <c r="G5" s="7">
        <v>4.0108704598124278</v>
      </c>
      <c r="H5" s="24">
        <v>3.4969335162258273</v>
      </c>
      <c r="I5" s="2">
        <v>3.4869428276401271</v>
      </c>
      <c r="J5" s="2">
        <v>3.441486660483533</v>
      </c>
      <c r="K5" s="2">
        <v>3.3862565048181081</v>
      </c>
      <c r="L5" s="7">
        <v>3.2859657916455105</v>
      </c>
    </row>
    <row r="6" spans="2:12" x14ac:dyDescent="0.25">
      <c r="B6" s="13" t="s">
        <v>44</v>
      </c>
      <c r="C6" s="24">
        <v>1.8273096074429271</v>
      </c>
      <c r="D6" s="2">
        <v>2.2067741348761989</v>
      </c>
      <c r="E6" s="2">
        <v>2.3392315385848139</v>
      </c>
      <c r="F6" s="2">
        <v>2.0700004760364945</v>
      </c>
      <c r="G6" s="7">
        <v>1.9200826492924326</v>
      </c>
      <c r="H6" s="24">
        <v>1.433852765495317</v>
      </c>
      <c r="I6" s="2">
        <v>1.4215400227134525</v>
      </c>
      <c r="J6" s="2">
        <v>1.3614240424304223</v>
      </c>
      <c r="K6" s="2">
        <v>1.2796729890626986</v>
      </c>
      <c r="L6" s="7">
        <v>1.1381210556815227</v>
      </c>
    </row>
    <row r="7" spans="2:12" x14ac:dyDescent="0.25">
      <c r="B7" s="13" t="s">
        <v>54</v>
      </c>
      <c r="C7" s="24">
        <v>2.4006861979997547</v>
      </c>
      <c r="D7" s="2">
        <v>2.7454505628385162</v>
      </c>
      <c r="E7" s="2">
        <v>2.8669210832872944</v>
      </c>
      <c r="F7" s="2">
        <v>2.6391010004592532</v>
      </c>
      <c r="G7" s="7">
        <v>2.5165416955903721</v>
      </c>
      <c r="H7" s="24">
        <v>2.0775795815971851</v>
      </c>
      <c r="I7" s="2">
        <v>2.0689724984285607</v>
      </c>
      <c r="J7" s="2">
        <v>2.0196458279395415</v>
      </c>
      <c r="K7" s="2">
        <v>1.9535347472780393</v>
      </c>
      <c r="L7" s="7">
        <v>1.8398274653408853</v>
      </c>
    </row>
    <row r="8" spans="2:12" x14ac:dyDescent="0.25">
      <c r="B8" s="14" t="s">
        <v>7</v>
      </c>
      <c r="C8" s="19"/>
      <c r="D8" s="3"/>
      <c r="E8" s="3"/>
      <c r="F8" s="3"/>
      <c r="G8" s="8"/>
      <c r="H8" s="19"/>
      <c r="I8" s="3"/>
      <c r="J8" s="3"/>
      <c r="K8" s="3"/>
      <c r="L8" s="8"/>
    </row>
    <row r="9" spans="2:12" x14ac:dyDescent="0.25">
      <c r="B9" s="13" t="s">
        <v>11</v>
      </c>
      <c r="C9" s="42">
        <v>9.2775965482332981E-2</v>
      </c>
      <c r="D9" s="43">
        <v>0.10443033034430481</v>
      </c>
      <c r="E9" s="43">
        <v>0.10807925267405182</v>
      </c>
      <c r="F9" s="43">
        <v>9.969925081782928E-2</v>
      </c>
      <c r="G9" s="44">
        <v>9.5740740137553668E-2</v>
      </c>
      <c r="H9" s="42">
        <v>7.8049669231523941E-2</v>
      </c>
      <c r="I9" s="43">
        <v>7.7822289834202321E-2</v>
      </c>
      <c r="J9" s="43">
        <v>7.6463545788157589E-2</v>
      </c>
      <c r="K9" s="43">
        <v>7.4853086566509755E-2</v>
      </c>
      <c r="L9" s="44">
        <v>7.1922993392718293E-2</v>
      </c>
    </row>
    <row r="10" spans="2:12" x14ac:dyDescent="0.25">
      <c r="B10" s="13" t="s">
        <v>12</v>
      </c>
      <c r="C10" s="42">
        <v>7.2506280296113279E-2</v>
      </c>
      <c r="D10" s="43">
        <v>8.41740412370824E-2</v>
      </c>
      <c r="E10" s="43">
        <v>8.7864534387135276E-2</v>
      </c>
      <c r="F10" s="43">
        <v>7.9436859083322084E-2</v>
      </c>
      <c r="G10" s="44">
        <v>7.5369709206557042E-2</v>
      </c>
      <c r="H10" s="42">
        <v>4.0397182721605245E-2</v>
      </c>
      <c r="I10" s="43">
        <v>5.7800568831008863E-2</v>
      </c>
      <c r="J10" s="43">
        <v>5.6387896200093296E-2</v>
      </c>
      <c r="K10" s="43">
        <v>5.4671612887444897E-2</v>
      </c>
      <c r="L10" s="44">
        <v>5.1533901955227647E-2</v>
      </c>
    </row>
    <row r="11" spans="2:12" x14ac:dyDescent="0.25">
      <c r="B11" s="14" t="s">
        <v>8</v>
      </c>
      <c r="C11" s="26"/>
      <c r="D11" s="16"/>
      <c r="E11" s="16"/>
      <c r="F11" s="16"/>
      <c r="G11" s="20"/>
      <c r="H11" s="26"/>
      <c r="I11" s="16"/>
      <c r="J11" s="16"/>
      <c r="K11" s="16"/>
      <c r="L11" s="20"/>
    </row>
    <row r="12" spans="2:12" x14ac:dyDescent="0.25">
      <c r="B12" s="13" t="s">
        <v>13</v>
      </c>
      <c r="C12" s="25">
        <v>0.5920170880679575</v>
      </c>
      <c r="D12" s="4">
        <v>0.59240860635827797</v>
      </c>
      <c r="E12" s="4">
        <v>0.59362687274087289</v>
      </c>
      <c r="F12" s="4">
        <v>0.59223018473005795</v>
      </c>
      <c r="G12" s="9">
        <v>0.58907180695213401</v>
      </c>
      <c r="H12" s="25">
        <v>0.60000648204712426</v>
      </c>
      <c r="I12" s="4">
        <v>0.5993490768393992</v>
      </c>
      <c r="J12" s="4">
        <v>0.59773906430078561</v>
      </c>
      <c r="K12" s="4">
        <v>0.59460474447156597</v>
      </c>
      <c r="L12" s="9">
        <v>0.58855001149952535</v>
      </c>
    </row>
    <row r="13" spans="2:12" x14ac:dyDescent="0.25">
      <c r="B13" s="14" t="s">
        <v>14</v>
      </c>
      <c r="C13" s="19"/>
      <c r="D13" s="3"/>
      <c r="E13" s="3"/>
      <c r="F13" s="3"/>
      <c r="G13" s="8"/>
      <c r="H13" s="19"/>
      <c r="I13" s="3"/>
      <c r="J13" s="3"/>
      <c r="K13" s="3"/>
      <c r="L13" s="8"/>
    </row>
    <row r="14" spans="2:12" x14ac:dyDescent="0.25">
      <c r="B14" s="13" t="s">
        <v>14</v>
      </c>
      <c r="C14" s="24">
        <v>1.0109269224574886</v>
      </c>
      <c r="D14" s="2">
        <v>0.76594562631592211</v>
      </c>
      <c r="E14" s="2">
        <v>0.75388849710748296</v>
      </c>
      <c r="F14" s="2">
        <v>0.80791147557323095</v>
      </c>
      <c r="G14" s="7">
        <v>0.85714159448299776</v>
      </c>
      <c r="H14" s="24">
        <v>0.50993449794970847</v>
      </c>
      <c r="I14" s="2">
        <v>0.72931774619298073</v>
      </c>
      <c r="J14" s="2">
        <v>0.75997069194454181</v>
      </c>
      <c r="K14" s="2">
        <v>0.81710485336399352</v>
      </c>
      <c r="L14" s="7">
        <v>0.96964745613198933</v>
      </c>
    </row>
    <row r="15" spans="2:12" x14ac:dyDescent="0.25">
      <c r="B15" s="14" t="s">
        <v>15</v>
      </c>
      <c r="C15" s="19"/>
      <c r="D15" s="3"/>
      <c r="E15" s="3"/>
      <c r="F15" s="3"/>
      <c r="G15" s="8"/>
      <c r="H15" s="19"/>
      <c r="I15" s="3"/>
      <c r="J15" s="3"/>
      <c r="K15" s="3"/>
      <c r="L15" s="8"/>
    </row>
    <row r="16" spans="2:12" x14ac:dyDescent="0.25">
      <c r="B16" s="13" t="s">
        <v>20</v>
      </c>
      <c r="C16" s="24">
        <v>6.8911903526317397</v>
      </c>
      <c r="D16" s="2">
        <v>6.484759112404344</v>
      </c>
      <c r="E16" s="2">
        <v>6.3705359678009232</v>
      </c>
      <c r="F16" s="2">
        <v>6.8366720181739948</v>
      </c>
      <c r="G16" s="7">
        <v>7.0833110567612225</v>
      </c>
      <c r="H16" s="24">
        <v>8.3418528685923103</v>
      </c>
      <c r="I16" s="2">
        <v>8.3543771111255989</v>
      </c>
      <c r="J16" s="2">
        <v>8.4568211809929572</v>
      </c>
      <c r="K16" s="2">
        <v>8.5736474703936665</v>
      </c>
      <c r="L16" s="7">
        <v>8.7981645186614781</v>
      </c>
    </row>
    <row r="17" spans="2:12" x14ac:dyDescent="0.25">
      <c r="B17" s="13" t="s">
        <v>16</v>
      </c>
      <c r="C17" s="24">
        <v>4.7489978978815666</v>
      </c>
      <c r="D17" s="2">
        <v>4.4616705018921099</v>
      </c>
      <c r="E17" s="2">
        <v>4.3610131926794828</v>
      </c>
      <c r="F17" s="2">
        <v>4.7072718645414584</v>
      </c>
      <c r="G17" s="7">
        <v>4.9412179958348865</v>
      </c>
      <c r="H17" s="24">
        <v>5.5610850465636545</v>
      </c>
      <c r="I17" s="2">
        <v>5.5847068617428999</v>
      </c>
      <c r="J17" s="2">
        <v>5.691193707218261</v>
      </c>
      <c r="K17" s="2">
        <v>5.845422592717239</v>
      </c>
      <c r="L17" s="7">
        <v>6.1507172190947585</v>
      </c>
    </row>
    <row r="18" spans="2:12" x14ac:dyDescent="0.25">
      <c r="B18" s="13" t="s">
        <v>52</v>
      </c>
      <c r="C18" s="39">
        <v>8.5909263534110131E-2</v>
      </c>
      <c r="D18" s="40">
        <v>9.1353988034049191E-2</v>
      </c>
      <c r="E18" s="40">
        <v>9.3183191452224048E-2</v>
      </c>
      <c r="F18" s="40">
        <v>8.662550772594127E-2</v>
      </c>
      <c r="G18" s="41">
        <v>8.3163340171239289E-2</v>
      </c>
      <c r="H18" s="39">
        <v>7.19272434432634E-2</v>
      </c>
      <c r="I18" s="40">
        <v>7.1740725713858505E-2</v>
      </c>
      <c r="J18" s="40">
        <v>7.0681294012013396E-2</v>
      </c>
      <c r="K18" s="40">
        <v>6.9352600106878923E-2</v>
      </c>
      <c r="L18" s="41">
        <v>6.6894635835823779E-2</v>
      </c>
    </row>
    <row r="19" spans="2:12" x14ac:dyDescent="0.25">
      <c r="B19" s="13" t="s">
        <v>53</v>
      </c>
      <c r="C19" s="39">
        <v>6.3675336232414295E-2</v>
      </c>
      <c r="D19" s="40">
        <v>7.3356052360742635E-2</v>
      </c>
      <c r="E19" s="40">
        <v>7.8425749041135154E-2</v>
      </c>
      <c r="F19" s="40">
        <v>6.6633460201130479E-2</v>
      </c>
      <c r="G19" s="41">
        <v>5.8030352099200946E-2</v>
      </c>
      <c r="H19" s="39">
        <v>3.3300041231591651E-2</v>
      </c>
      <c r="I19" s="40">
        <v>3.2178065145293207E-2</v>
      </c>
      <c r="J19" s="40">
        <v>3.0256879979090729E-2</v>
      </c>
      <c r="K19" s="40">
        <v>2.7675887078530779E-2</v>
      </c>
      <c r="L19" s="41">
        <v>2.1808666202147248E-2</v>
      </c>
    </row>
    <row r="20" spans="2:12" x14ac:dyDescent="0.25">
      <c r="B20" s="13" t="s">
        <v>18</v>
      </c>
      <c r="C20" s="24">
        <v>2.16</v>
      </c>
      <c r="D20" s="2">
        <v>2.4900000000000002</v>
      </c>
      <c r="E20" s="2">
        <v>2.66</v>
      </c>
      <c r="F20" s="2">
        <v>2.2599999999999998</v>
      </c>
      <c r="G20" s="7">
        <v>1.99</v>
      </c>
      <c r="H20" s="24">
        <v>0.59</v>
      </c>
      <c r="I20" s="2">
        <v>1.07</v>
      </c>
      <c r="J20" s="2">
        <v>1.01</v>
      </c>
      <c r="K20" s="2">
        <v>0.93</v>
      </c>
      <c r="L20" s="7">
        <v>0.75</v>
      </c>
    </row>
    <row r="21" spans="2:12" x14ac:dyDescent="0.25">
      <c r="B21" s="15" t="s">
        <v>19</v>
      </c>
      <c r="C21" s="27">
        <v>2.9412996596285958E-2</v>
      </c>
      <c r="D21" s="10">
        <v>2.944124971036104E-2</v>
      </c>
      <c r="E21" s="10">
        <v>2.9529511660715949E-2</v>
      </c>
      <c r="F21" s="10">
        <v>2.9428367551080373E-2</v>
      </c>
      <c r="G21" s="11">
        <v>2.9202182286388441E-2</v>
      </c>
      <c r="H21" s="27">
        <v>5.6480255197047247E-2</v>
      </c>
      <c r="I21" s="10">
        <v>2.9951260077815428E-2</v>
      </c>
      <c r="J21" s="10">
        <v>2.9831382903590841E-2</v>
      </c>
      <c r="K21" s="10">
        <v>2.9600741094904924E-2</v>
      </c>
      <c r="L21" s="11">
        <v>2.9165148463690272E-2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W22"/>
  <sheetViews>
    <sheetView showGridLines="0" workbookViewId="0">
      <selection activeCell="D5" sqref="D5"/>
    </sheetView>
  </sheetViews>
  <sheetFormatPr defaultColWidth="9.109375" defaultRowHeight="13.8" x14ac:dyDescent="0.25"/>
  <cols>
    <col min="1" max="1" width="9.109375" style="1"/>
    <col min="2" max="2" width="44.5546875" style="1" customWidth="1"/>
    <col min="3" max="16384" width="9.109375" style="1"/>
  </cols>
  <sheetData>
    <row r="1" spans="2:23" x14ac:dyDescent="0.25">
      <c r="B1" s="1" t="s">
        <v>50</v>
      </c>
    </row>
    <row r="2" spans="2:23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  <c r="H2" s="17" t="s">
        <v>21</v>
      </c>
      <c r="I2" s="17" t="s">
        <v>22</v>
      </c>
      <c r="J2" s="17" t="s">
        <v>23</v>
      </c>
      <c r="K2" s="17" t="s">
        <v>24</v>
      </c>
      <c r="L2" s="18" t="s">
        <v>25</v>
      </c>
    </row>
    <row r="3" spans="2:23" x14ac:dyDescent="0.25">
      <c r="B3" s="12" t="s">
        <v>6</v>
      </c>
      <c r="C3" s="23"/>
      <c r="D3" s="5"/>
      <c r="E3" s="5"/>
      <c r="F3" s="5"/>
      <c r="G3" s="6"/>
      <c r="H3" s="5"/>
      <c r="I3" s="5"/>
      <c r="J3" s="5"/>
      <c r="K3" s="5"/>
      <c r="L3" s="6"/>
      <c r="N3" s="45" t="s">
        <v>45</v>
      </c>
      <c r="O3" s="45"/>
      <c r="P3" s="45"/>
      <c r="Q3" s="45"/>
      <c r="R3" s="45"/>
    </row>
    <row r="4" spans="2:23" x14ac:dyDescent="0.25">
      <c r="B4" s="13" t="s">
        <v>9</v>
      </c>
      <c r="C4" s="24">
        <v>3.3021489810711051</v>
      </c>
      <c r="D4" s="2">
        <v>3.6736578172072081</v>
      </c>
      <c r="E4" s="2">
        <v>3.8071769035541569</v>
      </c>
      <c r="F4" s="2">
        <v>3.5954181470464852</v>
      </c>
      <c r="G4" s="7">
        <v>3.4963674147620813</v>
      </c>
      <c r="H4" s="2">
        <v>3.631872110272536</v>
      </c>
      <c r="I4" s="2">
        <v>3.6507805109437572</v>
      </c>
      <c r="J4" s="2">
        <v>3.6308356089194311</v>
      </c>
      <c r="K4" s="2">
        <v>3.5871381281856625</v>
      </c>
      <c r="L4" s="7">
        <v>3.4546129406818977</v>
      </c>
      <c r="N4" s="24">
        <v>3.3113414429205497</v>
      </c>
      <c r="O4" s="2">
        <v>3.8424114815948363</v>
      </c>
      <c r="P4" s="2">
        <v>3.7874810760253701</v>
      </c>
      <c r="Q4" s="2">
        <v>3.7867036874027735</v>
      </c>
      <c r="R4" s="7">
        <v>3.6986224067072491</v>
      </c>
      <c r="S4" s="2">
        <v>3.9818385027933418</v>
      </c>
      <c r="T4" s="2">
        <v>4.028933575375488</v>
      </c>
      <c r="U4" s="2">
        <v>4.1296467078394956</v>
      </c>
      <c r="V4" s="2">
        <v>4.0250924464865685</v>
      </c>
      <c r="W4" s="7">
        <v>3.9333185161417812</v>
      </c>
    </row>
    <row r="5" spans="2:23" x14ac:dyDescent="0.25">
      <c r="B5" s="13" t="s">
        <v>10</v>
      </c>
      <c r="C5" s="24">
        <v>3.7636866956421908</v>
      </c>
      <c r="D5" s="2">
        <v>4.2004581811075008</v>
      </c>
      <c r="E5" s="2">
        <v>4.3612744690648872</v>
      </c>
      <c r="F5" s="2">
        <v>4.1234259798039838</v>
      </c>
      <c r="G5" s="7">
        <v>4.0129418125741312</v>
      </c>
      <c r="H5" s="2">
        <v>4.1685616456122458</v>
      </c>
      <c r="I5" s="2">
        <v>4.1902641812260493</v>
      </c>
      <c r="J5" s="2">
        <v>4.1673719782299861</v>
      </c>
      <c r="K5" s="2">
        <v>4.1172172269981218</v>
      </c>
      <c r="L5" s="7">
        <v>3.9651085081522059</v>
      </c>
      <c r="N5" s="24">
        <v>3.7857769714232483</v>
      </c>
      <c r="O5" s="2">
        <v>4.4040355464773873</v>
      </c>
      <c r="P5" s="2">
        <v>4.3490589416133192</v>
      </c>
      <c r="Q5" s="2">
        <v>4.3530702767667666</v>
      </c>
      <c r="R5" s="7">
        <v>4.2550565805324094</v>
      </c>
      <c r="S5" s="2">
        <v>4.6134300400774144</v>
      </c>
      <c r="T5" s="2">
        <v>4.6960775614848442</v>
      </c>
      <c r="U5" s="2">
        <v>4.8345422768921305</v>
      </c>
      <c r="V5" s="2">
        <v>4.7306438709095744</v>
      </c>
      <c r="W5" s="7">
        <v>4.6421438413010208</v>
      </c>
    </row>
    <row r="6" spans="2:23" x14ac:dyDescent="0.25">
      <c r="B6" s="13" t="s">
        <v>44</v>
      </c>
      <c r="C6" s="24">
        <v>1.8286214474127851</v>
      </c>
      <c r="D6" s="2">
        <v>2.2089619823745648</v>
      </c>
      <c r="E6" s="2">
        <v>2.3415005093125503</v>
      </c>
      <c r="F6" s="2">
        <v>2.0713174366178513</v>
      </c>
      <c r="G6" s="7">
        <v>1.9208298411790699</v>
      </c>
      <c r="H6" s="2">
        <v>2.0814410751773731</v>
      </c>
      <c r="I6" s="2">
        <v>2.0707780588063165</v>
      </c>
      <c r="J6" s="2">
        <v>2.0035158542315252</v>
      </c>
      <c r="K6" s="2">
        <v>1.8970060970902558</v>
      </c>
      <c r="L6" s="7">
        <v>1.6740052186642318</v>
      </c>
      <c r="N6" s="24">
        <v>1.8286525426602049</v>
      </c>
      <c r="O6" s="2">
        <v>2.3909016615433347</v>
      </c>
      <c r="P6" s="2">
        <v>2.2883909537872795</v>
      </c>
      <c r="Q6" s="2">
        <v>2.2465226368240652</v>
      </c>
      <c r="R6" s="7">
        <v>2.0966324883502883</v>
      </c>
      <c r="S6" s="2">
        <v>2.3511155018680201</v>
      </c>
      <c r="T6" s="2">
        <v>2.3068443021432561</v>
      </c>
      <c r="U6" s="2">
        <v>2.3325641729397364</v>
      </c>
      <c r="V6" s="2">
        <v>2.1062627628199908</v>
      </c>
      <c r="W6" s="7">
        <v>1.8650978874733788</v>
      </c>
    </row>
    <row r="7" spans="2:23" x14ac:dyDescent="0.25">
      <c r="B7" s="13" t="s">
        <v>5</v>
      </c>
      <c r="C7" s="24">
        <v>2.4017355648267906</v>
      </c>
      <c r="D7" s="2">
        <v>2.7471992061098414</v>
      </c>
      <c r="E7" s="2">
        <v>2.8686728244243724</v>
      </c>
      <c r="F7" s="2">
        <v>2.6399663039719208</v>
      </c>
      <c r="G7" s="7">
        <v>2.5168574884048751</v>
      </c>
      <c r="H7" s="2">
        <v>2.6506386351872591</v>
      </c>
      <c r="I7" s="2">
        <v>2.6503369200323026</v>
      </c>
      <c r="J7" s="2">
        <v>2.6016002736641108</v>
      </c>
      <c r="K7" s="2">
        <v>2.5207175251804812</v>
      </c>
      <c r="L7" s="7">
        <v>2.3426870616365965</v>
      </c>
      <c r="N7" s="24">
        <v>1.6661229180389898</v>
      </c>
      <c r="O7" s="2">
        <v>1.6899200362819555</v>
      </c>
      <c r="P7" s="2">
        <v>1.7031389015783014</v>
      </c>
      <c r="Q7" s="2">
        <v>1.4747454129980326</v>
      </c>
      <c r="R7" s="7">
        <v>1.4862638340238423</v>
      </c>
      <c r="S7" s="2">
        <v>1.4903984175158105</v>
      </c>
      <c r="T7" s="2">
        <v>1.5206137101151285</v>
      </c>
      <c r="U7" s="2">
        <v>1.5471019351555138</v>
      </c>
      <c r="V7" s="2">
        <v>1.5766914374980925</v>
      </c>
      <c r="W7" s="7">
        <v>1.6166755961010084</v>
      </c>
    </row>
    <row r="8" spans="2:23" x14ac:dyDescent="0.25">
      <c r="B8" s="14" t="s">
        <v>7</v>
      </c>
      <c r="C8" s="19"/>
      <c r="D8" s="3"/>
      <c r="E8" s="3"/>
      <c r="F8" s="3"/>
      <c r="G8" s="8"/>
      <c r="H8" s="3"/>
      <c r="I8" s="3"/>
      <c r="J8" s="3"/>
      <c r="K8" s="3"/>
      <c r="L8" s="8"/>
      <c r="N8" s="19"/>
      <c r="O8" s="3"/>
      <c r="P8" s="3"/>
      <c r="Q8" s="3"/>
      <c r="R8" s="8"/>
      <c r="S8" s="3"/>
      <c r="T8" s="3"/>
      <c r="U8" s="3"/>
      <c r="V8" s="3"/>
      <c r="W8" s="8"/>
    </row>
    <row r="9" spans="2:23" x14ac:dyDescent="0.25">
      <c r="B9" s="13" t="s">
        <v>11</v>
      </c>
      <c r="C9" s="25">
        <v>9.2899699733596547E-2</v>
      </c>
      <c r="D9" s="4">
        <v>0.10456812272512926</v>
      </c>
      <c r="E9" s="4">
        <v>0.10820671162541221</v>
      </c>
      <c r="F9" s="4">
        <v>9.9787569670815687E-2</v>
      </c>
      <c r="G9" s="9">
        <v>9.5803016902526045E-2</v>
      </c>
      <c r="H9" s="4">
        <v>0.10145581023456017</v>
      </c>
      <c r="I9" s="4">
        <v>0.10227429378141162</v>
      </c>
      <c r="J9" s="4">
        <v>0.10166257194650558</v>
      </c>
      <c r="K9" s="4">
        <v>0.1002321157330047</v>
      </c>
      <c r="L9" s="9">
        <v>9.5573606518421131E-2</v>
      </c>
      <c r="N9" s="25">
        <v>9.1647619763973245E-2</v>
      </c>
      <c r="O9" s="4">
        <v>0.10952714020842461</v>
      </c>
      <c r="P9" s="4">
        <v>0.10647360589084334</v>
      </c>
      <c r="Q9" s="4">
        <v>0.10572984321460023</v>
      </c>
      <c r="R9" s="9">
        <v>0.10220010501249085</v>
      </c>
      <c r="S9" s="4">
        <v>0.10757925103762955</v>
      </c>
      <c r="T9" s="4">
        <v>0.10542061652580625</v>
      </c>
      <c r="U9" s="4">
        <v>0.10618144790281234</v>
      </c>
      <c r="V9" s="4">
        <v>0.10081558649351202</v>
      </c>
      <c r="W9" s="9">
        <v>9.6114784047745191E-2</v>
      </c>
    </row>
    <row r="10" spans="2:23" x14ac:dyDescent="0.25">
      <c r="B10" s="13" t="s">
        <v>12</v>
      </c>
      <c r="C10" s="25">
        <v>7.2630725697987106E-2</v>
      </c>
      <c r="D10" s="4">
        <v>8.4314126641456377E-2</v>
      </c>
      <c r="E10" s="4">
        <v>8.7995897814802757E-2</v>
      </c>
      <c r="F10" s="4">
        <v>7.9530494027228893E-2</v>
      </c>
      <c r="G10" s="9">
        <v>7.5438640897219841E-2</v>
      </c>
      <c r="H10" s="4">
        <v>6.3559058679771629E-2</v>
      </c>
      <c r="I10" s="4">
        <v>8.1898411147431821E-2</v>
      </c>
      <c r="J10" s="4">
        <v>8.1057811694655313E-2</v>
      </c>
      <c r="K10" s="4">
        <v>7.9345346252060051E-2</v>
      </c>
      <c r="L10" s="9">
        <v>7.4302164542697322E-2</v>
      </c>
      <c r="N10" s="25">
        <v>7.1482570335087731E-2</v>
      </c>
      <c r="O10" s="4">
        <v>8.9376752094342884E-2</v>
      </c>
      <c r="P10" s="4">
        <v>8.6269855083017072E-2</v>
      </c>
      <c r="Q10" s="4">
        <v>8.5454878075765767E-2</v>
      </c>
      <c r="R10" s="9">
        <v>8.1794681276006795E-2</v>
      </c>
      <c r="S10" s="4">
        <v>8.7484502684994345E-2</v>
      </c>
      <c r="T10" s="4">
        <v>8.5200570178959295E-2</v>
      </c>
      <c r="U10" s="4">
        <v>8.581835830590423E-2</v>
      </c>
      <c r="V10" s="4">
        <v>8.0216317421723249E-2</v>
      </c>
      <c r="W10" s="9">
        <v>7.5146495301363289E-2</v>
      </c>
    </row>
    <row r="11" spans="2:23" x14ac:dyDescent="0.25">
      <c r="B11" s="14" t="s">
        <v>8</v>
      </c>
      <c r="C11" s="26"/>
      <c r="D11" s="16"/>
      <c r="E11" s="16"/>
      <c r="F11" s="16"/>
      <c r="G11" s="20"/>
      <c r="H11" s="16"/>
      <c r="I11" s="16"/>
      <c r="J11" s="16"/>
      <c r="K11" s="16"/>
      <c r="L11" s="20"/>
      <c r="N11" s="26"/>
      <c r="O11" s="16"/>
      <c r="P11" s="16"/>
      <c r="Q11" s="16"/>
      <c r="R11" s="20"/>
      <c r="S11" s="16"/>
      <c r="T11" s="16"/>
      <c r="U11" s="16"/>
      <c r="V11" s="16"/>
      <c r="W11" s="20"/>
    </row>
    <row r="12" spans="2:23" x14ac:dyDescent="0.25">
      <c r="B12" s="13" t="s">
        <v>13</v>
      </c>
      <c r="C12" s="25">
        <v>0.59203785938636344</v>
      </c>
      <c r="D12" s="4">
        <v>0.5924756749446306</v>
      </c>
      <c r="E12" s="4">
        <v>0.5937415540239519</v>
      </c>
      <c r="F12" s="4">
        <v>0.59238560447391586</v>
      </c>
      <c r="G12" s="9">
        <v>0.58926431121057909</v>
      </c>
      <c r="H12" s="4">
        <v>0.59470306655610994</v>
      </c>
      <c r="I12" s="4">
        <v>0.58893154301881523</v>
      </c>
      <c r="J12" s="4">
        <v>0.58238969312552069</v>
      </c>
      <c r="K12" s="4">
        <v>0.57452637713782428</v>
      </c>
      <c r="L12" s="9">
        <v>0.56413664920766005</v>
      </c>
      <c r="N12" s="25">
        <v>0.60981524428982992</v>
      </c>
      <c r="O12" s="4">
        <v>0.61008943065406451</v>
      </c>
      <c r="P12" s="4">
        <v>0.60861355903792491</v>
      </c>
      <c r="Q12" s="4">
        <v>0.60653857024894431</v>
      </c>
      <c r="R12" s="9">
        <v>0.60223591213420302</v>
      </c>
      <c r="S12" s="4">
        <v>0.61047877378777382</v>
      </c>
      <c r="T12" s="4">
        <v>0.60565806353547624</v>
      </c>
      <c r="U12" s="4">
        <v>0.60067628369947079</v>
      </c>
      <c r="V12" s="4">
        <v>0.5932422637299134</v>
      </c>
      <c r="W12" s="9">
        <v>0.58262292312285424</v>
      </c>
    </row>
    <row r="13" spans="2:23" x14ac:dyDescent="0.25">
      <c r="B13" s="14" t="s">
        <v>14</v>
      </c>
      <c r="C13" s="19"/>
      <c r="D13" s="3"/>
      <c r="E13" s="3"/>
      <c r="F13" s="3"/>
      <c r="G13" s="8"/>
      <c r="H13" s="3"/>
      <c r="I13" s="3"/>
      <c r="J13" s="3"/>
      <c r="K13" s="3"/>
      <c r="L13" s="8"/>
      <c r="N13" s="19"/>
      <c r="O13" s="3"/>
      <c r="P13" s="3"/>
      <c r="Q13" s="3"/>
      <c r="R13" s="8"/>
      <c r="S13" s="3"/>
      <c r="T13" s="3"/>
      <c r="U13" s="3"/>
      <c r="V13" s="3"/>
      <c r="W13" s="8"/>
    </row>
    <row r="14" spans="2:23" x14ac:dyDescent="0.25">
      <c r="B14" s="13" t="s">
        <v>14</v>
      </c>
      <c r="C14" s="24">
        <v>1.0095836511270568</v>
      </c>
      <c r="D14" s="2">
        <v>0.76504248836037536</v>
      </c>
      <c r="E14" s="2">
        <v>0.75302525728931957</v>
      </c>
      <c r="F14" s="2">
        <v>0.80686959693505489</v>
      </c>
      <c r="G14" s="7">
        <v>0.85594519955826609</v>
      </c>
      <c r="H14" s="2">
        <v>0.75287910396627211</v>
      </c>
      <c r="I14" s="2">
        <v>0.96605589597066299</v>
      </c>
      <c r="J14" s="2">
        <v>1.0000177715942087</v>
      </c>
      <c r="K14" s="2">
        <v>1.0641118724095735</v>
      </c>
      <c r="L14" s="7">
        <v>1.2322713207569582</v>
      </c>
      <c r="N14" s="24">
        <v>0.91220765845662977</v>
      </c>
      <c r="O14" s="2">
        <v>0.76545499287136154</v>
      </c>
      <c r="P14" s="2">
        <v>0.81195125451835026</v>
      </c>
      <c r="Q14" s="2">
        <v>0.82453332563388249</v>
      </c>
      <c r="R14" s="7">
        <v>0.8727413408669572</v>
      </c>
      <c r="S14" s="2">
        <v>0.85023769570017271</v>
      </c>
      <c r="T14" s="2">
        <v>0.87532838364389343</v>
      </c>
      <c r="U14" s="2">
        <v>0.89174582914052392</v>
      </c>
      <c r="V14" s="2">
        <v>0.9918471522038026</v>
      </c>
      <c r="W14" s="7">
        <v>1.1989619812606864</v>
      </c>
    </row>
    <row r="15" spans="2:23" x14ac:dyDescent="0.25">
      <c r="B15" s="14" t="s">
        <v>15</v>
      </c>
      <c r="C15" s="19"/>
      <c r="D15" s="3"/>
      <c r="E15" s="3"/>
      <c r="F15" s="3"/>
      <c r="G15" s="8"/>
      <c r="H15" s="3"/>
      <c r="I15" s="3"/>
      <c r="J15" s="3"/>
      <c r="K15" s="3"/>
      <c r="L15" s="8"/>
      <c r="N15" s="19"/>
      <c r="O15" s="3"/>
      <c r="P15" s="3"/>
      <c r="Q15" s="3"/>
      <c r="R15" s="8"/>
      <c r="S15" s="3"/>
      <c r="T15" s="3"/>
      <c r="U15" s="3"/>
      <c r="V15" s="3"/>
      <c r="W15" s="8"/>
    </row>
    <row r="16" spans="2:23" x14ac:dyDescent="0.25">
      <c r="B16" s="13" t="s">
        <v>20</v>
      </c>
      <c r="C16" s="24">
        <v>6.8855531469100457</v>
      </c>
      <c r="D16" s="2">
        <v>6.479175803976176</v>
      </c>
      <c r="E16" s="2">
        <v>6.3656809081533234</v>
      </c>
      <c r="F16" s="2">
        <v>6.8332238811652894</v>
      </c>
      <c r="G16" s="7">
        <v>7.0811064398942269</v>
      </c>
      <c r="H16" s="2">
        <v>6.747964081480391</v>
      </c>
      <c r="I16" s="2">
        <v>6.7115775705005873</v>
      </c>
      <c r="J16" s="2">
        <v>6.7484048070926548</v>
      </c>
      <c r="K16" s="2">
        <v>6.8237903577494974</v>
      </c>
      <c r="L16" s="7">
        <v>7.0786259069263169</v>
      </c>
      <c r="N16" s="24">
        <v>7.2798495888474575</v>
      </c>
      <c r="O16" s="2">
        <v>6.3881780277967319</v>
      </c>
      <c r="P16" s="2">
        <v>6.5917928789326359</v>
      </c>
      <c r="Q16" s="2">
        <v>6.657651024842699</v>
      </c>
      <c r="R16" s="7">
        <v>6.8491733646661928</v>
      </c>
      <c r="S16" s="2">
        <v>6.6654067733392699</v>
      </c>
      <c r="T16" s="2">
        <v>6.8391283410387453</v>
      </c>
      <c r="U16" s="2">
        <v>6.8564015758759709</v>
      </c>
      <c r="V16" s="2">
        <v>7.1989535940602636</v>
      </c>
      <c r="W16" s="7">
        <v>7.5446410106589701</v>
      </c>
    </row>
    <row r="17" spans="2:23" x14ac:dyDescent="0.25">
      <c r="B17" s="13" t="s">
        <v>16</v>
      </c>
      <c r="C17" s="24">
        <v>4.7447050160506778</v>
      </c>
      <c r="D17" s="2">
        <v>4.4565909759539588</v>
      </c>
      <c r="E17" s="2">
        <v>4.3556183928831809</v>
      </c>
      <c r="F17" s="2">
        <v>4.7018705396954603</v>
      </c>
      <c r="G17" s="7">
        <v>4.9357530664058702</v>
      </c>
      <c r="H17" s="2">
        <v>4.5988146068446074</v>
      </c>
      <c r="I17" s="2">
        <v>4.6846155016136795</v>
      </c>
      <c r="J17" s="2">
        <v>4.8390337872888427</v>
      </c>
      <c r="K17" s="2">
        <v>5.0534543246343802</v>
      </c>
      <c r="L17" s="7">
        <v>5.4690891136602255</v>
      </c>
      <c r="N17" s="24">
        <v>4.6579457631288985</v>
      </c>
      <c r="O17" s="2">
        <v>4.0827098565386759</v>
      </c>
      <c r="P17" s="2">
        <v>4.2390418618390155</v>
      </c>
      <c r="Q17" s="2">
        <v>4.3188166746643075</v>
      </c>
      <c r="R17" s="7">
        <v>4.5237342063786814</v>
      </c>
      <c r="S17" s="2">
        <v>4.2529200539525585</v>
      </c>
      <c r="T17" s="2">
        <v>4.4529335546056865</v>
      </c>
      <c r="U17" s="2">
        <v>4.5580686836263213</v>
      </c>
      <c r="V17" s="2">
        <v>4.9359768284589016</v>
      </c>
      <c r="W17" s="7">
        <v>5.4047997188951546</v>
      </c>
    </row>
    <row r="18" spans="2:23" x14ac:dyDescent="0.25">
      <c r="B18" s="13" t="s">
        <v>17</v>
      </c>
      <c r="C18" s="24">
        <v>7.7366287093180566E-2</v>
      </c>
      <c r="D18" s="2">
        <v>8.7406707164368214E-2</v>
      </c>
      <c r="E18" s="2">
        <v>9.2221168087661093E-2</v>
      </c>
      <c r="F18" s="2">
        <v>7.910559856767102E-2</v>
      </c>
      <c r="G18" s="7">
        <v>7.0869711030454641E-2</v>
      </c>
      <c r="H18" s="2">
        <v>7.7558619111322238E-2</v>
      </c>
      <c r="I18" s="2">
        <v>7.3965991648251975E-2</v>
      </c>
      <c r="J18" s="2">
        <v>6.9450243650438698E-2</v>
      </c>
      <c r="K18" s="2">
        <v>6.2443666493433164E-2</v>
      </c>
      <c r="L18" s="7">
        <v>5.1117543158703468E-2</v>
      </c>
      <c r="N18" s="24">
        <v>6.9403450580828557E-2</v>
      </c>
      <c r="O18" s="2">
        <v>9.7338062101410897E-2</v>
      </c>
      <c r="P18" s="2">
        <v>9.0156097646967609E-2</v>
      </c>
      <c r="Q18" s="2">
        <v>8.7255944752248474E-2</v>
      </c>
      <c r="R18" s="7">
        <v>7.8423329793593746E-2</v>
      </c>
      <c r="S18" s="2">
        <v>9.0779466526180422E-2</v>
      </c>
      <c r="T18" s="2">
        <v>8.5640730010438634E-2</v>
      </c>
      <c r="U18" s="2">
        <v>8.4943270613544578E-2</v>
      </c>
      <c r="V18" s="2">
        <v>7.3648286518292916E-2</v>
      </c>
      <c r="W18" s="7">
        <v>6.0809508893049057E-2</v>
      </c>
    </row>
    <row r="19" spans="2:23" x14ac:dyDescent="0.25">
      <c r="B19" s="13" t="s">
        <v>18</v>
      </c>
      <c r="C19" s="24">
        <v>2.63</v>
      </c>
      <c r="D19" s="2">
        <v>2.97</v>
      </c>
      <c r="E19" s="2">
        <v>3.12</v>
      </c>
      <c r="F19" s="2">
        <v>2.69</v>
      </c>
      <c r="G19" s="7">
        <v>2.4300000000000002</v>
      </c>
      <c r="H19" s="2">
        <v>1.39</v>
      </c>
      <c r="I19" s="2">
        <v>2.5299999999999998</v>
      </c>
      <c r="J19" s="2">
        <v>2.42</v>
      </c>
      <c r="K19" s="2">
        <v>2.21</v>
      </c>
      <c r="L19" s="7">
        <v>1.86</v>
      </c>
      <c r="N19" s="24">
        <v>2.2021849649297405</v>
      </c>
      <c r="O19" s="2">
        <v>3.0872428023744041</v>
      </c>
      <c r="P19" s="2">
        <v>2.8696389234580026</v>
      </c>
      <c r="Q19" s="2">
        <v>2.791763671220187</v>
      </c>
      <c r="R19" s="7">
        <v>2.5383913620263052</v>
      </c>
      <c r="S19" s="2">
        <v>2.882475435027438</v>
      </c>
      <c r="T19" s="2">
        <v>2.757678765536077</v>
      </c>
      <c r="U19" s="2">
        <v>2.7731280628122668</v>
      </c>
      <c r="V19" s="2">
        <v>2.4514022190000371</v>
      </c>
      <c r="W19" s="7">
        <v>2.077540662942559</v>
      </c>
    </row>
    <row r="20" spans="2:23" x14ac:dyDescent="0.25">
      <c r="B20" s="15" t="s">
        <v>19</v>
      </c>
      <c r="C20" s="27">
        <v>2.9414494153673646E-2</v>
      </c>
      <c r="D20" s="10">
        <v>2.9446095023578252E-2</v>
      </c>
      <c r="E20" s="10">
        <v>2.9537847443810404E-2</v>
      </c>
      <c r="F20" s="10">
        <v>2.9439588325903706E-2</v>
      </c>
      <c r="G20" s="11">
        <v>2.9215868811809664E-2</v>
      </c>
      <c r="H20" s="10">
        <v>5.5606920512927753E-2</v>
      </c>
      <c r="I20" s="10">
        <v>2.9192217977817882E-2</v>
      </c>
      <c r="J20" s="10">
        <v>2.8734922971158431E-2</v>
      </c>
      <c r="K20" s="10">
        <v>2.8203863542175862E-2</v>
      </c>
      <c r="L20" s="11">
        <v>2.7531564602037862E-2</v>
      </c>
      <c r="N20" s="27">
        <v>3.0142644832459667E-2</v>
      </c>
      <c r="O20" s="10">
        <v>3.0160914250225105E-2</v>
      </c>
      <c r="P20" s="10">
        <v>3.0050643745947722E-2</v>
      </c>
      <c r="Q20" s="10">
        <v>2.9904382461100287E-2</v>
      </c>
      <c r="R20" s="11">
        <v>2.9643850990491789E-2</v>
      </c>
      <c r="S20" s="10">
        <v>2.9411532039010438E-2</v>
      </c>
      <c r="T20" s="10">
        <v>2.9104795173136883E-2</v>
      </c>
      <c r="U20" s="10">
        <v>2.8755328283732343E-2</v>
      </c>
      <c r="V20" s="10">
        <v>2.8229321539586648E-2</v>
      </c>
      <c r="W20" s="11">
        <v>2.749660700694875E-2</v>
      </c>
    </row>
    <row r="22" spans="2:23" x14ac:dyDescent="0.25">
      <c r="C22" s="1" t="s">
        <v>51</v>
      </c>
    </row>
  </sheetData>
  <mergeCells count="1">
    <mergeCell ref="N3:R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zoomScale="90" zoomScaleNormal="90" workbookViewId="0">
      <selection activeCell="H21" sqref="H21:L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  <c r="H2" s="17" t="s">
        <v>21</v>
      </c>
      <c r="I2" s="17" t="s">
        <v>22</v>
      </c>
      <c r="J2" s="17" t="s">
        <v>23</v>
      </c>
      <c r="K2" s="17" t="s">
        <v>24</v>
      </c>
      <c r="L2" s="18" t="s">
        <v>25</v>
      </c>
    </row>
    <row r="3" spans="2:12" x14ac:dyDescent="0.25">
      <c r="B3" s="12" t="s">
        <v>6</v>
      </c>
      <c r="C3" s="23"/>
      <c r="D3" s="5"/>
      <c r="E3" s="5"/>
      <c r="F3" s="5"/>
      <c r="G3" s="6"/>
      <c r="H3" s="5"/>
      <c r="I3" s="5"/>
      <c r="J3" s="5"/>
      <c r="K3" s="5"/>
      <c r="L3" s="6"/>
    </row>
    <row r="4" spans="2:12" x14ac:dyDescent="0.25">
      <c r="B4" s="13" t="s">
        <v>9</v>
      </c>
      <c r="C4" s="24">
        <v>3.0244729866976963</v>
      </c>
      <c r="D4" s="2">
        <v>2.9369282844308833</v>
      </c>
      <c r="E4" s="2">
        <v>2.9673254880373374</v>
      </c>
      <c r="F4" s="2">
        <v>3.0152394625541548</v>
      </c>
      <c r="G4" s="7">
        <v>3.0785910288817608</v>
      </c>
      <c r="H4" s="2">
        <v>3.1971141955849305</v>
      </c>
      <c r="I4" s="2">
        <v>3.2590620742827601</v>
      </c>
      <c r="J4" s="2">
        <v>3.3332331262043682</v>
      </c>
      <c r="K4" s="2">
        <v>3.4276320349044247</v>
      </c>
      <c r="L4" s="7">
        <v>3.5475912914668131</v>
      </c>
    </row>
    <row r="5" spans="2:12" x14ac:dyDescent="0.25">
      <c r="B5" s="13" t="s">
        <v>10</v>
      </c>
      <c r="C5" s="24">
        <v>3.4472002343367945</v>
      </c>
      <c r="D5" s="2">
        <v>3.3580820679270955</v>
      </c>
      <c r="E5" s="2">
        <v>3.399190849340751</v>
      </c>
      <c r="F5" s="2">
        <v>3.4580447187872685</v>
      </c>
      <c r="G5" s="7">
        <v>3.5334406251054435</v>
      </c>
      <c r="H5" s="2">
        <v>3.6695586209277895</v>
      </c>
      <c r="I5" s="2">
        <v>3.7406606705942576</v>
      </c>
      <c r="J5" s="2">
        <v>3.8257921380213769</v>
      </c>
      <c r="K5" s="2">
        <v>3.9341405760298898</v>
      </c>
      <c r="L5" s="7">
        <v>4.0718264693540931</v>
      </c>
    </row>
    <row r="6" spans="2:12" x14ac:dyDescent="0.25">
      <c r="B6" s="13" t="s">
        <v>44</v>
      </c>
      <c r="C6" s="24">
        <v>1.5311600846814555</v>
      </c>
      <c r="D6" s="2">
        <v>1.3778739820954198</v>
      </c>
      <c r="E6" s="2">
        <v>1.366699839548607</v>
      </c>
      <c r="F6" s="2">
        <v>1.3624388872592419</v>
      </c>
      <c r="G6" s="7">
        <v>1.3678809972214176</v>
      </c>
      <c r="H6" s="2">
        <v>1.3987473427881447</v>
      </c>
      <c r="I6" s="2">
        <v>1.4077744669836965</v>
      </c>
      <c r="J6" s="2">
        <v>1.4161423271594995</v>
      </c>
      <c r="K6" s="2">
        <v>1.4314993972108345</v>
      </c>
      <c r="L6" s="7">
        <v>1.4539482858545465</v>
      </c>
    </row>
    <row r="7" spans="2:12" x14ac:dyDescent="0.25">
      <c r="B7" s="13" t="s">
        <v>54</v>
      </c>
      <c r="C7" s="24">
        <v>2.1339595321508824</v>
      </c>
      <c r="D7" s="2">
        <v>2.0058213124667388</v>
      </c>
      <c r="E7" s="2">
        <v>1.9969532009738633</v>
      </c>
      <c r="F7" s="2">
        <v>1.9966573396655505</v>
      </c>
      <c r="G7" s="7">
        <v>2.0059990548283779</v>
      </c>
      <c r="H7" s="2">
        <v>2.0534043023025208</v>
      </c>
      <c r="I7" s="2">
        <v>2.0693947272985</v>
      </c>
      <c r="J7" s="2">
        <v>2.0861867375292404</v>
      </c>
      <c r="K7" s="2">
        <v>2.1116546848800035</v>
      </c>
      <c r="L7" s="7">
        <v>2.148752151155477</v>
      </c>
    </row>
    <row r="8" spans="2:12" x14ac:dyDescent="0.25">
      <c r="B8" s="14" t="s">
        <v>7</v>
      </c>
      <c r="C8" s="36"/>
      <c r="D8" s="37"/>
      <c r="E8" s="37"/>
      <c r="F8" s="37"/>
      <c r="G8" s="38"/>
      <c r="H8" s="3"/>
      <c r="I8" s="3"/>
      <c r="J8" s="3"/>
      <c r="K8" s="3"/>
      <c r="L8" s="8"/>
    </row>
    <row r="9" spans="2:12" x14ac:dyDescent="0.25">
      <c r="B9" s="13" t="s">
        <v>11</v>
      </c>
      <c r="C9" s="42">
        <v>8.0976766758835611E-2</v>
      </c>
      <c r="D9" s="43">
        <v>7.4931413614488032E-2</v>
      </c>
      <c r="E9" s="43">
        <v>7.5102211532902974E-2</v>
      </c>
      <c r="F9" s="43">
        <v>7.6913959272051219E-2</v>
      </c>
      <c r="G9" s="44">
        <v>7.9300357359396653E-2</v>
      </c>
      <c r="H9" s="43">
        <v>8.4343909238088793E-2</v>
      </c>
      <c r="I9" s="43">
        <v>8.6887250275664699E-2</v>
      </c>
      <c r="J9" s="43">
        <v>8.9967469445529746E-2</v>
      </c>
      <c r="K9" s="43">
        <v>9.3952590783657114E-2</v>
      </c>
      <c r="L9" s="44">
        <v>9.9267771851400385E-2</v>
      </c>
    </row>
    <row r="10" spans="2:12" x14ac:dyDescent="0.25">
      <c r="B10" s="13" t="s">
        <v>12</v>
      </c>
      <c r="C10" s="42">
        <v>6.0854702514148713E-2</v>
      </c>
      <c r="D10" s="43">
        <v>5.5005347254132281E-2</v>
      </c>
      <c r="E10" s="43">
        <v>5.537538642515117E-2</v>
      </c>
      <c r="F10" s="43">
        <v>5.7261981677792596E-2</v>
      </c>
      <c r="G10" s="44">
        <v>5.9644347223306839E-2</v>
      </c>
      <c r="H10" s="43">
        <v>6.2127721640240413E-2</v>
      </c>
      <c r="I10" s="43">
        <v>6.6634913194954279E-2</v>
      </c>
      <c r="J10" s="43">
        <v>6.9526970696281623E-2</v>
      </c>
      <c r="K10" s="43">
        <v>7.3254518588652576E-2</v>
      </c>
      <c r="L10" s="44">
        <v>7.8180083278348106E-2</v>
      </c>
    </row>
    <row r="11" spans="2:12" x14ac:dyDescent="0.25">
      <c r="B11" s="14" t="s">
        <v>8</v>
      </c>
      <c r="C11" s="26"/>
      <c r="D11" s="16"/>
      <c r="E11" s="16"/>
      <c r="F11" s="16"/>
      <c r="G11" s="20"/>
      <c r="H11" s="16"/>
      <c r="I11" s="16"/>
      <c r="J11" s="16"/>
      <c r="K11" s="16"/>
      <c r="L11" s="20"/>
    </row>
    <row r="12" spans="2:12" x14ac:dyDescent="0.25">
      <c r="B12" s="13" t="s">
        <v>13</v>
      </c>
      <c r="C12" s="25">
        <v>0.59636028660272855</v>
      </c>
      <c r="D12" s="4">
        <v>0.60222623888650773</v>
      </c>
      <c r="E12" s="4">
        <v>0.60830873363826332</v>
      </c>
      <c r="F12" s="4">
        <v>0.61062556897611309</v>
      </c>
      <c r="G12" s="9">
        <v>0.61050029568142905</v>
      </c>
      <c r="H12" s="4">
        <v>0.59674144747403612</v>
      </c>
      <c r="I12" s="4">
        <v>0.59252420854823451</v>
      </c>
      <c r="J12" s="4">
        <v>0.58706982384377526</v>
      </c>
      <c r="K12" s="4">
        <v>0.57976413875376231</v>
      </c>
      <c r="L12" s="9">
        <v>0.56905240981862093</v>
      </c>
    </row>
    <row r="13" spans="2:12" x14ac:dyDescent="0.25">
      <c r="B13" s="14" t="s">
        <v>14</v>
      </c>
      <c r="C13" s="19"/>
      <c r="D13" s="3"/>
      <c r="E13" s="3"/>
      <c r="F13" s="3"/>
      <c r="G13" s="8"/>
      <c r="H13" s="3"/>
      <c r="I13" s="3"/>
      <c r="J13" s="3"/>
      <c r="K13" s="3"/>
      <c r="L13" s="8"/>
    </row>
    <row r="14" spans="2:12" x14ac:dyDescent="0.25">
      <c r="B14" s="13" t="s">
        <v>14</v>
      </c>
      <c r="C14" s="24">
        <v>0.79903048704435464</v>
      </c>
      <c r="D14" s="2">
        <v>0.55260418731941285</v>
      </c>
      <c r="E14" s="2">
        <v>0.55069397477648241</v>
      </c>
      <c r="F14" s="2">
        <v>0.6432710392861396</v>
      </c>
      <c r="G14" s="7">
        <v>0.72059481311301443</v>
      </c>
      <c r="H14" s="2">
        <v>0.81676736499305758</v>
      </c>
      <c r="I14" s="2">
        <v>0.88595176365438544</v>
      </c>
      <c r="J14" s="2">
        <v>0.94600255887843721</v>
      </c>
      <c r="K14" s="2">
        <v>1.0396909637059191</v>
      </c>
      <c r="L14" s="7">
        <v>1.2460339579284845</v>
      </c>
    </row>
    <row r="15" spans="2:12" x14ac:dyDescent="0.25">
      <c r="B15" s="14" t="s">
        <v>15</v>
      </c>
      <c r="C15" s="19"/>
      <c r="D15" s="3"/>
      <c r="E15" s="3"/>
      <c r="F15" s="3"/>
      <c r="G15" s="8"/>
      <c r="H15" s="3"/>
      <c r="I15" s="3"/>
      <c r="J15" s="3"/>
      <c r="K15" s="3"/>
      <c r="L15" s="8"/>
    </row>
    <row r="16" spans="2:12" x14ac:dyDescent="0.25">
      <c r="B16" s="13" t="s">
        <v>20</v>
      </c>
      <c r="C16" s="24">
        <v>7.7383997711593002</v>
      </c>
      <c r="D16" s="2">
        <v>8.3777564012117871</v>
      </c>
      <c r="E16" s="2">
        <v>8.4107568988782386</v>
      </c>
      <c r="F16" s="2">
        <v>8.3694876627201698</v>
      </c>
      <c r="G16" s="7">
        <v>8.23490273970061</v>
      </c>
      <c r="H16" s="2">
        <v>7.6898863665641306</v>
      </c>
      <c r="I16" s="2">
        <v>7.5850727094208956</v>
      </c>
      <c r="J16" s="2">
        <v>7.3976415356766587</v>
      </c>
      <c r="K16" s="2">
        <v>7.167125644467423</v>
      </c>
      <c r="L16" s="7">
        <v>6.885533684192839</v>
      </c>
    </row>
    <row r="17" spans="2:12" x14ac:dyDescent="0.25">
      <c r="B17" s="13" t="s">
        <v>16</v>
      </c>
      <c r="C17" s="24">
        <v>5.2376483410355235</v>
      </c>
      <c r="D17" s="2">
        <v>5.5335544322416403</v>
      </c>
      <c r="E17" s="2">
        <v>5.4157039651207599</v>
      </c>
      <c r="F17" s="2">
        <v>5.3369276725465618</v>
      </c>
      <c r="G17" s="7">
        <v>5.2538749037384731</v>
      </c>
      <c r="H17" s="2">
        <v>5.1965762700012865</v>
      </c>
      <c r="I17" s="2">
        <v>5.2162147316532215</v>
      </c>
      <c r="J17" s="2">
        <v>5.2033153441053965</v>
      </c>
      <c r="K17" s="2">
        <v>5.1950146905205061</v>
      </c>
      <c r="L17" s="7">
        <v>5.2144654817671565</v>
      </c>
    </row>
    <row r="18" spans="2:12" x14ac:dyDescent="0.25">
      <c r="B18" s="13" t="s">
        <v>52</v>
      </c>
      <c r="C18" s="39">
        <v>7.7065065677446518E-2</v>
      </c>
      <c r="D18" s="40">
        <v>7.1883951984972938E-2</v>
      </c>
      <c r="E18" s="40">
        <v>7.2325088092772577E-2</v>
      </c>
      <c r="F18" s="40">
        <v>7.2958536243024161E-2</v>
      </c>
      <c r="G18" s="41">
        <v>7.4135702020886832E-2</v>
      </c>
      <c r="H18" s="40">
        <v>7.7600814762190357E-2</v>
      </c>
      <c r="I18" s="40">
        <v>7.8117142873568121E-2</v>
      </c>
      <c r="J18" s="40">
        <v>7.9359052613256459E-2</v>
      </c>
      <c r="K18" s="40">
        <v>8.0892141077686316E-2</v>
      </c>
      <c r="L18" s="41">
        <v>8.2644633795779396E-2</v>
      </c>
    </row>
    <row r="19" spans="2:12" x14ac:dyDescent="0.25">
      <c r="B19" s="13" t="s">
        <v>53</v>
      </c>
      <c r="C19" s="39">
        <v>4.8657159450666163E-2</v>
      </c>
      <c r="D19" s="40">
        <v>3.4930196147742669E-2</v>
      </c>
      <c r="E19" s="40">
        <v>3.7033070619550537E-2</v>
      </c>
      <c r="F19" s="40">
        <v>4.2254443492961404E-2</v>
      </c>
      <c r="G19" s="41">
        <v>4.4829136093557626E-2</v>
      </c>
      <c r="H19" s="40">
        <v>4.660724526928231E-2</v>
      </c>
      <c r="I19" s="40">
        <v>4.6308715224487172E-2</v>
      </c>
      <c r="J19" s="40">
        <v>4.8743485020875756E-2</v>
      </c>
      <c r="K19" s="40">
        <v>5.1687064197401739E-2</v>
      </c>
      <c r="L19" s="41">
        <v>5.4186681995876763E-2</v>
      </c>
    </row>
    <row r="20" spans="2:12" x14ac:dyDescent="0.25">
      <c r="B20" s="13" t="s">
        <v>18</v>
      </c>
      <c r="C20" s="24">
        <v>1.64</v>
      </c>
      <c r="D20" s="2">
        <v>1.1599999999999999</v>
      </c>
      <c r="E20" s="2">
        <v>1.21</v>
      </c>
      <c r="F20" s="2">
        <v>1.37</v>
      </c>
      <c r="G20" s="7">
        <v>1.46</v>
      </c>
      <c r="H20" s="2">
        <v>1.42</v>
      </c>
      <c r="I20" s="2">
        <v>1.57</v>
      </c>
      <c r="J20" s="2">
        <v>1.68</v>
      </c>
      <c r="K20" s="2">
        <v>1.81</v>
      </c>
      <c r="L20" s="7">
        <v>1.95</v>
      </c>
    </row>
    <row r="21" spans="2:12" x14ac:dyDescent="0.25">
      <c r="B21" s="15" t="s">
        <v>19</v>
      </c>
      <c r="C21" s="27">
        <v>2.9729483006022569E-2</v>
      </c>
      <c r="D21" s="10">
        <v>3.016790239358241E-2</v>
      </c>
      <c r="E21" s="10">
        <v>3.0636373671190563E-2</v>
      </c>
      <c r="F21" s="10">
        <v>3.0818664616588137E-2</v>
      </c>
      <c r="G21" s="11">
        <v>3.0808752527794546E-2</v>
      </c>
      <c r="H21" s="10">
        <v>3.2875483635629026E-2</v>
      </c>
      <c r="I21" s="10">
        <v>2.944960228740481E-2</v>
      </c>
      <c r="J21" s="10">
        <v>2.9060603203433635E-2</v>
      </c>
      <c r="K21" s="10">
        <v>2.8555392594085596E-2</v>
      </c>
      <c r="L21" s="11">
        <v>2.7845613418906432E-2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1"/>
  <sheetViews>
    <sheetView showGridLines="0" topLeftCell="B1" zoomScale="90" zoomScaleNormal="90" workbookViewId="0">
      <selection activeCell="K22" sqref="K22"/>
    </sheetView>
  </sheetViews>
  <sheetFormatPr defaultRowHeight="14.4" x14ac:dyDescent="0.3"/>
  <cols>
    <col min="2" max="2" width="44.5546875" customWidth="1"/>
    <col min="3" max="13" width="9.109375" customWidth="1"/>
  </cols>
  <sheetData>
    <row r="2" spans="2:19" x14ac:dyDescent="0.3">
      <c r="B2" s="21" t="s">
        <v>26</v>
      </c>
      <c r="C2" s="22">
        <v>1</v>
      </c>
      <c r="D2" s="17">
        <v>2</v>
      </c>
      <c r="E2" s="17">
        <v>3</v>
      </c>
      <c r="F2" s="17">
        <v>4</v>
      </c>
      <c r="G2" s="18">
        <v>5</v>
      </c>
      <c r="H2" s="17">
        <v>6</v>
      </c>
      <c r="I2" s="17">
        <v>7</v>
      </c>
      <c r="J2" s="17">
        <v>8</v>
      </c>
      <c r="K2" s="17">
        <v>9</v>
      </c>
      <c r="L2" s="18">
        <v>10</v>
      </c>
      <c r="M2" s="17">
        <v>11</v>
      </c>
      <c r="N2" s="17">
        <v>12</v>
      </c>
      <c r="O2" s="17">
        <v>13</v>
      </c>
      <c r="P2" s="18">
        <v>14</v>
      </c>
      <c r="Q2" s="17">
        <v>15</v>
      </c>
      <c r="R2" s="17">
        <v>16</v>
      </c>
      <c r="S2" s="17">
        <v>17</v>
      </c>
    </row>
    <row r="3" spans="2:19" x14ac:dyDescent="0.3">
      <c r="B3" s="12" t="s">
        <v>6</v>
      </c>
      <c r="C3" s="23"/>
      <c r="D3" s="5"/>
      <c r="E3" s="5"/>
      <c r="F3" s="5"/>
      <c r="G3" s="6"/>
      <c r="H3" s="5"/>
      <c r="I3" s="5"/>
      <c r="J3" s="5"/>
      <c r="K3" s="5"/>
      <c r="L3" s="6"/>
      <c r="M3" s="5"/>
      <c r="N3" s="5"/>
      <c r="O3" s="5"/>
      <c r="P3" s="6"/>
      <c r="Q3" s="5"/>
      <c r="R3" s="5"/>
      <c r="S3" s="6"/>
    </row>
    <row r="4" spans="2:19" x14ac:dyDescent="0.3">
      <c r="B4" s="13" t="s">
        <v>9</v>
      </c>
      <c r="C4" s="24">
        <f>AVERAGE(Base!C4:G4)</f>
        <v>2.9180031672267845</v>
      </c>
      <c r="D4" s="2">
        <f>AVERAGE('+1% RfR'!C4:G4)</f>
        <v>2.8579662209261478</v>
      </c>
      <c r="E4" s="2">
        <f>AVERAGE('-1% RfR'!C4:G4)</f>
        <v>2.997552553306845</v>
      </c>
      <c r="F4" s="2">
        <f>AVERAGE('+1% inflation'!C4:G4)</f>
        <v>2.2955707094829281</v>
      </c>
      <c r="G4" s="7">
        <f>AVERAGE('-1% inflation'!C4:G4)</f>
        <v>3.8089345241586505</v>
      </c>
      <c r="H4" s="2">
        <f>AVERAGE('+0.5% inflation wedge'!C4:G4)</f>
        <v>3.095560951244245</v>
      </c>
      <c r="I4" s="2">
        <f>AVERAGE('-0.5% inflation wedge'!C4:G4)</f>
        <v>2.6518999004554735</v>
      </c>
      <c r="J4" s="2">
        <f>AVERAGE('+5% index linked debt'!C4:G4)</f>
        <v>2.9241446781123082</v>
      </c>
      <c r="K4" s="2">
        <f>AVERAGE('-5% index linked debt'!C4:G4)</f>
        <v>2.9179509570331903</v>
      </c>
      <c r="L4" s="7">
        <f>AVERAGE('10% totex overspend'!C4:G4)</f>
        <v>2.7524624937811644</v>
      </c>
      <c r="M4" s="2">
        <f>AVERAGE('10% totex underspend'!C4:G4)</f>
        <v>3.0965375222163081</v>
      </c>
      <c r="N4" s="2">
        <f>AVERAGE('+2% RoRE'!C4:G4)</f>
        <v>3.3620702424055637</v>
      </c>
      <c r="O4" s="2">
        <f>AVERAGE('-2% RoRE'!C4:G4)</f>
        <v>2.5039270271938991</v>
      </c>
      <c r="P4" s="7">
        <f>AVERAGE('inc UM &amp; competable spend'!C4:G4)</f>
        <v>2.8732456632577792</v>
      </c>
      <c r="Q4" s="2">
        <f>AVERAGE('change to cap rate - T2 only'!C4:G4)</f>
        <v>3.5719859566281897</v>
      </c>
      <c r="R4" s="2">
        <f>AVERAGE('depn - 25 yr asset life'!G4:K4)</f>
        <v>3.2591264919716485</v>
      </c>
      <c r="S4" s="7">
        <f>AVERAGE('depn - 25 yr + sum of digits'!G4:K4)</f>
        <v>3.7652854818917456</v>
      </c>
    </row>
    <row r="5" spans="2:19" x14ac:dyDescent="0.3">
      <c r="B5" s="13" t="s">
        <v>10</v>
      </c>
      <c r="C5" s="24">
        <f>AVERAGE(Base!C5:G5)</f>
        <v>3.3399906431048003</v>
      </c>
      <c r="D5" s="2">
        <f>AVERAGE('+1% RfR'!C5:G5)</f>
        <v>3.2450640713950376</v>
      </c>
      <c r="E5" s="2">
        <f>AVERAGE('-1% RfR'!C5:G5)</f>
        <v>3.4655096179746301</v>
      </c>
      <c r="F5" s="2">
        <f>AVERAGE('+1% inflation'!C5:G5)</f>
        <v>2.7170848794349798</v>
      </c>
      <c r="G5" s="7">
        <f>AVERAGE('-1% inflation'!C5:G5)</f>
        <v>4.1953139243174347</v>
      </c>
      <c r="H5" s="2">
        <f>AVERAGE('+0.5% inflation wedge'!C5:G5)</f>
        <v>3.4441177751778875</v>
      </c>
      <c r="I5" s="2">
        <f>AVERAGE('-0.5% inflation wedge'!C5:G5)</f>
        <v>3.1736500978634945</v>
      </c>
      <c r="J5" s="2">
        <f>AVERAGE('+5% index linked debt'!C5:G5)</f>
        <v>3.4479086123964025</v>
      </c>
      <c r="K5" s="2">
        <f>AVERAGE('-5% index linked debt'!C5:G5)</f>
        <v>3.2463946033022935</v>
      </c>
      <c r="L5" s="7">
        <f>AVERAGE('10% totex overspend'!C5:G5)</f>
        <v>3.1503775736008439</v>
      </c>
      <c r="M5" s="2">
        <f>AVERAGE('10% totex underspend'!C5:G5)</f>
        <v>3.5445018733511611</v>
      </c>
      <c r="N5" s="2">
        <f>AVERAGE('+2% RoRE'!C5:G5)</f>
        <v>3.8484764926387527</v>
      </c>
      <c r="O5" s="2">
        <f>AVERAGE('-2% RoRE'!C5:G5)</f>
        <v>2.8658857612531423</v>
      </c>
      <c r="P5" s="7">
        <f>AVERAGE('inc UM &amp; competable spend'!C5:G5)</f>
        <v>3.2886615876947447</v>
      </c>
      <c r="Q5" s="2">
        <f>AVERAGE('change to cap rate - T2 only'!C5:G5)</f>
        <v>4.0889614175883535</v>
      </c>
      <c r="R5" s="2">
        <f>AVERAGE('depn - 25 yr asset life'!G5:K5)</f>
        <v>3.7407185261357512</v>
      </c>
      <c r="S5" s="7">
        <f>AVERAGE('depn - 25 yr + sum of digits'!G5:K5)</f>
        <v>4.321671870724523</v>
      </c>
    </row>
    <row r="6" spans="2:19" x14ac:dyDescent="0.3">
      <c r="B6" s="13" t="s">
        <v>27</v>
      </c>
      <c r="C6" s="24">
        <f>AVERAGE(Base!C6:G6)</f>
        <v>1.3988682717046099</v>
      </c>
      <c r="D6" s="2">
        <f>AVERAGE('+1% RfR'!C6:G6)</f>
        <v>1.4200918048996389</v>
      </c>
      <c r="E6" s="2">
        <f>AVERAGE('-1% RfR'!C6:G6)</f>
        <v>1.3779301093802963</v>
      </c>
      <c r="F6" s="2">
        <f>AVERAGE('+1% inflation'!C6:G6)</f>
        <v>1.1212195396582421</v>
      </c>
      <c r="G6" s="7">
        <f>AVERAGE('-1% inflation'!C6:G6)</f>
        <v>1.7375159196892107</v>
      </c>
      <c r="H6" s="2">
        <f>AVERAGE('+0.5% inflation wedge'!C6:G6)</f>
        <v>1.5497349763415744</v>
      </c>
      <c r="I6" s="2">
        <f>AVERAGE('-0.5% inflation wedge'!C6:G6)</f>
        <v>1.1570105144353</v>
      </c>
      <c r="J6" s="2">
        <f>AVERAGE('+5% index linked debt'!C6:G6)</f>
        <v>1.443210305003036</v>
      </c>
      <c r="K6" s="2">
        <f>AVERAGE('-5% index linked debt'!C6:G6)</f>
        <v>1.358899870517412</v>
      </c>
      <c r="L6" s="7">
        <f>AVERAGE('10% totex overspend'!C6:G6)</f>
        <v>1.2641896660152692</v>
      </c>
      <c r="M6" s="2">
        <f>AVERAGE('10% totex underspend'!C6:G6)</f>
        <v>1.5434779445082167</v>
      </c>
      <c r="N6" s="2">
        <f>AVERAGE('+2% RoRE'!C6:G6)</f>
        <v>1.8409695044937444</v>
      </c>
      <c r="O6" s="2">
        <f>AVERAGE('-2% RoRE'!C6:G6)</f>
        <v>0.98568951364617108</v>
      </c>
      <c r="P6" s="7">
        <f>AVERAGE('inc UM &amp; competable spend'!C6:G6)</f>
        <v>1.3853710659356446</v>
      </c>
      <c r="Q6" s="2">
        <f>AVERAGE('change to cap rate - T2 only'!C6:G6)</f>
        <v>2.0726796812465733</v>
      </c>
      <c r="R6" s="2">
        <f>AVERAGE('depn - 25 yr asset life'!G6:K6)</f>
        <v>1.4044089062727185</v>
      </c>
      <c r="S6" s="7">
        <f>AVERAGE('depn - 25 yr + sum of digits'!G6:K6)</f>
        <v>1.422212349434935</v>
      </c>
    </row>
    <row r="7" spans="2:19" x14ac:dyDescent="0.3">
      <c r="B7" s="13" t="s">
        <v>54</v>
      </c>
      <c r="C7" s="24">
        <f>AVERAGE(Base!C7:G7)</f>
        <v>2.023759448966886</v>
      </c>
      <c r="D7" s="2">
        <f>AVERAGE('+1% RfR'!C7:G7)</f>
        <v>2.0104379081819199</v>
      </c>
      <c r="E7" s="2">
        <f>AVERAGE('-1% RfR'!C7:G7)</f>
        <v>2.0454096216326292</v>
      </c>
      <c r="F7" s="2">
        <f>AVERAGE('+1% inflation'!C7:G7)</f>
        <v>1.9257719967443758</v>
      </c>
      <c r="G7" s="7">
        <f>AVERAGE('-1% inflation'!C7:G7)</f>
        <v>2.163577917669413</v>
      </c>
      <c r="H7" s="2">
        <f>AVERAGE('+0.5% inflation wedge'!C7:G7)</f>
        <v>2.0401046415835564</v>
      </c>
      <c r="I7" s="2">
        <f>AVERAGE('-0.5% inflation wedge'!C7:G7)</f>
        <v>1.997491859570959</v>
      </c>
      <c r="J7" s="2">
        <f>AVERAGE('+5% index linked debt'!C7:G7)</f>
        <v>2.0276289003333408</v>
      </c>
      <c r="K7" s="2">
        <f>AVERAGE('-5% index linked debt'!C7:G7)</f>
        <v>2.0233352719879454</v>
      </c>
      <c r="L7" s="7">
        <f>AVERAGE('10% totex overspend'!C7:G7)</f>
        <v>1.883661285788967</v>
      </c>
      <c r="M7" s="2">
        <f>AVERAGE('10% totex underspend'!C7:G7)</f>
        <v>2.1745516195239878</v>
      </c>
      <c r="N7" s="2">
        <f>AVERAGE('+2% RoRE'!C7:G7)</f>
        <v>2.4373349414014229</v>
      </c>
      <c r="O7" s="2">
        <f>AVERAGE('-2% RoRE'!C7:G7)</f>
        <v>1.6376704978937986</v>
      </c>
      <c r="P7" s="7">
        <f>AVERAGE('inc UM &amp; competable spend'!C7:G7)</f>
        <v>1.9999313341051592</v>
      </c>
      <c r="Q7" s="2">
        <f>AVERAGE('change to cap rate - T2 only'!C7:G7)</f>
        <v>2.6337401080350382</v>
      </c>
      <c r="R7" s="2">
        <f>AVERAGE('depn - 25 yr asset life'!G7:K7)</f>
        <v>2.0653279013677284</v>
      </c>
      <c r="S7" s="7">
        <f>AVERAGE('depn - 25 yr + sum of digits'!G7:K7)</f>
        <v>2.094977001027329</v>
      </c>
    </row>
    <row r="8" spans="2:19" x14ac:dyDescent="0.3">
      <c r="B8" s="14" t="s">
        <v>7</v>
      </c>
      <c r="C8" s="19"/>
      <c r="D8" s="3"/>
      <c r="E8" s="3"/>
      <c r="F8" s="3"/>
      <c r="G8" s="8"/>
      <c r="H8" s="3"/>
      <c r="I8" s="3"/>
      <c r="J8" s="3"/>
      <c r="K8" s="3"/>
      <c r="L8" s="8"/>
      <c r="M8" s="3"/>
      <c r="N8" s="3"/>
      <c r="O8" s="3"/>
      <c r="P8" s="8"/>
      <c r="Q8" s="3"/>
      <c r="R8" s="3"/>
      <c r="S8" s="8"/>
    </row>
    <row r="9" spans="2:19" x14ac:dyDescent="0.3">
      <c r="B9" s="13" t="s">
        <v>11</v>
      </c>
      <c r="C9" s="42">
        <f>AVERAGE(Base!C9:G9)</f>
        <v>7.4034654223336577E-2</v>
      </c>
      <c r="D9" s="43">
        <f>AVERAGE('+1% RfR'!C9:G9)</f>
        <v>7.60101885954131E-2</v>
      </c>
      <c r="E9" s="43">
        <f>AVERAGE('-1% RfR'!C9:G9)</f>
        <v>7.209754671223001E-2</v>
      </c>
      <c r="F9" s="43">
        <f>AVERAGE('+1% inflation'!C9:G9)</f>
        <v>6.2765020118150688E-2</v>
      </c>
      <c r="G9" s="44">
        <f>AVERAGE('-1% inflation'!C9:G9)</f>
        <v>8.2389923440134044E-2</v>
      </c>
      <c r="H9" s="43">
        <f>AVERAGE('+0.5% inflation wedge'!C9:G9)</f>
        <v>8.1183076385776182E-2</v>
      </c>
      <c r="I9" s="43">
        <f>AVERAGE('-0.5% inflation wedge'!C9:G9)</f>
        <v>6.3440769037381189E-2</v>
      </c>
      <c r="J9" s="43">
        <f>AVERAGE('+5% index linked debt'!C9:G9)</f>
        <v>7.4085803978554604E-2</v>
      </c>
      <c r="K9" s="43">
        <f>AVERAGE('-5% index linked debt'!C9:G9)</f>
        <v>7.398762160613051E-2</v>
      </c>
      <c r="L9" s="44">
        <f>AVERAGE('10% totex overspend'!C9:G9)</f>
        <v>6.7262515800598693E-2</v>
      </c>
      <c r="M9" s="43">
        <f>AVERAGE('10% totex underspend'!C9:G9)</f>
        <v>8.1423162480892458E-2</v>
      </c>
      <c r="N9" s="43">
        <f>AVERAGE('+2% RoRE'!C9:G9)</f>
        <v>9.1737258977365191E-2</v>
      </c>
      <c r="O9" s="43">
        <f>AVERAGE('-2% RoRE'!C9:G9)</f>
        <v>5.772794673333366E-2</v>
      </c>
      <c r="P9" s="44">
        <f>AVERAGE('inc UM &amp; competable spend'!C9:G9)</f>
        <v>7.1731290389062979E-2</v>
      </c>
      <c r="Q9" s="43">
        <f>AVERAGE('change to cap rate - T2 only'!C9:G9)</f>
        <v>0.10014510789121452</v>
      </c>
      <c r="R9" s="43">
        <f>AVERAGE('depn - 25 yr asset life'!G9:K9)</f>
        <v>8.6890315420467393E-2</v>
      </c>
      <c r="S9" s="44">
        <f>AVERAGE('depn - 25 yr + sum of digits'!G9:K9)</f>
        <v>0.10725165451223564</v>
      </c>
    </row>
    <row r="10" spans="2:19" x14ac:dyDescent="0.3">
      <c r="B10" s="13" t="s">
        <v>12</v>
      </c>
      <c r="C10" s="42">
        <f>AVERAGE(Base!C10:G10)</f>
        <v>5.4263351349401523E-2</v>
      </c>
      <c r="D10" s="43">
        <f>AVERAGE('+1% RfR'!C10:G10)</f>
        <v>5.6148908689486576E-2</v>
      </c>
      <c r="E10" s="43">
        <f>AVERAGE('-1% RfR'!C10:G10)</f>
        <v>5.2414593763752057E-2</v>
      </c>
      <c r="F10" s="43">
        <f>AVERAGE('+1% inflation'!C10:G10)</f>
        <v>4.3039720145561441E-2</v>
      </c>
      <c r="G10" s="44">
        <f>AVERAGE('-1% inflation'!C10:G10)</f>
        <v>6.2624672574053797E-2</v>
      </c>
      <c r="H10" s="43">
        <f>AVERAGE('+0.5% inflation wedge'!C10:G10)</f>
        <v>6.1257794569298682E-2</v>
      </c>
      <c r="I10" s="43">
        <f>AVERAGE('-0.5% inflation wedge'!C10:G10)</f>
        <v>4.389733852538942E-2</v>
      </c>
      <c r="J10" s="43">
        <f>AVERAGE('+5% index linked debt'!C10:G10)</f>
        <v>5.4312134760868713E-2</v>
      </c>
      <c r="K10" s="43">
        <f>AVERAGE('-5% index linked debt'!C10:G10)</f>
        <v>5.4218415208076839E-2</v>
      </c>
      <c r="L10" s="44">
        <f>AVERAGE('10% totex overspend'!C10:G10)</f>
        <v>4.8121242658038701E-2</v>
      </c>
      <c r="M10" s="43">
        <f>AVERAGE('10% totex underspend'!C10:G10)</f>
        <v>6.0958476416940209E-2</v>
      </c>
      <c r="N10" s="43">
        <f>AVERAGE('+2% RoRE'!C10:G10)</f>
        <v>7.115907610132978E-2</v>
      </c>
      <c r="O10" s="43">
        <f>AVERAGE('-2% RoRE'!C10:G10)</f>
        <v>3.8690506023037301E-2</v>
      </c>
      <c r="P10" s="44">
        <f>AVERAGE('inc UM &amp; competable spend'!C10:G10)</f>
        <v>5.2218029377396849E-2</v>
      </c>
      <c r="Q10" s="43">
        <f>AVERAGE('change to cap rate - T2 only'!C10:G10)</f>
        <v>7.9870284842042019E-2</v>
      </c>
      <c r="R10" s="43">
        <f>AVERAGE('depn - 25 yr asset life'!G10:K10)</f>
        <v>6.6237694268687142E-2</v>
      </c>
      <c r="S10" s="44">
        <f>AVERAGE('depn - 25 yr + sum of digits'!G10:K10)</f>
        <v>8.6254642235893547E-2</v>
      </c>
    </row>
    <row r="11" spans="2:19" x14ac:dyDescent="0.3">
      <c r="B11" s="14" t="s">
        <v>8</v>
      </c>
      <c r="C11" s="26"/>
      <c r="D11" s="16"/>
      <c r="E11" s="16"/>
      <c r="F11" s="16"/>
      <c r="G11" s="20"/>
      <c r="H11" s="16"/>
      <c r="I11" s="16"/>
      <c r="J11" s="16"/>
      <c r="K11" s="16"/>
      <c r="L11" s="20"/>
      <c r="M11" s="16"/>
      <c r="N11" s="16"/>
      <c r="O11" s="16"/>
      <c r="P11" s="20"/>
      <c r="Q11" s="16"/>
      <c r="R11" s="16"/>
      <c r="S11" s="20"/>
    </row>
    <row r="12" spans="2:19" x14ac:dyDescent="0.3">
      <c r="B12" s="13" t="s">
        <v>13</v>
      </c>
      <c r="C12" s="25">
        <f>AVERAGE(Base!C12:G12)</f>
        <v>0.60701385495579563</v>
      </c>
      <c r="D12" s="4">
        <f>AVERAGE('+1% RfR'!C12:G12)</f>
        <v>0.60423953392230545</v>
      </c>
      <c r="E12" s="4">
        <f>AVERAGE('-1% RfR'!C12:G12)</f>
        <v>0.60976777111134806</v>
      </c>
      <c r="F12" s="4">
        <f>AVERAGE('+1% inflation'!C12:G12)</f>
        <v>0.60844611143399352</v>
      </c>
      <c r="G12" s="9">
        <f>AVERAGE('-1% inflation'!C12:G12)</f>
        <v>0.60720170723365796</v>
      </c>
      <c r="H12" s="4">
        <f>AVERAGE('+0.5% inflation wedge'!C12:G12)</f>
        <v>0.60228406284398417</v>
      </c>
      <c r="I12" s="4">
        <f>AVERAGE('-0.5% inflation wedge'!C12:G12)</f>
        <v>0.61417785159485949</v>
      </c>
      <c r="J12" s="4">
        <f>AVERAGE('+5% index linked debt'!C12:G12)</f>
        <v>0.60694054862159741</v>
      </c>
      <c r="K12" s="4">
        <f>AVERAGE('-5% index linked debt'!C12:G12)</f>
        <v>0.60707891032283168</v>
      </c>
      <c r="L12" s="9">
        <f>AVERAGE('10% totex overspend'!C12:G12)</f>
        <v>0.6273551287612682</v>
      </c>
      <c r="M12" s="4">
        <f>AVERAGE('10% totex underspend'!C12:G12)</f>
        <v>0.58640150925488588</v>
      </c>
      <c r="N12" s="4">
        <f>AVERAGE('+2% RoRE'!C12:G12)</f>
        <v>0.58318641972383001</v>
      </c>
      <c r="O12" s="4">
        <f>AVERAGE('-2% RoRE'!C12:G12)</f>
        <v>0.63084129018776136</v>
      </c>
      <c r="P12" s="9">
        <f>AVERAGE('inc UM &amp; competable spend'!C12:G12)</f>
        <v>0.61526205626745401</v>
      </c>
      <c r="Q12" s="4">
        <f>AVERAGE('change to cap rate - T2 only'!C12:G12)</f>
        <v>0.59187091176986006</v>
      </c>
      <c r="R12" s="4">
        <f>AVERAGE('depn - 25 yr asset life'!G12:K12)</f>
        <v>0.59331998286024734</v>
      </c>
      <c r="S12" s="9">
        <f>AVERAGE('depn - 25 yr + sum of digits'!G12:K12)</f>
        <v>0.58393402333011235</v>
      </c>
    </row>
    <row r="13" spans="2:19" x14ac:dyDescent="0.3">
      <c r="B13" s="14" t="s">
        <v>14</v>
      </c>
      <c r="C13" s="19"/>
      <c r="D13" s="3"/>
      <c r="E13" s="3"/>
      <c r="F13" s="3"/>
      <c r="G13" s="8"/>
      <c r="H13" s="3"/>
      <c r="I13" s="3"/>
      <c r="J13" s="3"/>
      <c r="K13" s="3"/>
      <c r="L13" s="8"/>
      <c r="M13" s="3"/>
      <c r="N13" s="3"/>
      <c r="O13" s="3"/>
      <c r="P13" s="8"/>
      <c r="Q13" s="3"/>
      <c r="R13" s="3"/>
      <c r="S13" s="8"/>
    </row>
    <row r="14" spans="2:19" x14ac:dyDescent="0.3">
      <c r="B14" s="13" t="s">
        <v>14</v>
      </c>
      <c r="C14" s="24">
        <f>AVERAGE(Base!C14:G14)</f>
        <v>0.62173216355775929</v>
      </c>
      <c r="D14" s="2">
        <f>AVERAGE('+1% RfR'!C14:G14)</f>
        <v>0.63865638569731453</v>
      </c>
      <c r="E14" s="2">
        <f>AVERAGE('-1% RfR'!C14:G14)</f>
        <v>0.60499035373694654</v>
      </c>
      <c r="F14" s="2">
        <f>AVERAGE('+1% inflation'!C14:G14)</f>
        <v>0.53300068986997262</v>
      </c>
      <c r="G14" s="7">
        <f>AVERAGE('-1% inflation'!C14:G14)</f>
        <v>0.68677386121830242</v>
      </c>
      <c r="H14" s="2">
        <f>AVERAGE('+0.5% inflation wedge'!C14:G14)</f>
        <v>0.67972333650602956</v>
      </c>
      <c r="I14" s="2">
        <f>AVERAGE('-0.5% inflation wedge'!C14:G14)</f>
        <v>0.53416668265216927</v>
      </c>
      <c r="J14" s="2">
        <f>AVERAGE('+5% index linked debt'!C14:G14)</f>
        <v>0.63235424764273163</v>
      </c>
      <c r="K14" s="2">
        <f>AVERAGE('-5% index linked debt'!C14:G14)</f>
        <v>0.61113613438567238</v>
      </c>
      <c r="L14" s="7">
        <f>AVERAGE('10% totex overspend'!C14:G14)</f>
        <v>0.5257444900067606</v>
      </c>
      <c r="M14" s="2">
        <f>AVERAGE('10% totex underspend'!C14:G14)</f>
        <v>0.73905043123120195</v>
      </c>
      <c r="N14" s="2">
        <f>AVERAGE('+2% RoRE'!C14:G14)</f>
        <v>0.76798459795096696</v>
      </c>
      <c r="O14" s="2">
        <f>AVERAGE('-2% RoRE'!C14:G14)</f>
        <v>0.47547972916455183</v>
      </c>
      <c r="P14" s="7">
        <f>AVERAGE('inc UM &amp; competable spend'!C14:G14)</f>
        <v>0.52777429112617547</v>
      </c>
      <c r="Q14" s="2">
        <f>AVERAGE('change to cap rate - T2 only'!C14:G14)</f>
        <v>0.83916282318742452</v>
      </c>
      <c r="R14" s="2">
        <f>AVERAGE('depn - 25 yr asset life'!G14:K14)</f>
        <v>0.88180149286896281</v>
      </c>
      <c r="S14" s="7">
        <f>AVERAGE('depn - 25 yr + sum of digits'!G14:K14)</f>
        <v>1.0725786280656824</v>
      </c>
    </row>
    <row r="15" spans="2:19" x14ac:dyDescent="0.3">
      <c r="B15" s="14" t="s">
        <v>15</v>
      </c>
      <c r="C15" s="19"/>
      <c r="D15" s="3"/>
      <c r="E15" s="3"/>
      <c r="F15" s="3"/>
      <c r="G15" s="8"/>
      <c r="H15" s="3"/>
      <c r="I15" s="3"/>
      <c r="J15" s="3"/>
      <c r="K15" s="3"/>
      <c r="L15" s="8"/>
      <c r="M15" s="3"/>
      <c r="N15" s="3"/>
      <c r="O15" s="3"/>
      <c r="P15" s="8"/>
      <c r="Q15" s="3"/>
      <c r="R15" s="3"/>
      <c r="S15" s="8"/>
    </row>
    <row r="16" spans="2:19" x14ac:dyDescent="0.3">
      <c r="B16" s="13" t="s">
        <v>20</v>
      </c>
      <c r="C16" s="24">
        <f>AVERAGE(Base!C16:G16)</f>
        <v>8.5262490161779336</v>
      </c>
      <c r="D16" s="2">
        <f>AVERAGE('+1% RfR'!C16:G16)</f>
        <v>8.1998284410220688</v>
      </c>
      <c r="E16" s="2">
        <f>AVERAGE('-1% RfR'!C16:G16)</f>
        <v>8.8916698588385579</v>
      </c>
      <c r="F16" s="2">
        <f>AVERAGE('+1% inflation'!C16:G16)</f>
        <v>8.7908392781583053</v>
      </c>
      <c r="G16" s="7">
        <f>AVERAGE('-1% inflation'!C16:G16)</f>
        <v>8.4823111077350823</v>
      </c>
      <c r="H16" s="2">
        <f>AVERAGE('+0.5% inflation wedge'!C16:G16)</f>
        <v>7.9409904898805461</v>
      </c>
      <c r="I16" s="2">
        <f>AVERAGE('-0.5% inflation wedge'!C16:G16)</f>
        <v>9.5691645231746882</v>
      </c>
      <c r="J16" s="2">
        <f>AVERAGE('+5% index linked debt'!C16:G16)</f>
        <v>8.528019831146505</v>
      </c>
      <c r="K16" s="2">
        <f>AVERAGE('-5% index linked debt'!C16:G16)</f>
        <v>8.5312149682543623</v>
      </c>
      <c r="L16" s="7">
        <f>AVERAGE('10% totex overspend'!C16:G16)</f>
        <v>9.2067771580673146</v>
      </c>
      <c r="M16" s="2">
        <f>AVERAGE('10% totex underspend'!C16:G16)</f>
        <v>7.8924098924448316</v>
      </c>
      <c r="N16" s="2">
        <f>AVERAGE('+2% RoRE'!C16:G16)</f>
        <v>7.2148025440108325</v>
      </c>
      <c r="O16" s="2">
        <f>AVERAGE('-2% RoRE'!C16:G16)</f>
        <v>10.231463524520411</v>
      </c>
      <c r="P16" s="7">
        <f>AVERAGE('inc UM &amp; competable spend'!C16:G16)</f>
        <v>8.7010665766590112</v>
      </c>
      <c r="Q16" s="2">
        <f>AVERAGE('change to cap rate - T2 only'!C16:G16)</f>
        <v>6.7332937015544445</v>
      </c>
      <c r="R16" s="2">
        <f>AVERAGE('depn - 25 yr asset life'!G16:K16)</f>
        <v>7.6149257991659436</v>
      </c>
      <c r="S16" s="7">
        <f>AVERAGE('depn - 25 yr + sum of digits'!G16:K16)</f>
        <v>6.4605050841229712</v>
      </c>
    </row>
    <row r="17" spans="2:19" x14ac:dyDescent="0.3">
      <c r="B17" s="13" t="s">
        <v>16</v>
      </c>
      <c r="C17" s="24">
        <f>AVERAGE(Base!C17:G17)</f>
        <v>5.5144795543554208</v>
      </c>
      <c r="D17" s="2">
        <f>AVERAGE('+1% RfR'!C17:G17)</f>
        <v>5.3664373773854708</v>
      </c>
      <c r="E17" s="2">
        <f>AVERAGE('-1% RfR'!C17:G17)</f>
        <v>5.6834641202929737</v>
      </c>
      <c r="F17" s="2">
        <f>AVERAGE('+1% inflation'!C17:G17)</f>
        <v>5.6507320946034003</v>
      </c>
      <c r="G17" s="7">
        <f>AVERAGE('-1% inflation'!C17:G17)</f>
        <v>5.4814725743350632</v>
      </c>
      <c r="H17" s="2">
        <f>AVERAGE('+0.5% inflation wedge'!C17:G17)</f>
        <v>5.2404631098210706</v>
      </c>
      <c r="I17" s="2">
        <f>AVERAGE('-0.5% inflation wedge'!C17:G17)</f>
        <v>6.0018021894489717</v>
      </c>
      <c r="J17" s="2">
        <f>AVERAGE('+5% index linked debt'!C17:G17)</f>
        <v>5.5174475657779345</v>
      </c>
      <c r="K17" s="2">
        <f>AVERAGE('-5% index linked debt'!C17:G17)</f>
        <v>5.516264066532429</v>
      </c>
      <c r="L17" s="7">
        <f>AVERAGE('10% totex overspend'!C17:G17)</f>
        <v>5.4541425150102896</v>
      </c>
      <c r="M17" s="2">
        <f>AVERAGE('10% totex underspend'!C17:G17)</f>
        <v>5.5687584897250293</v>
      </c>
      <c r="N17" s="2">
        <f>AVERAGE('+2% RoRE'!C17:G17)</f>
        <v>5.1588871988994587</v>
      </c>
      <c r="O17" s="2">
        <f>AVERAGE('-2% RoRE'!C17:G17)</f>
        <v>5.9696246682026146</v>
      </c>
      <c r="P17" s="7">
        <f>AVERAGE('inc UM &amp; competable spend'!C17:G17)</f>
        <v>5.4292646361777086</v>
      </c>
      <c r="Q17" s="2">
        <f>AVERAGE('change to cap rate - T2 only'!C17:G17)</f>
        <v>4.6440342905659007</v>
      </c>
      <c r="R17" s="2">
        <f>AVERAGE('depn - 25 yr asset life'!G17:K17)</f>
        <v>5.2129991880037769</v>
      </c>
      <c r="S17" s="7">
        <f>AVERAGE('depn - 25 yr + sum of digits'!G17:K17)</f>
        <v>4.5895124680746049</v>
      </c>
    </row>
    <row r="18" spans="2:19" x14ac:dyDescent="0.3">
      <c r="B18" s="13" t="s">
        <v>52</v>
      </c>
      <c r="C18" s="39">
        <f>AVERAGE(Base!C18:G18)</f>
        <v>7.1335450769288405E-2</v>
      </c>
      <c r="D18" s="40">
        <f>AVERAGE('+1% RfR'!C18:G18)</f>
        <v>7.3822532033174654E-2</v>
      </c>
      <c r="E18" s="40">
        <f>AVERAGE('-1% RfR'!C18:G18)</f>
        <v>6.8728212910210251E-2</v>
      </c>
      <c r="F18" s="40">
        <f>AVERAGE('+1% inflation'!C18:G18)</f>
        <v>6.9365145928412239E-2</v>
      </c>
      <c r="G18" s="41">
        <f>AVERAGE('-1% inflation'!C18:G18)</f>
        <v>7.1737322666929712E-2</v>
      </c>
      <c r="H18" s="40">
        <f>AVERAGE('+0.5% inflation wedge'!C18:G18)</f>
        <v>7.5969233328484265E-2</v>
      </c>
      <c r="I18" s="40">
        <f>AVERAGE('-0.5% inflation wedge'!C18:G18)</f>
        <v>6.4341585569408707E-2</v>
      </c>
      <c r="J18" s="40">
        <f>AVERAGE('+5% index linked debt'!C18:G18)</f>
        <v>7.1306518507254946E-2</v>
      </c>
      <c r="K18" s="40">
        <f>AVERAGE('-5% index linked debt'!C18:G18)</f>
        <v>7.1296360460442576E-2</v>
      </c>
      <c r="L18" s="41">
        <f>AVERAGE('10% totex overspend'!C18:G18)</f>
        <v>6.8345736561895798E-2</v>
      </c>
      <c r="M18" s="40">
        <f>AVERAGE('10% totex underspend'!C18:G18)</f>
        <v>7.437979292572662E-2</v>
      </c>
      <c r="N18" s="40">
        <f>AVERAGE('+2% RoRE'!C18:G18)</f>
        <v>8.0912374351785873E-2</v>
      </c>
      <c r="O18" s="40">
        <f>AVERAGE('-2% RoRE'!C18:G18)</f>
        <v>6.1855840136803175E-2</v>
      </c>
      <c r="P18" s="41">
        <f>AVERAGE('inc UM &amp; competable spend'!C18:G18)</f>
        <v>7.0909281752415482E-2</v>
      </c>
      <c r="Q18" s="40">
        <f>AVERAGE('change to cap rate - T2 only'!C18:G18)</f>
        <v>8.8047058183512772E-2</v>
      </c>
      <c r="R18" s="40">
        <f>AVERAGE('depn - 25 yr asset life'!G18:K18)</f>
        <v>7.8020970669517617E-2</v>
      </c>
      <c r="S18" s="41">
        <f>AVERAGE('depn - 25 yr + sum of digits'!G18:K18)</f>
        <v>9.0742107839475519E-2</v>
      </c>
    </row>
    <row r="19" spans="2:19" x14ac:dyDescent="0.3">
      <c r="B19" s="13" t="s">
        <v>53</v>
      </c>
      <c r="C19" s="39">
        <f>AVERAGE(Base!C19:G19)</f>
        <v>3.6875176133729495E-2</v>
      </c>
      <c r="D19" s="40">
        <f>AVERAGE('+1% RfR'!C19:G19)</f>
        <v>3.91374559797932E-2</v>
      </c>
      <c r="E19" s="40">
        <f>AVERAGE('-1% RfR'!C19:G19)</f>
        <v>3.460651737135325E-2</v>
      </c>
      <c r="F19" s="40">
        <f>AVERAGE('+1% inflation'!C19:G19)</f>
        <v>1.9738758515341171E-2</v>
      </c>
      <c r="G19" s="41">
        <f>AVERAGE('-1% inflation'!C19:G19)</f>
        <v>4.9852946713959838E-2</v>
      </c>
      <c r="H19" s="40">
        <f>AVERAGE('+0.5% inflation wedge'!C19:G19)</f>
        <v>4.6426285757375105E-2</v>
      </c>
      <c r="I19" s="40">
        <f>AVERAGE('-0.5% inflation wedge'!C19:G19)</f>
        <v>2.1995171250125695E-2</v>
      </c>
      <c r="J19" s="40">
        <f>AVERAGE('+5% index linked debt'!C19:G19)</f>
        <v>3.693397692743848E-2</v>
      </c>
      <c r="K19" s="40">
        <f>AVERAGE('-5% index linked debt'!C19:G19)</f>
        <v>3.6820153081415133E-2</v>
      </c>
      <c r="L19" s="41">
        <f>AVERAGE('10% totex overspend'!C19:G19)</f>
        <v>3.0975800876875709E-2</v>
      </c>
      <c r="M19" s="40">
        <f>AVERAGE('10% totex underspend'!C19:G19)</f>
        <v>4.221960471628218E-2</v>
      </c>
      <c r="N19" s="40">
        <f>AVERAGE('+2% RoRE'!C19:G19)</f>
        <v>5.5449530726803677E-2</v>
      </c>
      <c r="O19" s="40">
        <f>AVERAGE('-2% RoRE'!C19:G19)</f>
        <v>1.5847729787514541E-2</v>
      </c>
      <c r="P19" s="41">
        <f>AVERAGE('inc UM &amp; competable spend'!C19:G19)</f>
        <v>3.7036286504768111E-2</v>
      </c>
      <c r="Q19" s="40">
        <f>AVERAGE('change to cap rate - T2 only'!C19:G19)</f>
        <v>6.8024189986924694E-2</v>
      </c>
      <c r="R19" s="40">
        <f>AVERAGE('depn - 25 yr asset life'!G19:K19)</f>
        <v>4.763512916112092E-2</v>
      </c>
      <c r="S19" s="41">
        <f>AVERAGE('depn - 25 yr + sum of digits'!G19:K19)</f>
        <v>6.9872074661337741E-2</v>
      </c>
    </row>
    <row r="20" spans="2:19" x14ac:dyDescent="0.3">
      <c r="B20" s="13" t="s">
        <v>18</v>
      </c>
      <c r="C20" s="24">
        <f>AVERAGE(Base!C20:G20)</f>
        <v>1.212</v>
      </c>
      <c r="D20" s="2">
        <f>AVERAGE('+1% RfR'!C20:G20)</f>
        <v>1.2919999999999998</v>
      </c>
      <c r="E20" s="2">
        <f>AVERAGE('-1% RfR'!C20:G20)</f>
        <v>1.1280000000000001</v>
      </c>
      <c r="F20" s="2">
        <f>AVERAGE('+1% inflation'!C20:G20)</f>
        <v>0.64800000000000002</v>
      </c>
      <c r="G20" s="7">
        <f>AVERAGE('-1% inflation'!C20:G20)</f>
        <v>1.6340000000000003</v>
      </c>
      <c r="H20" s="2">
        <f>AVERAGE('+0.5% inflation wedge'!C20:G20)</f>
        <v>1.5399999999999998</v>
      </c>
      <c r="I20" s="2">
        <f>AVERAGE('-0.5% inflation wedge'!C20:G20)</f>
        <v>0.71</v>
      </c>
      <c r="J20" s="2">
        <f>AVERAGE('+5% index linked debt'!C20:G20)</f>
        <v>1.212</v>
      </c>
      <c r="K20" s="2">
        <f>AVERAGE('-5% index linked debt'!C20:G20)</f>
        <v>1.21</v>
      </c>
      <c r="L20" s="7">
        <f>AVERAGE('10% totex overspend'!C20:G20)</f>
        <v>0.97</v>
      </c>
      <c r="M20" s="2">
        <f>AVERAGE('10% totex underspend'!C20:G20)</f>
        <v>1.4540000000000002</v>
      </c>
      <c r="N20" s="2">
        <f>AVERAGE('+2% RoRE'!C20:G20)</f>
        <v>1.9259999999999997</v>
      </c>
      <c r="O20" s="2">
        <f>AVERAGE('-2% RoRE'!C20:G20)</f>
        <v>0.49399999999999994</v>
      </c>
      <c r="P20" s="7">
        <f>AVERAGE('inc UM &amp; competable spend'!C20:G20)</f>
        <v>1.1879999999999999</v>
      </c>
      <c r="Q20" s="2">
        <f>AVERAGE('change to cap rate - T2 only'!C20:G20)</f>
        <v>2.3120000000000003</v>
      </c>
      <c r="R20" s="2">
        <f>AVERAGE('depn - 25 yr asset life'!G20:K20)</f>
        <v>1.5879999999999999</v>
      </c>
      <c r="S20" s="7">
        <f>AVERAGE('depn - 25 yr + sum of digits'!G20:K20)</f>
        <v>2.3839999999999999</v>
      </c>
    </row>
    <row r="21" spans="2:19" x14ac:dyDescent="0.3">
      <c r="B21" s="15" t="s">
        <v>19</v>
      </c>
      <c r="C21" s="27">
        <f>AVERAGE(Base!C21:G21)</f>
        <v>3.0544139172393923E-2</v>
      </c>
      <c r="D21" s="10">
        <f>AVERAGE('+1% RfR'!C21:G21)</f>
        <v>3.0327013995285916E-2</v>
      </c>
      <c r="E21" s="10">
        <f>AVERAGE('-1% RfR'!C21:G21)</f>
        <v>3.0763444128010055E-2</v>
      </c>
      <c r="F21" s="10">
        <f>AVERAGE('+1% inflation'!C21:G21)</f>
        <v>3.0657957965880566E-2</v>
      </c>
      <c r="G21" s="11">
        <f>AVERAGE('-1% inflation'!C21:G21)</f>
        <v>3.0558996627839778E-2</v>
      </c>
      <c r="H21" s="10">
        <f>AVERAGE('+0.5% inflation wedge'!C21:G21)</f>
        <v>3.0176160930782941E-2</v>
      </c>
      <c r="I21" s="10">
        <f>AVERAGE('-0.5% inflation wedge'!C21:G21)</f>
        <v>3.1122748557930589E-2</v>
      </c>
      <c r="J21" s="10">
        <f>AVERAGE('+5% index linked debt'!C21:G21)</f>
        <v>3.0538358799921755E-2</v>
      </c>
      <c r="K21" s="10">
        <f>AVERAGE('-5% index linked debt'!C21:G21)</f>
        <v>3.0549281859796312E-2</v>
      </c>
      <c r="L21" s="11">
        <f>AVERAGE('10% totex overspend'!C21:G21)</f>
        <v>3.2264820855503758E-2</v>
      </c>
      <c r="M21" s="10">
        <f>AVERAGE('10% totex underspend'!C21:G21)</f>
        <v>2.901615562734285E-2</v>
      </c>
      <c r="N21" s="10">
        <f>AVERAGE('+2% RoRE'!C21:G21)</f>
        <v>2.8794084116576302E-2</v>
      </c>
      <c r="O21" s="10">
        <f>AVERAGE('-2% RoRE'!C21:G21)</f>
        <v>3.2581332815315708E-2</v>
      </c>
      <c r="P21" s="11">
        <f>AVERAGE('inc UM &amp; competable spend'!C21:G21)</f>
        <v>3.1228760807892102E-2</v>
      </c>
      <c r="Q21" s="10">
        <f>AVERAGE('change to cap rate - T2 only'!C21:G21)</f>
        <v>2.9402861560966352E-2</v>
      </c>
      <c r="R21" s="10">
        <f>AVERAGE('depn - 25 yr asset life'!G21:K21)</f>
        <v>3.0149966849669523E-2</v>
      </c>
      <c r="S21" s="11">
        <f>AVERAGE('depn - 25 yr + sum of digits'!G21:K21)</f>
        <v>2.9508951021311104E-2</v>
      </c>
    </row>
  </sheetData>
  <pageMargins left="0.7" right="0.7" top="0.75" bottom="0.75" header="0.3" footer="0.3"/>
  <ignoredErrors>
    <ignoredError sqref="C19:O21 P19:P21 P4:P17 C4:O17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tabSelected="1" zoomScale="90" zoomScaleNormal="90" workbookViewId="0">
      <selection activeCell="C9" sqref="C9:L10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  <c r="H2" s="17" t="s">
        <v>21</v>
      </c>
      <c r="I2" s="17" t="s">
        <v>22</v>
      </c>
      <c r="J2" s="17" t="s">
        <v>23</v>
      </c>
      <c r="K2" s="17" t="s">
        <v>24</v>
      </c>
      <c r="L2" s="18" t="s">
        <v>25</v>
      </c>
    </row>
    <row r="3" spans="2:12" x14ac:dyDescent="0.25">
      <c r="B3" s="12" t="s">
        <v>6</v>
      </c>
      <c r="C3" s="23"/>
      <c r="D3" s="5"/>
      <c r="E3" s="5"/>
      <c r="F3" s="5"/>
      <c r="G3" s="6"/>
      <c r="H3" s="5"/>
      <c r="I3" s="5"/>
      <c r="J3" s="5"/>
      <c r="K3" s="5"/>
      <c r="L3" s="6"/>
    </row>
    <row r="4" spans="2:12" x14ac:dyDescent="0.25">
      <c r="B4" s="13" t="s">
        <v>9</v>
      </c>
      <c r="C4" s="24">
        <v>3.0244729866976963</v>
      </c>
      <c r="D4" s="2">
        <v>3.0057515008593216</v>
      </c>
      <c r="E4" s="2">
        <v>3.1323414707437212</v>
      </c>
      <c r="F4" s="2">
        <v>3.2784417226235361</v>
      </c>
      <c r="G4" s="7">
        <v>3.431879742715235</v>
      </c>
      <c r="H4" s="2">
        <v>3.6043985930104094</v>
      </c>
      <c r="I4" s="2">
        <v>3.7540880564872752</v>
      </c>
      <c r="J4" s="2">
        <v>3.9207060899079917</v>
      </c>
      <c r="K4" s="2">
        <v>4.115354927337818</v>
      </c>
      <c r="L4" s="7">
        <v>4.3489026077093413</v>
      </c>
    </row>
    <row r="5" spans="2:12" x14ac:dyDescent="0.25">
      <c r="B5" s="13" t="s">
        <v>10</v>
      </c>
      <c r="C5" s="24">
        <v>3.4472002343367945</v>
      </c>
      <c r="D5" s="2">
        <v>3.4367744929926221</v>
      </c>
      <c r="E5" s="2">
        <v>3.5882233032026014</v>
      </c>
      <c r="F5" s="2">
        <v>3.7598997444689801</v>
      </c>
      <c r="G5" s="7">
        <v>3.9389263431301207</v>
      </c>
      <c r="H5" s="2">
        <v>4.1370283077490981</v>
      </c>
      <c r="I5" s="2">
        <v>4.3088377044613528</v>
      </c>
      <c r="J5" s="2">
        <v>4.5000772422249291</v>
      </c>
      <c r="K5" s="2">
        <v>4.7234897560571136</v>
      </c>
      <c r="L5" s="7">
        <v>4.9915492783251993</v>
      </c>
    </row>
    <row r="6" spans="2:12" x14ac:dyDescent="0.25">
      <c r="B6" s="13" t="s">
        <v>44</v>
      </c>
      <c r="C6" s="24">
        <v>1.5311600846814555</v>
      </c>
      <c r="D6" s="2">
        <v>1.378622455170623</v>
      </c>
      <c r="E6" s="2">
        <v>1.3697727230527177</v>
      </c>
      <c r="F6" s="2">
        <v>1.3695130116941023</v>
      </c>
      <c r="G6" s="7">
        <v>1.3806562442719637</v>
      </c>
      <c r="H6" s="2">
        <v>1.4026891116932627</v>
      </c>
      <c r="I6" s="2">
        <v>1.4205725800595663</v>
      </c>
      <c r="J6" s="2">
        <v>1.439439792485129</v>
      </c>
      <c r="K6" s="2">
        <v>1.4677040186647541</v>
      </c>
      <c r="L6" s="7">
        <v>1.5064461380203971</v>
      </c>
    </row>
    <row r="7" spans="2:12" x14ac:dyDescent="0.25">
      <c r="B7" s="13" t="s">
        <v>54</v>
      </c>
      <c r="C7" s="24">
        <v>2.1339595321508824</v>
      </c>
      <c r="D7" s="2">
        <v>2.0075254915129332</v>
      </c>
      <c r="E7" s="2">
        <v>2.0028350386029108</v>
      </c>
      <c r="F7" s="2">
        <v>2.0091204325219056</v>
      </c>
      <c r="G7" s="7">
        <v>2.027337494459156</v>
      </c>
      <c r="H7" s="2">
        <v>2.0622375732659246</v>
      </c>
      <c r="I7" s="2">
        <v>2.0916292879919061</v>
      </c>
      <c r="J7" s="2">
        <v>2.124365344290601</v>
      </c>
      <c r="K7" s="2">
        <v>2.1693153051290577</v>
      </c>
      <c r="L7" s="7">
        <v>2.2310888587225342</v>
      </c>
    </row>
    <row r="8" spans="2:12" x14ac:dyDescent="0.25">
      <c r="B8" s="14" t="s">
        <v>7</v>
      </c>
      <c r="C8" s="19"/>
      <c r="D8" s="3"/>
      <c r="E8" s="3"/>
      <c r="F8" s="3"/>
      <c r="G8" s="8"/>
      <c r="H8" s="3"/>
      <c r="I8" s="3"/>
      <c r="J8" s="3"/>
      <c r="K8" s="3"/>
      <c r="L8" s="8"/>
    </row>
    <row r="9" spans="2:12" x14ac:dyDescent="0.25">
      <c r="B9" s="13" t="s">
        <v>11</v>
      </c>
      <c r="C9" s="42">
        <v>8.0976766758835611E-2</v>
      </c>
      <c r="D9" s="43">
        <v>7.7693655069501114E-2</v>
      </c>
      <c r="E9" s="43">
        <v>8.1637485613308858E-2</v>
      </c>
      <c r="F9" s="43">
        <v>8.7347523759777015E-2</v>
      </c>
      <c r="G9" s="44">
        <v>9.3313369484360253E-2</v>
      </c>
      <c r="H9" s="43">
        <v>0.10067854350118607</v>
      </c>
      <c r="I9" s="43">
        <v>0.10678202027597331</v>
      </c>
      <c r="J9" s="43">
        <v>0.11365484265919891</v>
      </c>
      <c r="K9" s="43">
        <v>0.12182949664045969</v>
      </c>
      <c r="L9" s="44">
        <v>0.1320899982312331</v>
      </c>
    </row>
    <row r="10" spans="2:12" x14ac:dyDescent="0.25">
      <c r="B10" s="13" t="s">
        <v>12</v>
      </c>
      <c r="C10" s="42">
        <v>6.0854702514148713E-2</v>
      </c>
      <c r="D10" s="43">
        <v>5.7746448395006089E-2</v>
      </c>
      <c r="E10" s="43">
        <v>6.1843330958708607E-2</v>
      </c>
      <c r="F10" s="43">
        <v>6.7557536951058345E-2</v>
      </c>
      <c r="G10" s="44">
        <v>7.3426550627793463E-2</v>
      </c>
      <c r="H10" s="43">
        <v>7.8280704841115906E-2</v>
      </c>
      <c r="I10" s="43">
        <v>8.6274500457182962E-2</v>
      </c>
      <c r="J10" s="43">
        <v>9.2790608331243571E-2</v>
      </c>
      <c r="K10" s="43">
        <v>0.10050084692213186</v>
      </c>
      <c r="L10" s="44">
        <v>0.11010289161805488</v>
      </c>
    </row>
    <row r="11" spans="2:12" x14ac:dyDescent="0.25">
      <c r="B11" s="14" t="s">
        <v>8</v>
      </c>
      <c r="C11" s="26"/>
      <c r="D11" s="16"/>
      <c r="E11" s="16"/>
      <c r="F11" s="16"/>
      <c r="G11" s="20"/>
      <c r="H11" s="16"/>
      <c r="I11" s="16"/>
      <c r="J11" s="16"/>
      <c r="K11" s="16"/>
      <c r="L11" s="20"/>
    </row>
    <row r="12" spans="2:12" x14ac:dyDescent="0.25">
      <c r="B12" s="13" t="s">
        <v>13</v>
      </c>
      <c r="C12" s="25">
        <v>0.59636028660272855</v>
      </c>
      <c r="D12" s="4">
        <v>0.60158799153284392</v>
      </c>
      <c r="E12" s="4">
        <v>0.60623957978479004</v>
      </c>
      <c r="F12" s="4">
        <v>0.60636725612739106</v>
      </c>
      <c r="G12" s="9">
        <v>0.60341475861723848</v>
      </c>
      <c r="H12" s="4">
        <v>0.59333371428092618</v>
      </c>
      <c r="I12" s="4">
        <v>0.58515120824141797</v>
      </c>
      <c r="J12" s="4">
        <v>0.57514691463762857</v>
      </c>
      <c r="K12" s="4">
        <v>0.56262352087335044</v>
      </c>
      <c r="L12" s="9">
        <v>0.545774403659264</v>
      </c>
    </row>
    <row r="13" spans="2:12" x14ac:dyDescent="0.25">
      <c r="B13" s="14" t="s">
        <v>14</v>
      </c>
      <c r="C13" s="19"/>
      <c r="D13" s="3"/>
      <c r="E13" s="3"/>
      <c r="F13" s="3"/>
      <c r="G13" s="8"/>
      <c r="H13" s="3"/>
      <c r="I13" s="3"/>
      <c r="J13" s="3"/>
      <c r="K13" s="3"/>
      <c r="L13" s="8"/>
    </row>
    <row r="14" spans="2:12" x14ac:dyDescent="0.25">
      <c r="B14" s="13" t="s">
        <v>14</v>
      </c>
      <c r="C14" s="24">
        <v>0.79903048704435464</v>
      </c>
      <c r="D14" s="2">
        <v>0.57647000018082561</v>
      </c>
      <c r="E14" s="2">
        <v>0.60484080287499253</v>
      </c>
      <c r="F14" s="2">
        <v>0.73715713082059509</v>
      </c>
      <c r="G14" s="7">
        <v>0.84992304095161442</v>
      </c>
      <c r="H14" s="2">
        <v>0.98303056002803746</v>
      </c>
      <c r="I14" s="2">
        <v>1.0778773915685078</v>
      </c>
      <c r="J14" s="2">
        <v>1.16410724752624</v>
      </c>
      <c r="K14" s="2">
        <v>1.2879549002540118</v>
      </c>
      <c r="L14" s="7">
        <v>1.5471325783491452</v>
      </c>
    </row>
    <row r="15" spans="2:12" x14ac:dyDescent="0.25">
      <c r="B15" s="14" t="s">
        <v>15</v>
      </c>
      <c r="C15" s="19"/>
      <c r="D15" s="3"/>
      <c r="E15" s="3"/>
      <c r="F15" s="3"/>
      <c r="G15" s="8"/>
      <c r="H15" s="3"/>
      <c r="I15" s="3"/>
      <c r="J15" s="3"/>
      <c r="K15" s="3"/>
      <c r="L15" s="8"/>
    </row>
    <row r="16" spans="2:12" x14ac:dyDescent="0.25">
      <c r="B16" s="13" t="s">
        <v>20</v>
      </c>
      <c r="C16" s="24">
        <v>7.7383997711593002</v>
      </c>
      <c r="D16" s="2">
        <v>8.1488635952574331</v>
      </c>
      <c r="E16" s="2">
        <v>7.8866175648296339</v>
      </c>
      <c r="F16" s="2">
        <v>7.5743897522262698</v>
      </c>
      <c r="G16" s="7">
        <v>7.2369791178194252</v>
      </c>
      <c r="H16" s="2">
        <v>6.7136450496163746</v>
      </c>
      <c r="I16" s="2">
        <v>6.4277078909705674</v>
      </c>
      <c r="J16" s="2">
        <v>6.1243192337534609</v>
      </c>
      <c r="K16" s="2">
        <v>5.7998741284550244</v>
      </c>
      <c r="L16" s="7">
        <v>5.4430379198834142</v>
      </c>
    </row>
    <row r="17" spans="2:12" x14ac:dyDescent="0.25">
      <c r="B17" s="13" t="s">
        <v>16</v>
      </c>
      <c r="C17" s="24">
        <v>5.2376483410355235</v>
      </c>
      <c r="D17" s="2">
        <v>5.3967252628149485</v>
      </c>
      <c r="E17" s="2">
        <v>5.1224597501640812</v>
      </c>
      <c r="F17" s="2">
        <v>4.9170330211613731</v>
      </c>
      <c r="G17" s="7">
        <v>4.7563952809165322</v>
      </c>
      <c r="H17" s="2">
        <v>4.6014797916422818</v>
      </c>
      <c r="I17" s="2">
        <v>4.5569876893189365</v>
      </c>
      <c r="J17" s="2">
        <v>4.5239500655995393</v>
      </c>
      <c r="K17" s="2">
        <v>4.5087495128957382</v>
      </c>
      <c r="L17" s="7">
        <v>4.5300166671206208</v>
      </c>
    </row>
    <row r="18" spans="2:12" x14ac:dyDescent="0.25">
      <c r="B18" s="13" t="s">
        <v>52</v>
      </c>
      <c r="C18" s="39">
        <v>7.7065065677446518E-2</v>
      </c>
      <c r="D18" s="40">
        <v>7.3824771331669217E-2</v>
      </c>
      <c r="E18" s="40">
        <v>7.6869402478486462E-2</v>
      </c>
      <c r="F18" s="40">
        <v>8.0054931943417243E-2</v>
      </c>
      <c r="G18" s="41">
        <v>8.3379369871534659E-2</v>
      </c>
      <c r="H18" s="40">
        <v>8.8377283859358932E-2</v>
      </c>
      <c r="I18" s="40">
        <v>9.1035749938701963E-2</v>
      </c>
      <c r="J18" s="40">
        <v>9.3911974978014609E-2</v>
      </c>
      <c r="K18" s="40">
        <v>9.7006160549767406E-2</v>
      </c>
      <c r="L18" s="41">
        <v>0.10027018214691293</v>
      </c>
    </row>
    <row r="19" spans="2:12" x14ac:dyDescent="0.25">
      <c r="B19" s="13" t="s">
        <v>53</v>
      </c>
      <c r="C19" s="39">
        <v>4.8657159450666163E-2</v>
      </c>
      <c r="D19" s="40">
        <v>3.8804710190009466E-2</v>
      </c>
      <c r="E19" s="40">
        <v>4.6106464784524598E-2</v>
      </c>
      <c r="F19" s="40">
        <v>5.6230751263464204E-2</v>
      </c>
      <c r="G19" s="41">
        <v>6.2584715718066286E-2</v>
      </c>
      <c r="H19" s="40">
        <v>6.6484457159975391E-2</v>
      </c>
      <c r="I19" s="40">
        <v>6.926304728757357E-2</v>
      </c>
      <c r="J19" s="40">
        <v>7.3435252492423289E-2</v>
      </c>
      <c r="K19" s="40">
        <v>7.7592900648650154E-2</v>
      </c>
      <c r="L19" s="41">
        <v>8.0697530161976533E-2</v>
      </c>
    </row>
    <row r="20" spans="2:12" x14ac:dyDescent="0.25">
      <c r="B20" s="13" t="s">
        <v>18</v>
      </c>
      <c r="C20" s="24">
        <v>1.64</v>
      </c>
      <c r="D20" s="2">
        <v>1.29</v>
      </c>
      <c r="E20" s="2">
        <v>1.51</v>
      </c>
      <c r="F20" s="2">
        <v>1.84</v>
      </c>
      <c r="G20" s="7">
        <v>2.0699999999999998</v>
      </c>
      <c r="H20" s="2">
        <v>2.0299999999999998</v>
      </c>
      <c r="I20" s="2">
        <v>2.39</v>
      </c>
      <c r="J20" s="2">
        <v>2.6</v>
      </c>
      <c r="K20" s="2">
        <v>2.83</v>
      </c>
      <c r="L20" s="7">
        <v>3.05</v>
      </c>
    </row>
    <row r="21" spans="2:12" x14ac:dyDescent="0.25">
      <c r="B21" s="15" t="s">
        <v>19</v>
      </c>
      <c r="C21" s="27">
        <v>2.9729483006022569E-2</v>
      </c>
      <c r="D21" s="10">
        <v>3.011957407149601E-2</v>
      </c>
      <c r="E21" s="10">
        <v>3.0475383974451761E-2</v>
      </c>
      <c r="F21" s="10">
        <v>3.0485268786184998E-2</v>
      </c>
      <c r="G21" s="11">
        <v>3.025831207979392E-2</v>
      </c>
      <c r="H21" s="10">
        <v>3.2678865376179006E-2</v>
      </c>
      <c r="I21" s="10">
        <v>2.8926202120852035E-2</v>
      </c>
      <c r="J21" s="10">
        <v>2.8245057911642089E-2</v>
      </c>
      <c r="K21" s="10">
        <v>2.7436317618088468E-2</v>
      </c>
      <c r="L21" s="11">
        <v>2.641859044640504E-2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topLeftCell="A3" workbookViewId="0">
      <selection activeCell="C19" activeCellId="1" sqref="C16:L17 C19:L19"/>
    </sheetView>
  </sheetViews>
  <sheetFormatPr defaultColWidth="9.109375" defaultRowHeight="13.8" x14ac:dyDescent="0.25"/>
  <cols>
    <col min="1" max="1" width="9.109375" style="1"/>
    <col min="2" max="2" width="45" style="1" customWidth="1"/>
    <col min="3" max="16384" width="9.109375" style="1"/>
  </cols>
  <sheetData>
    <row r="2" spans="2:12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  <c r="H2" s="22" t="s">
        <v>21</v>
      </c>
      <c r="I2" s="17" t="s">
        <v>46</v>
      </c>
      <c r="J2" s="17" t="s">
        <v>23</v>
      </c>
      <c r="K2" s="17" t="s">
        <v>24</v>
      </c>
      <c r="L2" s="18" t="s">
        <v>25</v>
      </c>
    </row>
    <row r="3" spans="2:12" x14ac:dyDescent="0.25">
      <c r="B3" s="12" t="s">
        <v>6</v>
      </c>
      <c r="C3" s="23"/>
      <c r="D3" s="5"/>
      <c r="E3" s="5"/>
      <c r="F3" s="5"/>
      <c r="G3" s="6"/>
      <c r="H3" s="23"/>
      <c r="I3" s="5"/>
      <c r="J3" s="5"/>
      <c r="K3" s="5"/>
      <c r="L3" s="6"/>
    </row>
    <row r="4" spans="2:12" x14ac:dyDescent="0.25">
      <c r="B4" s="13" t="s">
        <v>9</v>
      </c>
      <c r="C4" s="24">
        <v>3.0244729866976963</v>
      </c>
      <c r="D4" s="2">
        <v>2.9038554021423133</v>
      </c>
      <c r="E4" s="2">
        <v>2.8858368616666681</v>
      </c>
      <c r="F4" s="2">
        <v>2.8816728230270017</v>
      </c>
      <c r="G4" s="7">
        <v>2.8941777626002434</v>
      </c>
      <c r="H4" s="24">
        <v>2.9734656606768803</v>
      </c>
      <c r="I4" s="2">
        <v>2.9797659668519412</v>
      </c>
      <c r="J4" s="2">
        <v>2.993850210559541</v>
      </c>
      <c r="K4" s="2">
        <v>3.0220424330681546</v>
      </c>
      <c r="L4" s="7">
        <v>3.0665789123672673</v>
      </c>
    </row>
    <row r="5" spans="2:12" x14ac:dyDescent="0.25">
      <c r="B5" s="13" t="s">
        <v>10</v>
      </c>
      <c r="C5" s="24">
        <v>3.4472002343367945</v>
      </c>
      <c r="D5" s="2">
        <v>3.3202665538280058</v>
      </c>
      <c r="E5" s="2">
        <v>3.3058423460500865</v>
      </c>
      <c r="F5" s="2">
        <v>3.3048630500810003</v>
      </c>
      <c r="G5" s="7">
        <v>3.3217810312281149</v>
      </c>
      <c r="H5" s="24">
        <v>3.4128610620908102</v>
      </c>
      <c r="I5" s="2">
        <v>3.420092378029147</v>
      </c>
      <c r="J5" s="2">
        <v>3.4362578806526822</v>
      </c>
      <c r="K5" s="2">
        <v>3.4686161283788541</v>
      </c>
      <c r="L5" s="7">
        <v>3.5197338587944644</v>
      </c>
    </row>
    <row r="6" spans="2:12" x14ac:dyDescent="0.25">
      <c r="B6" s="13" t="s">
        <v>44</v>
      </c>
      <c r="C6" s="24">
        <v>1.5311600846814555</v>
      </c>
      <c r="D6" s="2">
        <v>1.3775143046028961</v>
      </c>
      <c r="E6" s="2">
        <v>1.3652044006958186</v>
      </c>
      <c r="F6" s="2">
        <v>1.3589521287368567</v>
      </c>
      <c r="G6" s="7">
        <v>1.3615104398060236</v>
      </c>
      <c r="H6" s="24">
        <v>1.3965629404788211</v>
      </c>
      <c r="I6" s="2">
        <v>1.4007036189401996</v>
      </c>
      <c r="J6" s="2">
        <v>1.4032366036359598</v>
      </c>
      <c r="K6" s="2">
        <v>1.4114220073287345</v>
      </c>
      <c r="L6" s="7">
        <v>1.4248837457727941</v>
      </c>
    </row>
    <row r="7" spans="2:12" x14ac:dyDescent="0.25">
      <c r="B7" s="13" t="s">
        <v>54</v>
      </c>
      <c r="C7" s="24">
        <v>2.1339595321508824</v>
      </c>
      <c r="D7" s="2">
        <v>2.0050023720579877</v>
      </c>
      <c r="E7" s="2">
        <v>1.994079330485941</v>
      </c>
      <c r="F7" s="2">
        <v>1.9904773190606071</v>
      </c>
      <c r="G7" s="7">
        <v>1.9952786910790115</v>
      </c>
      <c r="H7" s="24">
        <v>2.048495790646804</v>
      </c>
      <c r="I7" s="2">
        <v>2.0570161911547795</v>
      </c>
      <c r="J7" s="2">
        <v>2.0648596196036104</v>
      </c>
      <c r="K7" s="2">
        <v>2.0793953796737834</v>
      </c>
      <c r="L7" s="7">
        <v>2.1027533979806909</v>
      </c>
    </row>
    <row r="8" spans="2:12" x14ac:dyDescent="0.25">
      <c r="B8" s="14" t="s">
        <v>7</v>
      </c>
      <c r="C8" s="19"/>
      <c r="D8" s="3"/>
      <c r="E8" s="3"/>
      <c r="F8" s="3"/>
      <c r="G8" s="8"/>
      <c r="H8" s="19"/>
      <c r="I8" s="3"/>
      <c r="J8" s="3"/>
      <c r="K8" s="3"/>
      <c r="L8" s="8"/>
    </row>
    <row r="9" spans="2:12" x14ac:dyDescent="0.25">
      <c r="B9" s="13" t="s">
        <v>11</v>
      </c>
      <c r="C9" s="42">
        <v>8.0976766758835611E-2</v>
      </c>
      <c r="D9" s="43">
        <v>7.3606545145018396E-2</v>
      </c>
      <c r="E9" s="43">
        <v>7.1888679350235962E-2</v>
      </c>
      <c r="F9" s="43">
        <v>7.1653925534623575E-2</v>
      </c>
      <c r="G9" s="44">
        <v>7.2047354327969354E-2</v>
      </c>
      <c r="H9" s="42">
        <v>7.5467998665297908E-2</v>
      </c>
      <c r="I9" s="43">
        <v>7.5797636057485143E-2</v>
      </c>
      <c r="J9" s="43">
        <v>7.6470195508902383E-2</v>
      </c>
      <c r="K9" s="43">
        <v>7.7767074852033144E-2</v>
      </c>
      <c r="L9" s="44">
        <v>7.9924421849548413E-2</v>
      </c>
    </row>
    <row r="10" spans="2:12" x14ac:dyDescent="0.25">
      <c r="B10" s="13" t="s">
        <v>12</v>
      </c>
      <c r="C10" s="42">
        <v>6.0854702514148713E-2</v>
      </c>
      <c r="D10" s="43">
        <v>5.3690618425274811E-2</v>
      </c>
      <c r="E10" s="43">
        <v>5.2194659993382228E-2</v>
      </c>
      <c r="F10" s="43">
        <v>5.2070095582910154E-2</v>
      </c>
      <c r="G10" s="44">
        <v>5.2506680231291708E-2</v>
      </c>
      <c r="H10" s="42">
        <v>5.3349475687442312E-2</v>
      </c>
      <c r="I10" s="43">
        <v>5.5685809354077055E-2</v>
      </c>
      <c r="J10" s="43">
        <v>5.6263754050876004E-2</v>
      </c>
      <c r="K10" s="43">
        <v>5.7417540368114521E-2</v>
      </c>
      <c r="L10" s="44">
        <v>5.9332250784495832E-2</v>
      </c>
    </row>
    <row r="11" spans="2:12" x14ac:dyDescent="0.25">
      <c r="B11" s="14" t="s">
        <v>8</v>
      </c>
      <c r="C11" s="26"/>
      <c r="D11" s="16"/>
      <c r="E11" s="16"/>
      <c r="F11" s="16"/>
      <c r="G11" s="20"/>
      <c r="H11" s="26"/>
      <c r="I11" s="16"/>
      <c r="J11" s="16"/>
      <c r="K11" s="16"/>
      <c r="L11" s="20"/>
    </row>
    <row r="12" spans="2:12" x14ac:dyDescent="0.25">
      <c r="B12" s="13" t="s">
        <v>13</v>
      </c>
      <c r="C12" s="25">
        <v>0.59636028660272855</v>
      </c>
      <c r="D12" s="4">
        <v>0.60253284563975829</v>
      </c>
      <c r="E12" s="4">
        <v>0.60932203744503122</v>
      </c>
      <c r="F12" s="4">
        <v>0.61275041856407164</v>
      </c>
      <c r="G12" s="9">
        <v>0.614103686527389</v>
      </c>
      <c r="H12" s="25">
        <v>0.59862475423824002</v>
      </c>
      <c r="I12" s="4">
        <v>0.59666385241707121</v>
      </c>
      <c r="J12" s="4">
        <v>0.59387003025381191</v>
      </c>
      <c r="K12" s="4">
        <v>0.58969407921754124</v>
      </c>
      <c r="L12" s="9">
        <v>0.58274574167487658</v>
      </c>
    </row>
    <row r="13" spans="2:12" x14ac:dyDescent="0.25">
      <c r="B13" s="14" t="s">
        <v>14</v>
      </c>
      <c r="C13" s="19"/>
      <c r="D13" s="3"/>
      <c r="E13" s="3"/>
      <c r="F13" s="3"/>
      <c r="G13" s="8"/>
      <c r="H13" s="19"/>
      <c r="I13" s="3"/>
      <c r="J13" s="3"/>
      <c r="K13" s="3"/>
      <c r="L13" s="8"/>
    </row>
    <row r="14" spans="2:12" x14ac:dyDescent="0.25">
      <c r="B14" s="13" t="s">
        <v>14</v>
      </c>
      <c r="C14" s="24">
        <v>0.79903048704435464</v>
      </c>
      <c r="D14" s="2">
        <v>0.54111324038613995</v>
      </c>
      <c r="E14" s="2">
        <v>0.52370823001485689</v>
      </c>
      <c r="F14" s="2">
        <v>0.59455788998325931</v>
      </c>
      <c r="G14" s="7">
        <v>0.65025097036018575</v>
      </c>
      <c r="H14" s="24">
        <v>0.72141514993408573</v>
      </c>
      <c r="I14" s="2">
        <v>0.76957445317886863</v>
      </c>
      <c r="J14" s="2">
        <v>0.80585000673809704</v>
      </c>
      <c r="K14" s="2">
        <v>0.87003935165920421</v>
      </c>
      <c r="L14" s="7">
        <v>1.0260621266751195</v>
      </c>
    </row>
    <row r="15" spans="2:12" x14ac:dyDescent="0.25">
      <c r="B15" s="14" t="s">
        <v>15</v>
      </c>
      <c r="C15" s="19"/>
      <c r="D15" s="3"/>
      <c r="E15" s="3"/>
      <c r="F15" s="3"/>
      <c r="G15" s="8"/>
      <c r="H15" s="19"/>
      <c r="I15" s="3"/>
      <c r="J15" s="3"/>
      <c r="K15" s="3"/>
      <c r="L15" s="8"/>
    </row>
    <row r="16" spans="2:12" x14ac:dyDescent="0.25">
      <c r="B16" s="13" t="s">
        <v>20</v>
      </c>
      <c r="C16" s="24">
        <v>7.7383997711593002</v>
      </c>
      <c r="D16" s="2">
        <v>8.4921665962760819</v>
      </c>
      <c r="E16" s="2">
        <v>8.6949361402558107</v>
      </c>
      <c r="F16" s="2">
        <v>8.8373488767938859</v>
      </c>
      <c r="G16" s="7">
        <v>8.8683936964045991</v>
      </c>
      <c r="H16" s="24">
        <v>8.3525241228776874</v>
      </c>
      <c r="I16" s="2">
        <v>8.4326578044731839</v>
      </c>
      <c r="J16" s="2">
        <v>8.3942936135649386</v>
      </c>
      <c r="K16" s="2">
        <v>8.3077344430547821</v>
      </c>
      <c r="L16" s="7">
        <v>8.166387378523849</v>
      </c>
    </row>
    <row r="17" spans="2:12" x14ac:dyDescent="0.25">
      <c r="B17" s="13" t="s">
        <v>16</v>
      </c>
      <c r="C17" s="24">
        <v>5.2376483410355235</v>
      </c>
      <c r="D17" s="2">
        <v>5.601947372331316</v>
      </c>
      <c r="E17" s="2">
        <v>5.5749172474779405</v>
      </c>
      <c r="F17" s="2">
        <v>5.5850792587975349</v>
      </c>
      <c r="G17" s="7">
        <v>5.5728055521347901</v>
      </c>
      <c r="H17" s="24">
        <v>5.6003304220473931</v>
      </c>
      <c r="I17" s="2">
        <v>5.7003548965856883</v>
      </c>
      <c r="J17" s="2">
        <v>5.7406065934337756</v>
      </c>
      <c r="K17" s="2">
        <v>5.7804762679603696</v>
      </c>
      <c r="L17" s="7">
        <v>5.8472497783136026</v>
      </c>
    </row>
    <row r="18" spans="2:12" x14ac:dyDescent="0.25">
      <c r="B18" s="13" t="s">
        <v>52</v>
      </c>
      <c r="C18" s="39">
        <v>7.7065065677446518E-2</v>
      </c>
      <c r="D18" s="40">
        <v>7.0951604494426224E-2</v>
      </c>
      <c r="E18" s="40">
        <v>7.0077804783866368E-2</v>
      </c>
      <c r="F18" s="40">
        <v>6.9336452267161397E-2</v>
      </c>
      <c r="G18" s="41">
        <v>6.9246326623541465E-2</v>
      </c>
      <c r="H18" s="39">
        <v>7.1669922221307691E-2</v>
      </c>
      <c r="I18" s="40">
        <v>7.0756322176451322E-2</v>
      </c>
      <c r="J18" s="40">
        <v>7.0746873720754166E-2</v>
      </c>
      <c r="K18" s="40">
        <v>7.0981334714005223E-2</v>
      </c>
      <c r="L18" s="41">
        <v>7.1359061805884277E-2</v>
      </c>
    </row>
    <row r="19" spans="2:12" x14ac:dyDescent="0.25">
      <c r="B19" s="13" t="s">
        <v>53</v>
      </c>
      <c r="C19" s="39">
        <v>4.8657159450666163E-2</v>
      </c>
      <c r="D19" s="40">
        <v>3.3064499173669673E-2</v>
      </c>
      <c r="E19" s="40">
        <v>3.2508952208462512E-2</v>
      </c>
      <c r="F19" s="40">
        <v>3.4994587996171937E-2</v>
      </c>
      <c r="G19" s="41">
        <v>3.5150681839677206E-2</v>
      </c>
      <c r="H19" s="39">
        <v>3.5470413629861496E-2</v>
      </c>
      <c r="I19" s="40">
        <v>3.2759132439716399E-2</v>
      </c>
      <c r="J19" s="40">
        <v>3.3288914808392703E-2</v>
      </c>
      <c r="K19" s="40">
        <v>3.442892273575713E-2</v>
      </c>
      <c r="L19" s="41">
        <v>3.5279687500891541E-2</v>
      </c>
    </row>
    <row r="20" spans="2:12" x14ac:dyDescent="0.25">
      <c r="B20" s="13" t="s">
        <v>18</v>
      </c>
      <c r="C20" s="24">
        <v>1.64</v>
      </c>
      <c r="D20" s="2">
        <v>1.1000000000000001</v>
      </c>
      <c r="E20" s="2">
        <v>1.06</v>
      </c>
      <c r="F20" s="2">
        <v>1.1299999999999999</v>
      </c>
      <c r="G20" s="7">
        <v>1.1299999999999999</v>
      </c>
      <c r="H20" s="24">
        <v>1.08</v>
      </c>
      <c r="I20" s="2">
        <v>1.1000000000000001</v>
      </c>
      <c r="J20" s="2">
        <v>1.1299999999999999</v>
      </c>
      <c r="K20" s="2">
        <v>1.18</v>
      </c>
      <c r="L20" s="7">
        <v>1.23</v>
      </c>
    </row>
    <row r="21" spans="2:12" x14ac:dyDescent="0.25">
      <c r="B21" s="15" t="s">
        <v>19</v>
      </c>
      <c r="C21" s="27">
        <v>2.9729483006022569E-2</v>
      </c>
      <c r="D21" s="10">
        <v>3.019117395829865E-2</v>
      </c>
      <c r="E21" s="10">
        <v>3.0715835419848101E-2</v>
      </c>
      <c r="F21" s="10">
        <v>3.0987767515470999E-2</v>
      </c>
      <c r="G21" s="11">
        <v>3.1096435962329302E-2</v>
      </c>
      <c r="H21" s="27">
        <v>3.2988320833295268E-2</v>
      </c>
      <c r="I21" s="10">
        <v>2.9751858522754183E-2</v>
      </c>
      <c r="J21" s="10">
        <v>2.954719152467233E-2</v>
      </c>
      <c r="K21" s="10">
        <v>2.9246470480162323E-2</v>
      </c>
      <c r="L21" s="11">
        <v>2.8759442859057963E-2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zoomScale="90" zoomScaleNormal="90" workbookViewId="0">
      <selection activeCell="L4" sqref="C4:L7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  <c r="H2" s="22" t="s">
        <v>21</v>
      </c>
      <c r="I2" s="17" t="s">
        <v>46</v>
      </c>
      <c r="J2" s="17" t="s">
        <v>23</v>
      </c>
      <c r="K2" s="17" t="s">
        <v>24</v>
      </c>
      <c r="L2" s="18" t="s">
        <v>25</v>
      </c>
    </row>
    <row r="3" spans="2:12" x14ac:dyDescent="0.25">
      <c r="B3" s="12" t="s">
        <v>6</v>
      </c>
      <c r="C3" s="23"/>
      <c r="D3" s="5"/>
      <c r="E3" s="5"/>
      <c r="F3" s="5"/>
      <c r="G3" s="6"/>
      <c r="H3" s="23"/>
      <c r="I3" s="5"/>
      <c r="J3" s="5"/>
      <c r="K3" s="5"/>
      <c r="L3" s="6"/>
    </row>
    <row r="4" spans="2:12" x14ac:dyDescent="0.25">
      <c r="B4" s="13" t="s">
        <v>9</v>
      </c>
      <c r="C4" s="24">
        <v>2.9528043544219211</v>
      </c>
      <c r="D4" s="2">
        <v>2.8423678284739404</v>
      </c>
      <c r="E4" s="2">
        <v>2.8271950456705071</v>
      </c>
      <c r="F4" s="2">
        <v>2.8260513626788524</v>
      </c>
      <c r="G4" s="7">
        <v>2.8414125133855199</v>
      </c>
      <c r="H4" s="24">
        <v>3.0177939403408529</v>
      </c>
      <c r="I4" s="2">
        <v>3.0292096517272662</v>
      </c>
      <c r="J4" s="2">
        <v>3.0486424614402718</v>
      </c>
      <c r="K4" s="2">
        <v>3.0826070540739909</v>
      </c>
      <c r="L4" s="7">
        <v>3.1336560708562522</v>
      </c>
    </row>
    <row r="5" spans="2:12" x14ac:dyDescent="0.25">
      <c r="B5" s="13" t="s">
        <v>10</v>
      </c>
      <c r="C5" s="24">
        <v>3.3400616980572453</v>
      </c>
      <c r="D5" s="2">
        <v>3.2243403150074399</v>
      </c>
      <c r="E5" s="2">
        <v>3.2124391637971121</v>
      </c>
      <c r="F5" s="2">
        <v>3.214396563046094</v>
      </c>
      <c r="G5" s="7">
        <v>3.2340826170672967</v>
      </c>
      <c r="H5" s="24">
        <v>3.4637398267644217</v>
      </c>
      <c r="I5" s="2">
        <v>3.4768424623192993</v>
      </c>
      <c r="J5" s="2">
        <v>3.4991469000243027</v>
      </c>
      <c r="K5" s="2">
        <v>3.5381305133958492</v>
      </c>
      <c r="L5" s="7">
        <v>3.5967231529336945</v>
      </c>
    </row>
    <row r="6" spans="2:12" x14ac:dyDescent="0.25">
      <c r="B6" s="13" t="s">
        <v>44</v>
      </c>
      <c r="C6" s="24">
        <v>1.540767911011139</v>
      </c>
      <c r="D6" s="2">
        <v>1.3993719242381752</v>
      </c>
      <c r="E6" s="2">
        <v>1.3884396716321488</v>
      </c>
      <c r="F6" s="2">
        <v>1.3838532327315975</v>
      </c>
      <c r="G6" s="7">
        <v>1.3880262848851337</v>
      </c>
      <c r="H6" s="24">
        <v>1.445800887231957</v>
      </c>
      <c r="I6" s="2">
        <v>1.4524729579687834</v>
      </c>
      <c r="J6" s="2">
        <v>1.4576610565247878</v>
      </c>
      <c r="K6" s="2">
        <v>1.4687437273021944</v>
      </c>
      <c r="L6" s="7">
        <v>1.4855216829213724</v>
      </c>
    </row>
    <row r="7" spans="2:12" x14ac:dyDescent="0.25">
      <c r="B7" s="13" t="s">
        <v>54</v>
      </c>
      <c r="C7" s="24">
        <v>2.1101781815465745</v>
      </c>
      <c r="D7" s="2">
        <v>1.99130037537395</v>
      </c>
      <c r="E7" s="2">
        <v>1.9821921423141489</v>
      </c>
      <c r="F7" s="2">
        <v>1.9807346854662691</v>
      </c>
      <c r="G7" s="7">
        <v>1.9877841562086582</v>
      </c>
      <c r="H7" s="24">
        <v>2.0920713506993374</v>
      </c>
      <c r="I7" s="2">
        <v>2.1041839489446286</v>
      </c>
      <c r="J7" s="2">
        <v>2.1157839805080125</v>
      </c>
      <c r="K7" s="2">
        <v>2.134373080291939</v>
      </c>
      <c r="L7" s="7">
        <v>2.1623074143773278</v>
      </c>
    </row>
    <row r="8" spans="2:12" x14ac:dyDescent="0.25">
      <c r="B8" s="14" t="s">
        <v>7</v>
      </c>
      <c r="C8" s="19"/>
      <c r="D8" s="3"/>
      <c r="E8" s="3"/>
      <c r="F8" s="3"/>
      <c r="G8" s="8"/>
      <c r="H8" s="19"/>
      <c r="I8" s="3"/>
      <c r="J8" s="3"/>
      <c r="K8" s="3"/>
      <c r="L8" s="8"/>
    </row>
    <row r="9" spans="2:12" x14ac:dyDescent="0.25">
      <c r="B9" s="13" t="s">
        <v>11</v>
      </c>
      <c r="C9" s="42">
        <v>8.2679177223226596E-2</v>
      </c>
      <c r="D9" s="43">
        <v>7.5463298930031231E-2</v>
      </c>
      <c r="E9" s="43">
        <v>7.3843265182472889E-2</v>
      </c>
      <c r="F9" s="43">
        <v>7.3752977879636542E-2</v>
      </c>
      <c r="G9" s="44">
        <v>7.4312223761698215E-2</v>
      </c>
      <c r="H9" s="42">
        <v>7.7226496418338189E-2</v>
      </c>
      <c r="I9" s="43">
        <v>7.7755826429055847E-2</v>
      </c>
      <c r="J9" s="43">
        <v>7.8639644488634045E-2</v>
      </c>
      <c r="K9" s="43">
        <v>8.0169062994863108E-2</v>
      </c>
      <c r="L9" s="44">
        <v>8.2600246822868872E-2</v>
      </c>
    </row>
    <row r="10" spans="2:12" x14ac:dyDescent="0.25">
      <c r="B10" s="13" t="s">
        <v>12</v>
      </c>
      <c r="C10" s="42">
        <v>6.2525423108980308E-2</v>
      </c>
      <c r="D10" s="43">
        <v>5.548526311306648E-2</v>
      </c>
      <c r="E10" s="43">
        <v>5.4059207305165856E-2</v>
      </c>
      <c r="F10" s="43">
        <v>5.405077551763917E-2</v>
      </c>
      <c r="G10" s="44">
        <v>5.4623874402581082E-2</v>
      </c>
      <c r="H10" s="42">
        <v>5.4892498374690749E-2</v>
      </c>
      <c r="I10" s="43">
        <v>5.7577479464567052E-2</v>
      </c>
      <c r="J10" s="43">
        <v>5.8331512127496099E-2</v>
      </c>
      <c r="K10" s="43">
        <v>5.96803419327658E-2</v>
      </c>
      <c r="L10" s="44">
        <v>6.1826813429321857E-2</v>
      </c>
    </row>
    <row r="11" spans="2:12" x14ac:dyDescent="0.25">
      <c r="B11" s="14" t="s">
        <v>8</v>
      </c>
      <c r="C11" s="26"/>
      <c r="D11" s="16"/>
      <c r="E11" s="16"/>
      <c r="F11" s="16"/>
      <c r="G11" s="20"/>
      <c r="H11" s="26"/>
      <c r="I11" s="16"/>
      <c r="J11" s="16"/>
      <c r="K11" s="16"/>
      <c r="L11" s="20"/>
    </row>
    <row r="12" spans="2:12" x14ac:dyDescent="0.25">
      <c r="B12" s="13" t="s">
        <v>13</v>
      </c>
      <c r="C12" s="25">
        <v>0.59542256653401571</v>
      </c>
      <c r="D12" s="4">
        <v>0.6006596499246416</v>
      </c>
      <c r="E12" s="4">
        <v>0.60654897364429972</v>
      </c>
      <c r="F12" s="4">
        <v>0.6090689649572486</v>
      </c>
      <c r="G12" s="9">
        <v>0.60949751455132151</v>
      </c>
      <c r="H12" s="25">
        <v>0.59764754072860005</v>
      </c>
      <c r="I12" s="4">
        <v>0.59469688082568883</v>
      </c>
      <c r="J12" s="4">
        <v>0.59089628660109794</v>
      </c>
      <c r="K12" s="4">
        <v>0.58568809461705018</v>
      </c>
      <c r="L12" s="9">
        <v>0.57766088891822953</v>
      </c>
    </row>
    <row r="13" spans="2:12" x14ac:dyDescent="0.25">
      <c r="B13" s="14" t="s">
        <v>14</v>
      </c>
      <c r="C13" s="19"/>
      <c r="D13" s="3"/>
      <c r="E13" s="3"/>
      <c r="F13" s="3"/>
      <c r="G13" s="8"/>
      <c r="H13" s="19"/>
      <c r="I13" s="3"/>
      <c r="J13" s="3"/>
      <c r="K13" s="3"/>
      <c r="L13" s="8"/>
    </row>
    <row r="14" spans="2:12" x14ac:dyDescent="0.25">
      <c r="B14" s="13" t="s">
        <v>14</v>
      </c>
      <c r="C14" s="24">
        <v>0.81808934387945975</v>
      </c>
      <c r="D14" s="2">
        <v>0.55600115802658934</v>
      </c>
      <c r="E14" s="2">
        <v>0.53839710519192741</v>
      </c>
      <c r="F14" s="2">
        <v>0.61157693458859674</v>
      </c>
      <c r="G14" s="7">
        <v>0.66921738679999987</v>
      </c>
      <c r="H14" s="24">
        <v>0.73935876637075282</v>
      </c>
      <c r="I14" s="2">
        <v>0.79102744987043261</v>
      </c>
      <c r="J14" s="2">
        <v>0.82896091284710716</v>
      </c>
      <c r="K14" s="2">
        <v>0.89554244847785636</v>
      </c>
      <c r="L14" s="7">
        <v>1.0566393238113037</v>
      </c>
    </row>
    <row r="15" spans="2:12" x14ac:dyDescent="0.25">
      <c r="B15" s="14" t="s">
        <v>15</v>
      </c>
      <c r="C15" s="19"/>
      <c r="D15" s="3"/>
      <c r="E15" s="3"/>
      <c r="F15" s="3"/>
      <c r="G15" s="8"/>
      <c r="H15" s="19"/>
      <c r="I15" s="3"/>
      <c r="J15" s="3"/>
      <c r="K15" s="3"/>
      <c r="L15" s="8"/>
    </row>
    <row r="16" spans="2:12" x14ac:dyDescent="0.25">
      <c r="B16" s="13" t="s">
        <v>20</v>
      </c>
      <c r="C16" s="24">
        <v>7.484839137170054</v>
      </c>
      <c r="D16" s="2">
        <v>8.1792287435370596</v>
      </c>
      <c r="E16" s="2">
        <v>8.3602892650338987</v>
      </c>
      <c r="F16" s="2">
        <v>8.4798596722833341</v>
      </c>
      <c r="G16" s="7">
        <v>8.4949253870860009</v>
      </c>
      <c r="H16" s="24">
        <v>8.2359957863807391</v>
      </c>
      <c r="I16" s="2">
        <v>8.2684599820791007</v>
      </c>
      <c r="J16" s="2">
        <v>8.2156862716375532</v>
      </c>
      <c r="K16" s="2">
        <v>8.1156961833594021</v>
      </c>
      <c r="L16" s="7">
        <v>7.9614576390354141</v>
      </c>
    </row>
    <row r="17" spans="2:12" x14ac:dyDescent="0.25">
      <c r="B17" s="13" t="s">
        <v>16</v>
      </c>
      <c r="C17" s="24">
        <v>5.0857948257643262</v>
      </c>
      <c r="D17" s="2">
        <v>5.437848322590523</v>
      </c>
      <c r="E17" s="2">
        <v>5.4230812925043752</v>
      </c>
      <c r="F17" s="2">
        <v>5.4427995997722487</v>
      </c>
      <c r="G17" s="7">
        <v>5.4426628462958817</v>
      </c>
      <c r="H17" s="24">
        <v>5.5446947128056667</v>
      </c>
      <c r="I17" s="2">
        <v>5.6351945496194826</v>
      </c>
      <c r="J17" s="2">
        <v>5.6880840818623932</v>
      </c>
      <c r="K17" s="2">
        <v>5.7409900937721448</v>
      </c>
      <c r="L17" s="7">
        <v>5.8207765259686033</v>
      </c>
    </row>
    <row r="18" spans="2:12" x14ac:dyDescent="0.25">
      <c r="B18" s="13" t="s">
        <v>52</v>
      </c>
      <c r="C18" s="39">
        <v>7.9550482732103092E-2</v>
      </c>
      <c r="D18" s="40">
        <v>7.3437199124582728E-2</v>
      </c>
      <c r="E18" s="40">
        <v>7.2551194631641766E-2</v>
      </c>
      <c r="F18" s="40">
        <v>7.1825358967673503E-2</v>
      </c>
      <c r="G18" s="41">
        <v>7.1748424709872152E-2</v>
      </c>
      <c r="H18" s="39">
        <v>7.2565304333555611E-2</v>
      </c>
      <c r="I18" s="40">
        <v>7.192353619835172E-2</v>
      </c>
      <c r="J18" s="40">
        <v>7.1922937057736544E-2</v>
      </c>
      <c r="K18" s="40">
        <v>7.2167326300109372E-2</v>
      </c>
      <c r="L18" s="41">
        <v>7.255717672677553E-2</v>
      </c>
    </row>
    <row r="19" spans="2:12" x14ac:dyDescent="0.25">
      <c r="B19" s="13" t="s">
        <v>53</v>
      </c>
      <c r="C19" s="39">
        <v>5.0862159532274388E-2</v>
      </c>
      <c r="D19" s="40">
        <v>3.5356933021600409E-2</v>
      </c>
      <c r="E19" s="40">
        <v>3.4786365857080927E-2</v>
      </c>
      <c r="F19" s="40">
        <v>3.7260578682409021E-2</v>
      </c>
      <c r="G19" s="41">
        <v>3.742124280560126E-2</v>
      </c>
      <c r="H19" s="39">
        <v>3.7269718219960481E-2</v>
      </c>
      <c r="I19" s="40">
        <v>3.5105528461259708E-2</v>
      </c>
      <c r="J19" s="40">
        <v>3.5624566764523281E-2</v>
      </c>
      <c r="K19" s="40">
        <v>3.6739646631582711E-2</v>
      </c>
      <c r="L19" s="41">
        <v>3.7552561299416844E-2</v>
      </c>
    </row>
    <row r="20" spans="2:12" x14ac:dyDescent="0.25">
      <c r="B20" s="13" t="s">
        <v>18</v>
      </c>
      <c r="C20" s="24">
        <v>1.71</v>
      </c>
      <c r="D20" s="2">
        <v>1.18</v>
      </c>
      <c r="E20" s="2">
        <v>1.1399999999999999</v>
      </c>
      <c r="F20" s="2">
        <v>1.21</v>
      </c>
      <c r="G20" s="7">
        <v>1.22</v>
      </c>
      <c r="H20" s="24">
        <v>1.1200000000000001</v>
      </c>
      <c r="I20" s="2">
        <v>1.19</v>
      </c>
      <c r="J20" s="2">
        <v>1.21</v>
      </c>
      <c r="K20" s="2">
        <v>1.27</v>
      </c>
      <c r="L20" s="7">
        <v>1.32</v>
      </c>
    </row>
    <row r="21" spans="2:12" x14ac:dyDescent="0.25">
      <c r="B21" s="15" t="s">
        <v>19</v>
      </c>
      <c r="C21" s="27">
        <v>2.9660576708880938E-2</v>
      </c>
      <c r="D21" s="10">
        <v>3.0049555467499128E-2</v>
      </c>
      <c r="E21" s="10">
        <v>3.0499348574964381E-2</v>
      </c>
      <c r="F21" s="10">
        <v>3.0695951265899638E-2</v>
      </c>
      <c r="G21" s="11">
        <v>3.072963795918552E-2</v>
      </c>
      <c r="H21" s="27">
        <v>3.3174543109775523E-2</v>
      </c>
      <c r="I21" s="10">
        <v>2.960747014344858E-2</v>
      </c>
      <c r="J21" s="10">
        <v>2.933241524576248E-2</v>
      </c>
      <c r="K21" s="10">
        <v>2.8963686160329766E-2</v>
      </c>
      <c r="L21" s="11">
        <v>2.8413186667139243E-2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zoomScale="90" zoomScaleNormal="90" workbookViewId="0">
      <selection activeCell="L19" activeCellId="1" sqref="C16:L17 C19:L19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  <c r="H2" s="22" t="s">
        <v>21</v>
      </c>
      <c r="I2" s="17" t="s">
        <v>46</v>
      </c>
      <c r="J2" s="17" t="s">
        <v>23</v>
      </c>
      <c r="K2" s="17" t="s">
        <v>24</v>
      </c>
      <c r="L2" s="18" t="s">
        <v>25</v>
      </c>
    </row>
    <row r="3" spans="2:12" x14ac:dyDescent="0.25">
      <c r="B3" s="12" t="s">
        <v>6</v>
      </c>
      <c r="C3" s="23"/>
      <c r="D3" s="5"/>
      <c r="E3" s="5"/>
      <c r="F3" s="5"/>
      <c r="G3" s="6"/>
      <c r="H3" s="23"/>
      <c r="I3" s="5"/>
      <c r="J3" s="5"/>
      <c r="K3" s="5"/>
      <c r="L3" s="6"/>
    </row>
    <row r="4" spans="2:12" x14ac:dyDescent="0.25">
      <c r="B4" s="13" t="s">
        <v>9</v>
      </c>
      <c r="C4" s="24">
        <v>3.1163411054040959</v>
      </c>
      <c r="D4" s="2">
        <v>2.9842815651284438</v>
      </c>
      <c r="E4" s="2">
        <v>2.963691772843589</v>
      </c>
      <c r="F4" s="2">
        <v>2.9567359212465716</v>
      </c>
      <c r="G4" s="7">
        <v>2.9667124019115261</v>
      </c>
      <c r="H4" s="24">
        <v>2.9291664947938201</v>
      </c>
      <c r="I4" s="2">
        <v>2.9305177390801544</v>
      </c>
      <c r="J4" s="2">
        <v>2.9394587717647331</v>
      </c>
      <c r="K4" s="2">
        <v>2.9621306102585656</v>
      </c>
      <c r="L4" s="7">
        <v>3.0004705191131733</v>
      </c>
    </row>
    <row r="5" spans="2:12" x14ac:dyDescent="0.25">
      <c r="B5" s="13" t="s">
        <v>10</v>
      </c>
      <c r="C5" s="2">
        <v>3.5854455895799284</v>
      </c>
      <c r="D5" s="2">
        <v>3.445906101282302</v>
      </c>
      <c r="E5" s="2">
        <v>3.4295229270240424</v>
      </c>
      <c r="F5" s="2">
        <v>3.4260135398656058</v>
      </c>
      <c r="G5" s="7">
        <v>3.4406599321212736</v>
      </c>
      <c r="H5" s="24">
        <v>3.362015713403991</v>
      </c>
      <c r="I5" s="2">
        <v>3.3635666339581523</v>
      </c>
      <c r="J5" s="2">
        <v>3.3738289022290204</v>
      </c>
      <c r="K5" s="2">
        <v>3.3998510069484</v>
      </c>
      <c r="L5" s="7">
        <v>3.4438564864077512</v>
      </c>
    </row>
    <row r="6" spans="2:12" x14ac:dyDescent="0.25">
      <c r="B6" s="13" t="s">
        <v>44</v>
      </c>
      <c r="C6" s="24">
        <v>1.5235114983397153</v>
      </c>
      <c r="D6" s="2">
        <v>1.3552251583440982</v>
      </c>
      <c r="E6" s="2">
        <v>1.3417413056397036</v>
      </c>
      <c r="F6" s="2">
        <v>1.3339934529380741</v>
      </c>
      <c r="G6" s="7">
        <v>1.3351791316398891</v>
      </c>
      <c r="H6" s="24">
        <v>1.3473573320615102</v>
      </c>
      <c r="I6" s="2">
        <v>1.3491389551270818</v>
      </c>
      <c r="J6" s="2">
        <v>1.3492103433643083</v>
      </c>
      <c r="K6" s="2">
        <v>1.3547182168112464</v>
      </c>
      <c r="L6" s="7">
        <v>1.3651216901398611</v>
      </c>
    </row>
    <row r="7" spans="2:12" x14ac:dyDescent="0.25">
      <c r="B7" s="13" t="s">
        <v>54</v>
      </c>
      <c r="C7" s="24">
        <v>2.166984641066537</v>
      </c>
      <c r="D7" s="2">
        <v>2.0264407306555352</v>
      </c>
      <c r="E7" s="2">
        <v>2.0139686255515903</v>
      </c>
      <c r="F7" s="2">
        <v>2.0084307019598171</v>
      </c>
      <c r="G7" s="7">
        <v>2.0112234089296659</v>
      </c>
      <c r="H7" s="24">
        <v>2.0049488500064858</v>
      </c>
      <c r="I7" s="2">
        <v>2.0100349046416124</v>
      </c>
      <c r="J7" s="2">
        <v>2.0143078091441864</v>
      </c>
      <c r="K7" s="2">
        <v>2.0250102973544495</v>
      </c>
      <c r="L7" s="7">
        <v>2.0440595463986551</v>
      </c>
    </row>
    <row r="8" spans="2:12" x14ac:dyDescent="0.25">
      <c r="B8" s="14" t="s">
        <v>7</v>
      </c>
      <c r="C8" s="19"/>
      <c r="D8" s="3"/>
      <c r="E8" s="3"/>
      <c r="F8" s="3"/>
      <c r="G8" s="8"/>
      <c r="H8" s="19"/>
      <c r="I8" s="3"/>
      <c r="J8" s="3"/>
      <c r="K8" s="3"/>
      <c r="L8" s="8"/>
    </row>
    <row r="9" spans="2:12" x14ac:dyDescent="0.25">
      <c r="B9" s="13" t="s">
        <v>11</v>
      </c>
      <c r="C9" s="42">
        <v>7.9279884716946053E-2</v>
      </c>
      <c r="D9" s="43">
        <v>7.1768881220299077E-2</v>
      </c>
      <c r="E9" s="43">
        <v>6.997098663430748E-2</v>
      </c>
      <c r="F9" s="43">
        <v>6.961024976539483E-2</v>
      </c>
      <c r="G9" s="44">
        <v>6.9857731224202593E-2</v>
      </c>
      <c r="H9" s="42">
        <v>7.3713534525649618E-2</v>
      </c>
      <c r="I9" s="43">
        <v>7.3850447582977333E-2</v>
      </c>
      <c r="J9" s="43">
        <v>7.4320324064419421E-2</v>
      </c>
      <c r="K9" s="43">
        <v>7.5395258759317865E-2</v>
      </c>
      <c r="L9" s="44">
        <v>7.7292412690218554E-2</v>
      </c>
    </row>
    <row r="10" spans="2:12" x14ac:dyDescent="0.25">
      <c r="B10" s="13" t="s">
        <v>12</v>
      </c>
      <c r="C10" s="42">
        <v>5.9189407431861366E-2</v>
      </c>
      <c r="D10" s="43">
        <v>5.1914535216413753E-2</v>
      </c>
      <c r="E10" s="43">
        <v>5.0365713822268836E-2</v>
      </c>
      <c r="F10" s="43">
        <v>5.0142404660480991E-2</v>
      </c>
      <c r="G10" s="44">
        <v>5.0460907687735354E-2</v>
      </c>
      <c r="H10" s="42">
        <v>5.1809216927339356E-2</v>
      </c>
      <c r="I10" s="43">
        <v>5.3804767636403732E-2</v>
      </c>
      <c r="J10" s="43">
        <v>5.4214656507654294E-2</v>
      </c>
      <c r="K10" s="43">
        <v>5.5183163301182322E-2</v>
      </c>
      <c r="L10" s="44">
        <v>5.6878536933239257E-2</v>
      </c>
    </row>
    <row r="11" spans="2:12" x14ac:dyDescent="0.25">
      <c r="B11" s="14" t="s">
        <v>8</v>
      </c>
      <c r="C11" s="26"/>
      <c r="D11" s="16"/>
      <c r="E11" s="16"/>
      <c r="F11" s="16"/>
      <c r="G11" s="20"/>
      <c r="H11" s="26"/>
      <c r="I11" s="16"/>
      <c r="J11" s="16"/>
      <c r="K11" s="16"/>
      <c r="L11" s="20"/>
    </row>
    <row r="12" spans="2:12" x14ac:dyDescent="0.25">
      <c r="B12" s="13" t="s">
        <v>13</v>
      </c>
      <c r="C12" s="25">
        <v>0.59729790535682747</v>
      </c>
      <c r="D12" s="4">
        <v>0.60440167596815852</v>
      </c>
      <c r="E12" s="4">
        <v>0.61208023550844848</v>
      </c>
      <c r="F12" s="4">
        <v>0.61640104158066777</v>
      </c>
      <c r="G12" s="9">
        <v>0.61865799714263803</v>
      </c>
      <c r="H12" s="25">
        <v>0.59960291613212047</v>
      </c>
      <c r="I12" s="4">
        <v>0.59863272445648097</v>
      </c>
      <c r="J12" s="4">
        <v>0.59684663372255253</v>
      </c>
      <c r="K12" s="4">
        <v>0.59370390491451486</v>
      </c>
      <c r="L12" s="9">
        <v>0.58783545774727841</v>
      </c>
    </row>
    <row r="13" spans="2:12" x14ac:dyDescent="0.25">
      <c r="B13" s="14" t="s">
        <v>14</v>
      </c>
      <c r="C13" s="19"/>
      <c r="D13" s="3"/>
      <c r="E13" s="3"/>
      <c r="F13" s="3"/>
      <c r="G13" s="8"/>
      <c r="H13" s="19"/>
      <c r="I13" s="3"/>
      <c r="J13" s="3"/>
      <c r="K13" s="3"/>
      <c r="L13" s="8"/>
    </row>
    <row r="14" spans="2:12" x14ac:dyDescent="0.25">
      <c r="B14" s="13" t="s">
        <v>14</v>
      </c>
      <c r="C14" s="24">
        <v>0.77997385151467957</v>
      </c>
      <c r="D14" s="2">
        <v>0.52629084426370754</v>
      </c>
      <c r="E14" s="2">
        <v>0.50918011336462399</v>
      </c>
      <c r="F14" s="2">
        <v>0.5778188767047332</v>
      </c>
      <c r="G14" s="7">
        <v>0.6316880828369883</v>
      </c>
      <c r="H14" s="24">
        <v>0.70344450374710998</v>
      </c>
      <c r="I14" s="2">
        <v>0.74810081670243866</v>
      </c>
      <c r="J14" s="2">
        <v>0.7827170667124157</v>
      </c>
      <c r="K14" s="2">
        <v>0.84451199814859812</v>
      </c>
      <c r="L14" s="7">
        <v>0.99545594526076708</v>
      </c>
    </row>
    <row r="15" spans="2:12" x14ac:dyDescent="0.25">
      <c r="B15" s="14" t="s">
        <v>15</v>
      </c>
      <c r="C15" s="19"/>
      <c r="D15" s="3"/>
      <c r="E15" s="3"/>
      <c r="F15" s="3"/>
      <c r="G15" s="8"/>
      <c r="H15" s="19"/>
      <c r="I15" s="3"/>
      <c r="J15" s="3"/>
      <c r="K15" s="3"/>
      <c r="L15" s="8"/>
    </row>
    <row r="16" spans="2:12" x14ac:dyDescent="0.25">
      <c r="B16" s="13" t="s">
        <v>20</v>
      </c>
      <c r="C16" s="24">
        <v>8.0220625251739168</v>
      </c>
      <c r="D16" s="2">
        <v>8.8434559720692043</v>
      </c>
      <c r="E16" s="2">
        <v>9.06989368869632</v>
      </c>
      <c r="F16" s="2">
        <v>9.237425646431813</v>
      </c>
      <c r="G16" s="7">
        <v>9.2855114618215282</v>
      </c>
      <c r="H16" s="24">
        <v>8.4725100054225173</v>
      </c>
      <c r="I16" s="2">
        <v>8.602529885025417</v>
      </c>
      <c r="J16" s="2">
        <v>8.5791187845647006</v>
      </c>
      <c r="K16" s="2">
        <v>8.506491483467574</v>
      </c>
      <c r="L16" s="7">
        <v>8.3785209217493275</v>
      </c>
    </row>
    <row r="17" spans="2:12" x14ac:dyDescent="0.25">
      <c r="B17" s="13" t="s">
        <v>16</v>
      </c>
      <c r="C17" s="24">
        <v>5.4085262199540498</v>
      </c>
      <c r="D17" s="2">
        <v>5.7882969228964614</v>
      </c>
      <c r="E17" s="2">
        <v>5.7482513232269223</v>
      </c>
      <c r="F17" s="2">
        <v>5.7486386579759525</v>
      </c>
      <c r="G17" s="7">
        <v>5.7236074774114805</v>
      </c>
      <c r="H17" s="24">
        <v>5.6576914620360386</v>
      </c>
      <c r="I17" s="2">
        <v>5.7677668488124247</v>
      </c>
      <c r="J17" s="2">
        <v>5.7949570664733612</v>
      </c>
      <c r="K17" s="2">
        <v>5.8213433396710608</v>
      </c>
      <c r="L17" s="7">
        <v>5.8746528385708823</v>
      </c>
    </row>
    <row r="18" spans="2:12" x14ac:dyDescent="0.25">
      <c r="B18" s="13" t="s">
        <v>52</v>
      </c>
      <c r="C18" s="39">
        <v>7.4456899766419879E-2</v>
      </c>
      <c r="D18" s="40">
        <v>6.834451122695416E-2</v>
      </c>
      <c r="E18" s="40">
        <v>6.7484830199418491E-2</v>
      </c>
      <c r="F18" s="40">
        <v>6.6728660686840621E-2</v>
      </c>
      <c r="G18" s="41">
        <v>6.6626162671418049E-2</v>
      </c>
      <c r="H18" s="39">
        <v>7.0770399297063885E-2</v>
      </c>
      <c r="I18" s="40">
        <v>6.9587985448156586E-2</v>
      </c>
      <c r="J18" s="40">
        <v>6.9569689930903095E-2</v>
      </c>
      <c r="K18" s="40">
        <v>6.9794216107590595E-2</v>
      </c>
      <c r="L18" s="41">
        <v>7.0159812601452085E-2</v>
      </c>
    </row>
    <row r="19" spans="2:12" x14ac:dyDescent="0.25">
      <c r="B19" s="13" t="s">
        <v>53</v>
      </c>
      <c r="C19" s="39">
        <v>4.6442130274651751E-2</v>
      </c>
      <c r="D19" s="40">
        <v>3.0760806215889627E-2</v>
      </c>
      <c r="E19" s="40">
        <v>3.0225406627409537E-2</v>
      </c>
      <c r="F19" s="40">
        <v>3.2725576739699801E-2</v>
      </c>
      <c r="G19" s="41">
        <v>3.2878666999115555E-2</v>
      </c>
      <c r="H19" s="39">
        <v>3.3653784877207264E-2</v>
      </c>
      <c r="I19" s="40">
        <v>3.0387448415270149E-2</v>
      </c>
      <c r="J19" s="40">
        <v>3.09165318244407E-2</v>
      </c>
      <c r="K19" s="40">
        <v>3.2070371685549631E-2</v>
      </c>
      <c r="L19" s="41">
        <v>3.2948501764363813E-2</v>
      </c>
    </row>
    <row r="20" spans="2:12" x14ac:dyDescent="0.25">
      <c r="B20" s="13" t="s">
        <v>18</v>
      </c>
      <c r="C20" s="24">
        <v>1.56</v>
      </c>
      <c r="D20" s="2">
        <v>1.01</v>
      </c>
      <c r="E20" s="2">
        <v>0.98</v>
      </c>
      <c r="F20" s="2">
        <v>1.05</v>
      </c>
      <c r="G20" s="7">
        <v>1.04</v>
      </c>
      <c r="H20" s="24">
        <v>1.03</v>
      </c>
      <c r="I20" s="2">
        <v>1.02</v>
      </c>
      <c r="J20" s="2">
        <v>1.04</v>
      </c>
      <c r="K20" s="2">
        <v>1.0900000000000001</v>
      </c>
      <c r="L20" s="7">
        <v>1.1299999999999999</v>
      </c>
    </row>
    <row r="21" spans="2:12" x14ac:dyDescent="0.25">
      <c r="B21" s="15" t="s">
        <v>19</v>
      </c>
      <c r="C21" s="27">
        <v>2.9798702712567203E-2</v>
      </c>
      <c r="D21" s="10">
        <v>3.033379888392583E-2</v>
      </c>
      <c r="E21" s="10">
        <v>3.0934232020192281E-2</v>
      </c>
      <c r="F21" s="10">
        <v>3.1282670968262039E-2</v>
      </c>
      <c r="G21" s="11">
        <v>3.1467816055102932E-2</v>
      </c>
      <c r="H21" s="27">
        <v>3.2802168739482614E-2</v>
      </c>
      <c r="I21" s="10">
        <v>2.9897803660624733E-2</v>
      </c>
      <c r="J21" s="10">
        <v>2.9765347393234162E-2</v>
      </c>
      <c r="K21" s="10">
        <v>2.9535110342311276E-2</v>
      </c>
      <c r="L21" s="11">
        <v>2.9114585971934757E-2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zoomScale="90" zoomScaleNormal="90" workbookViewId="0">
      <selection activeCell="C4" sqref="C4:L7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  <c r="H2" s="22" t="s">
        <v>21</v>
      </c>
      <c r="I2" s="17" t="s">
        <v>46</v>
      </c>
      <c r="J2" s="17" t="s">
        <v>23</v>
      </c>
      <c r="K2" s="17" t="s">
        <v>24</v>
      </c>
      <c r="L2" s="18" t="s">
        <v>25</v>
      </c>
    </row>
    <row r="3" spans="2:12" x14ac:dyDescent="0.25">
      <c r="B3" s="12" t="s">
        <v>6</v>
      </c>
      <c r="C3" s="23"/>
      <c r="D3" s="5"/>
      <c r="E3" s="5"/>
      <c r="F3" s="5"/>
      <c r="G3" s="6"/>
      <c r="H3" s="23"/>
      <c r="I3" s="5"/>
      <c r="J3" s="5"/>
      <c r="K3" s="5"/>
      <c r="L3" s="6"/>
    </row>
    <row r="4" spans="2:12" x14ac:dyDescent="0.25">
      <c r="B4" s="13" t="s">
        <v>9</v>
      </c>
      <c r="C4" s="24">
        <v>2.3897169219226164</v>
      </c>
      <c r="D4" s="2">
        <v>2.291754629007229</v>
      </c>
      <c r="E4" s="2">
        <v>2.2694494915243379</v>
      </c>
      <c r="F4" s="2">
        <v>2.2606492713588033</v>
      </c>
      <c r="G4" s="7">
        <v>2.2662832336016545</v>
      </c>
      <c r="H4" s="24">
        <v>2.3361091513833192</v>
      </c>
      <c r="I4" s="2">
        <v>2.3392544945978115</v>
      </c>
      <c r="J4" s="2">
        <v>2.3485348128967152</v>
      </c>
      <c r="K4" s="2">
        <v>2.3689213341970219</v>
      </c>
      <c r="L4" s="7">
        <v>2.402117657416392</v>
      </c>
    </row>
    <row r="5" spans="2:12" x14ac:dyDescent="0.25">
      <c r="B5" s="13" t="s">
        <v>10</v>
      </c>
      <c r="C5" s="24">
        <v>2.8154067085244989</v>
      </c>
      <c r="D5" s="2">
        <v>2.7099245144710693</v>
      </c>
      <c r="E5" s="2">
        <v>2.6886479699204142</v>
      </c>
      <c r="F5" s="2">
        <v>2.6813299715360595</v>
      </c>
      <c r="G5" s="7">
        <v>2.6901152327228584</v>
      </c>
      <c r="H5" s="24">
        <v>2.7729997381890126</v>
      </c>
      <c r="I5" s="2">
        <v>2.7767333119841999</v>
      </c>
      <c r="J5" s="2">
        <v>2.787749201459198</v>
      </c>
      <c r="K5" s="2">
        <v>2.811948335388732</v>
      </c>
      <c r="L5" s="7">
        <v>2.8513529135274043</v>
      </c>
    </row>
    <row r="6" spans="2:12" x14ac:dyDescent="0.25">
      <c r="B6" s="13" t="s">
        <v>44</v>
      </c>
      <c r="C6" s="24">
        <v>1.2387066580474178</v>
      </c>
      <c r="D6" s="2">
        <v>1.1062172235878391</v>
      </c>
      <c r="E6" s="2">
        <v>1.0922511057481954</v>
      </c>
      <c r="F6" s="2">
        <v>1.084460993500836</v>
      </c>
      <c r="G6" s="7">
        <v>1.0844617174069211</v>
      </c>
      <c r="H6" s="24">
        <v>1.1161445264637133</v>
      </c>
      <c r="I6" s="2">
        <v>1.1186037303083263</v>
      </c>
      <c r="J6" s="2">
        <v>1.1197028128373085</v>
      </c>
      <c r="K6" s="2">
        <v>1.1253656108371479</v>
      </c>
      <c r="L6" s="7">
        <v>1.1352226845443356</v>
      </c>
    </row>
    <row r="7" spans="2:12" x14ac:dyDescent="0.25">
      <c r="B7" s="13" t="s">
        <v>54</v>
      </c>
      <c r="C7" s="24">
        <v>2.0219966039383759</v>
      </c>
      <c r="D7" s="2">
        <v>1.9151878052562914</v>
      </c>
      <c r="E7" s="2">
        <v>1.9007256254485623</v>
      </c>
      <c r="F7" s="2">
        <v>1.8946283640783506</v>
      </c>
      <c r="G7" s="7">
        <v>1.8963215850002995</v>
      </c>
      <c r="H7" s="24">
        <v>1.9537096136774021</v>
      </c>
      <c r="I7" s="2">
        <v>1.960990012139552</v>
      </c>
      <c r="J7" s="2">
        <v>1.9679940424727087</v>
      </c>
      <c r="K7" s="2">
        <v>1.9809781419174357</v>
      </c>
      <c r="L7" s="7">
        <v>2.0026118558992492</v>
      </c>
    </row>
    <row r="8" spans="2:12" x14ac:dyDescent="0.25">
      <c r="B8" s="14" t="s">
        <v>7</v>
      </c>
      <c r="C8" s="19"/>
      <c r="D8" s="3"/>
      <c r="E8" s="3"/>
      <c r="F8" s="3"/>
      <c r="G8" s="8"/>
      <c r="H8" s="19"/>
      <c r="I8" s="3"/>
      <c r="J8" s="3"/>
      <c r="K8" s="3"/>
      <c r="L8" s="8"/>
    </row>
    <row r="9" spans="2:12" x14ac:dyDescent="0.25">
      <c r="B9" s="13" t="s">
        <v>11</v>
      </c>
      <c r="C9" s="42">
        <v>6.9782507159814725E-2</v>
      </c>
      <c r="D9" s="43">
        <v>6.247259867843892E-2</v>
      </c>
      <c r="E9" s="43">
        <v>6.0693162613126524E-2</v>
      </c>
      <c r="F9" s="43">
        <v>6.030571003637273E-2</v>
      </c>
      <c r="G9" s="44">
        <v>6.0571122103000509E-2</v>
      </c>
      <c r="H9" s="42">
        <v>6.4256153611113614E-2</v>
      </c>
      <c r="I9" s="43">
        <v>6.4482628598545269E-2</v>
      </c>
      <c r="J9" s="43">
        <v>6.5042490538123124E-2</v>
      </c>
      <c r="K9" s="43">
        <v>6.6208736497611942E-2</v>
      </c>
      <c r="L9" s="44">
        <v>6.8192402016764686E-2</v>
      </c>
    </row>
    <row r="10" spans="2:12" x14ac:dyDescent="0.25">
      <c r="B10" s="13" t="s">
        <v>12</v>
      </c>
      <c r="C10" s="42">
        <v>4.9672561226734128E-2</v>
      </c>
      <c r="D10" s="43">
        <v>4.2586748540780761E-2</v>
      </c>
      <c r="E10" s="43">
        <v>4.1046191539172119E-2</v>
      </c>
      <c r="F10" s="43">
        <v>4.078462454460359E-2</v>
      </c>
      <c r="G10" s="44">
        <v>4.1108474876516657E-2</v>
      </c>
      <c r="H10" s="42">
        <v>4.2233699302195081E-2</v>
      </c>
      <c r="I10" s="43">
        <v>4.4401558707246047E-2</v>
      </c>
      <c r="J10" s="43">
        <v>4.4882498854851773E-2</v>
      </c>
      <c r="K10" s="43">
        <v>4.5921768472349141E-2</v>
      </c>
      <c r="L10" s="44">
        <v>4.7679720968842355E-2</v>
      </c>
    </row>
    <row r="11" spans="2:12" x14ac:dyDescent="0.25">
      <c r="B11" s="14" t="s">
        <v>8</v>
      </c>
      <c r="C11" s="26"/>
      <c r="D11" s="16"/>
      <c r="E11" s="16"/>
      <c r="F11" s="16"/>
      <c r="G11" s="20"/>
      <c r="H11" s="26"/>
      <c r="I11" s="16"/>
      <c r="J11" s="16"/>
      <c r="K11" s="16"/>
      <c r="L11" s="20"/>
    </row>
    <row r="12" spans="2:12" x14ac:dyDescent="0.25">
      <c r="B12" s="13" t="s">
        <v>13</v>
      </c>
      <c r="C12" s="25">
        <v>0.59671965503697144</v>
      </c>
      <c r="D12" s="4">
        <v>0.6034441533518049</v>
      </c>
      <c r="E12" s="4">
        <v>0.61078117104311114</v>
      </c>
      <c r="F12" s="4">
        <v>0.61471991427216865</v>
      </c>
      <c r="G12" s="9">
        <v>0.61656566346591146</v>
      </c>
      <c r="H12" s="25">
        <v>0.59908210717966337</v>
      </c>
      <c r="I12" s="4">
        <v>0.59757772195192604</v>
      </c>
      <c r="J12" s="4">
        <v>0.59523834079542459</v>
      </c>
      <c r="K12" s="4">
        <v>0.5915127378845737</v>
      </c>
      <c r="L12" s="9">
        <v>0.58500397739160681</v>
      </c>
    </row>
    <row r="13" spans="2:12" x14ac:dyDescent="0.25">
      <c r="B13" s="14" t="s">
        <v>14</v>
      </c>
      <c r="C13" s="19"/>
      <c r="D13" s="3"/>
      <c r="E13" s="3"/>
      <c r="F13" s="3"/>
      <c r="G13" s="8"/>
      <c r="H13" s="19"/>
      <c r="I13" s="3"/>
      <c r="J13" s="3"/>
      <c r="K13" s="3"/>
      <c r="L13" s="8"/>
    </row>
    <row r="14" spans="2:12" x14ac:dyDescent="0.25">
      <c r="B14" s="13" t="s">
        <v>14</v>
      </c>
      <c r="C14" s="24">
        <v>0.69623039014526589</v>
      </c>
      <c r="D14" s="2">
        <v>0.46333698679016511</v>
      </c>
      <c r="E14" s="2">
        <v>0.44638730867763643</v>
      </c>
      <c r="F14" s="2">
        <v>0.5058001040775888</v>
      </c>
      <c r="G14" s="7">
        <v>0.55324865965920667</v>
      </c>
      <c r="H14" s="24">
        <v>0.61712401702234232</v>
      </c>
      <c r="I14" s="2">
        <v>0.66104780020651921</v>
      </c>
      <c r="J14" s="2">
        <v>0.6926238446184565</v>
      </c>
      <c r="K14" s="2">
        <v>0.74920402617672077</v>
      </c>
      <c r="L14" s="7">
        <v>0.88638380087622892</v>
      </c>
    </row>
    <row r="15" spans="2:12" x14ac:dyDescent="0.25">
      <c r="B15" s="14" t="s">
        <v>15</v>
      </c>
      <c r="C15" s="19"/>
      <c r="D15" s="3"/>
      <c r="E15" s="3"/>
      <c r="F15" s="3"/>
      <c r="G15" s="8"/>
      <c r="H15" s="19"/>
      <c r="I15" s="3"/>
      <c r="J15" s="3"/>
      <c r="K15" s="3"/>
      <c r="L15" s="8"/>
    </row>
    <row r="16" spans="2:12" x14ac:dyDescent="0.25">
      <c r="B16" s="13" t="s">
        <v>20</v>
      </c>
      <c r="C16" s="24">
        <v>7.9355316331306556</v>
      </c>
      <c r="D16" s="2">
        <v>8.755720714790856</v>
      </c>
      <c r="E16" s="2">
        <v>8.9721799524948853</v>
      </c>
      <c r="F16" s="2">
        <v>9.1270899004194366</v>
      </c>
      <c r="G16" s="7">
        <v>9.1636741899556924</v>
      </c>
      <c r="H16" s="24">
        <v>8.5683998841137576</v>
      </c>
      <c r="I16" s="2">
        <v>8.6730302219831472</v>
      </c>
      <c r="J16" s="2">
        <v>8.6370830443358741</v>
      </c>
      <c r="K16" s="2">
        <v>8.5509816768208502</v>
      </c>
      <c r="L16" s="7">
        <v>8.4081604816936881</v>
      </c>
    </row>
    <row r="17" spans="2:12" x14ac:dyDescent="0.25">
      <c r="B17" s="13" t="s">
        <v>16</v>
      </c>
      <c r="C17" s="24">
        <v>5.3630610412450324</v>
      </c>
      <c r="D17" s="2">
        <v>5.7538584503358212</v>
      </c>
      <c r="E17" s="2">
        <v>5.7175000472534983</v>
      </c>
      <c r="F17" s="2">
        <v>5.7204686193431051</v>
      </c>
      <c r="G17" s="7">
        <v>5.6987723148395455</v>
      </c>
      <c r="H17" s="24">
        <v>5.7341469311329094</v>
      </c>
      <c r="I17" s="2">
        <v>5.8406136160996853</v>
      </c>
      <c r="J17" s="2">
        <v>5.8732104841253978</v>
      </c>
      <c r="K17" s="2">
        <v>5.9051426450352036</v>
      </c>
      <c r="L17" s="7">
        <v>5.9646656983669502</v>
      </c>
    </row>
    <row r="18" spans="2:12" x14ac:dyDescent="0.25">
      <c r="B18" s="13" t="s">
        <v>52</v>
      </c>
      <c r="C18" s="39">
        <v>7.5195926703345378E-2</v>
      </c>
      <c r="D18" s="40">
        <v>6.8919986487510881E-2</v>
      </c>
      <c r="E18" s="40">
        <v>6.8075002315716115E-2</v>
      </c>
      <c r="F18" s="40">
        <v>6.7351140503603357E-2</v>
      </c>
      <c r="G18" s="41">
        <v>6.7283673631885491E-2</v>
      </c>
      <c r="H18" s="39">
        <v>6.9917617674496224E-2</v>
      </c>
      <c r="I18" s="40">
        <v>6.8900684842221824E-2</v>
      </c>
      <c r="J18" s="40">
        <v>6.8916593454057012E-2</v>
      </c>
      <c r="K18" s="40">
        <v>6.9174833982861575E-2</v>
      </c>
      <c r="L18" s="41">
        <v>6.9575738791532588E-2</v>
      </c>
    </row>
    <row r="19" spans="2:12" x14ac:dyDescent="0.25">
      <c r="B19" s="13" t="s">
        <v>53</v>
      </c>
      <c r="C19" s="39">
        <v>3.217642717514628E-2</v>
      </c>
      <c r="D19" s="40">
        <v>1.6366965119849499E-2</v>
      </c>
      <c r="E19" s="40">
        <v>1.5331775170869305E-2</v>
      </c>
      <c r="F19" s="40">
        <v>1.7433518739837204E-2</v>
      </c>
      <c r="G19" s="41">
        <v>1.7385106371003552E-2</v>
      </c>
      <c r="H19" s="39">
        <v>1.9114595486340702E-2</v>
      </c>
      <c r="I19" s="40">
        <v>1.6203414674869958E-2</v>
      </c>
      <c r="J19" s="40">
        <v>1.6854493595441219E-2</v>
      </c>
      <c r="K19" s="40">
        <v>1.8191309578247463E-2</v>
      </c>
      <c r="L19" s="41">
        <v>1.9368401920216431E-2</v>
      </c>
    </row>
    <row r="20" spans="2:12" x14ac:dyDescent="0.25">
      <c r="B20" s="13" t="s">
        <v>18</v>
      </c>
      <c r="C20" s="24">
        <v>1.08</v>
      </c>
      <c r="D20" s="2">
        <v>0.54</v>
      </c>
      <c r="E20" s="2">
        <v>0.5</v>
      </c>
      <c r="F20" s="2">
        <v>0.56000000000000005</v>
      </c>
      <c r="G20" s="7">
        <v>0.56000000000000005</v>
      </c>
      <c r="H20" s="24">
        <v>0.57999999999999996</v>
      </c>
      <c r="I20" s="2">
        <v>0.54</v>
      </c>
      <c r="J20" s="2">
        <v>0.56999999999999995</v>
      </c>
      <c r="K20" s="2">
        <v>0.62</v>
      </c>
      <c r="L20" s="7">
        <v>0.67</v>
      </c>
    </row>
    <row r="21" spans="2:12" x14ac:dyDescent="0.25">
      <c r="B21" s="15" t="s">
        <v>19</v>
      </c>
      <c r="C21" s="27">
        <v>2.9755975340430046E-2</v>
      </c>
      <c r="D21" s="10">
        <v>3.0260554979651615E-2</v>
      </c>
      <c r="E21" s="10">
        <v>3.0830985315279183E-2</v>
      </c>
      <c r="F21" s="10">
        <v>3.1146172471724926E-2</v>
      </c>
      <c r="G21" s="11">
        <v>3.1296101722317088E-2</v>
      </c>
      <c r="H21" s="27">
        <v>3.2907631634607713E-2</v>
      </c>
      <c r="I21" s="10">
        <v>2.9819422667664686E-2</v>
      </c>
      <c r="J21" s="10">
        <v>2.9647076809552593E-2</v>
      </c>
      <c r="K21" s="10">
        <v>2.9376681020249682E-2</v>
      </c>
      <c r="L21" s="11">
        <v>2.8915939783171557E-2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zoomScale="90" zoomScaleNormal="90" workbookViewId="0">
      <selection activeCell="C19" activeCellId="1" sqref="C16:L17 C19:L19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  <c r="H2" s="22" t="s">
        <v>21</v>
      </c>
      <c r="I2" s="17" t="s">
        <v>46</v>
      </c>
      <c r="J2" s="17" t="s">
        <v>23</v>
      </c>
      <c r="K2" s="17" t="s">
        <v>24</v>
      </c>
      <c r="L2" s="18" t="s">
        <v>25</v>
      </c>
    </row>
    <row r="3" spans="2:12" x14ac:dyDescent="0.25">
      <c r="B3" s="12" t="s">
        <v>6</v>
      </c>
      <c r="C3" s="23"/>
      <c r="D3" s="5"/>
      <c r="E3" s="5"/>
      <c r="F3" s="5"/>
      <c r="G3" s="6"/>
      <c r="H3" s="23"/>
      <c r="I3" s="5"/>
      <c r="J3" s="5"/>
      <c r="K3" s="5"/>
      <c r="L3" s="6"/>
    </row>
    <row r="4" spans="2:12" x14ac:dyDescent="0.25">
      <c r="B4" s="13" t="s">
        <v>9</v>
      </c>
      <c r="C4" s="24">
        <v>3.8944903467913288</v>
      </c>
      <c r="D4" s="2">
        <v>3.7865451254175593</v>
      </c>
      <c r="E4" s="2">
        <v>3.7780012447317222</v>
      </c>
      <c r="F4" s="2">
        <v>3.7816155830032518</v>
      </c>
      <c r="G4" s="7">
        <v>3.8040203208493919</v>
      </c>
      <c r="H4" s="24">
        <v>3.9099375997011179</v>
      </c>
      <c r="I4" s="2">
        <v>3.9172568811821655</v>
      </c>
      <c r="J4" s="2">
        <v>3.9347711685838132</v>
      </c>
      <c r="K4" s="2">
        <v>3.9707718696243339</v>
      </c>
      <c r="L4" s="7">
        <v>4.0280336455641965</v>
      </c>
    </row>
    <row r="5" spans="2:12" x14ac:dyDescent="0.25">
      <c r="B5" s="13" t="s">
        <v>10</v>
      </c>
      <c r="C5" s="24">
        <v>4.2715309452026444</v>
      </c>
      <c r="D5" s="2">
        <v>4.1667646991293621</v>
      </c>
      <c r="E5" s="2">
        <v>4.1645486847314075</v>
      </c>
      <c r="F5" s="2">
        <v>4.1729807170260225</v>
      </c>
      <c r="G5" s="7">
        <v>4.2007445754977351</v>
      </c>
      <c r="H5" s="24">
        <v>4.3177080502061242</v>
      </c>
      <c r="I5" s="2">
        <v>4.3257906652777462</v>
      </c>
      <c r="J5" s="2">
        <v>4.3451315314116448</v>
      </c>
      <c r="K5" s="2">
        <v>4.3848867737223154</v>
      </c>
      <c r="L5" s="7">
        <v>4.448120425063335</v>
      </c>
    </row>
    <row r="6" spans="2:12" x14ac:dyDescent="0.25">
      <c r="B6" s="13" t="s">
        <v>44</v>
      </c>
      <c r="C6" s="24">
        <v>1.8856716323631173</v>
      </c>
      <c r="D6" s="2">
        <v>1.707844423656016</v>
      </c>
      <c r="E6" s="2">
        <v>1.6987991883564195</v>
      </c>
      <c r="F6" s="2">
        <v>1.6947699207560745</v>
      </c>
      <c r="G6" s="7">
        <v>1.7004944333144256</v>
      </c>
      <c r="H6" s="24">
        <v>1.7451288234171325</v>
      </c>
      <c r="I6" s="2">
        <v>1.7498868016565001</v>
      </c>
      <c r="J6" s="2">
        <v>1.7525155494069204</v>
      </c>
      <c r="K6" s="2">
        <v>1.7622159807531064</v>
      </c>
      <c r="L6" s="7">
        <v>1.7783914573693382</v>
      </c>
    </row>
    <row r="7" spans="2:12" x14ac:dyDescent="0.25">
      <c r="B7" s="13" t="s">
        <v>54</v>
      </c>
      <c r="C7" s="24">
        <v>2.2900851828538871</v>
      </c>
      <c r="D7" s="2">
        <v>2.136081659630217</v>
      </c>
      <c r="E7" s="2">
        <v>2.1290627321147024</v>
      </c>
      <c r="F7" s="2">
        <v>2.1275495005477629</v>
      </c>
      <c r="G7" s="7">
        <v>2.1351105132004942</v>
      </c>
      <c r="H7" s="24">
        <v>2.1923615642185013</v>
      </c>
      <c r="I7" s="2">
        <v>2.2001375296596559</v>
      </c>
      <c r="J7" s="2">
        <v>2.2065029167627808</v>
      </c>
      <c r="K7" s="2">
        <v>2.2205491608085302</v>
      </c>
      <c r="L7" s="7">
        <v>2.2435229414972104</v>
      </c>
    </row>
    <row r="8" spans="2:12" x14ac:dyDescent="0.25">
      <c r="B8" s="14" t="s">
        <v>7</v>
      </c>
      <c r="C8" s="19"/>
      <c r="D8" s="3"/>
      <c r="E8" s="3"/>
      <c r="F8" s="3"/>
      <c r="G8" s="8"/>
      <c r="H8" s="19"/>
      <c r="I8" s="3"/>
      <c r="J8" s="3"/>
      <c r="K8" s="3"/>
      <c r="L8" s="8"/>
    </row>
    <row r="9" spans="2:12" x14ac:dyDescent="0.25">
      <c r="B9" s="13" t="s">
        <v>11</v>
      </c>
      <c r="C9" s="42">
        <v>8.9464727760287424E-2</v>
      </c>
      <c r="D9" s="43">
        <v>8.1901580967220625E-2</v>
      </c>
      <c r="E9" s="43">
        <v>8.0179136368470627E-2</v>
      </c>
      <c r="F9" s="43">
        <v>7.9995251493466674E-2</v>
      </c>
      <c r="G9" s="44">
        <v>8.0408920611224913E-2</v>
      </c>
      <c r="H9" s="42">
        <v>8.3893890776687671E-2</v>
      </c>
      <c r="I9" s="43">
        <v>8.4202811993775439E-2</v>
      </c>
      <c r="J9" s="43">
        <v>8.4855328136440852E-2</v>
      </c>
      <c r="K9" s="43">
        <v>8.6133486361817613E-2</v>
      </c>
      <c r="L9" s="44">
        <v>8.8281450635404143E-2</v>
      </c>
    </row>
    <row r="10" spans="2:12" x14ac:dyDescent="0.25">
      <c r="B10" s="13" t="s">
        <v>12</v>
      </c>
      <c r="C10" s="42">
        <v>6.93447301157228E-2</v>
      </c>
      <c r="D10" s="43">
        <v>6.1989648842182277E-2</v>
      </c>
      <c r="E10" s="43">
        <v>6.0490489804087381E-2</v>
      </c>
      <c r="F10" s="43">
        <v>6.041925231041681E-2</v>
      </c>
      <c r="G10" s="44">
        <v>6.0879241797859744E-2</v>
      </c>
      <c r="H10" s="42">
        <v>6.180654555714548E-2</v>
      </c>
      <c r="I10" s="43">
        <v>6.4100612267209631E-2</v>
      </c>
      <c r="J10" s="43">
        <v>6.4664062501104125E-2</v>
      </c>
      <c r="K10" s="43">
        <v>6.5805589764491079E-2</v>
      </c>
      <c r="L10" s="44">
        <v>6.7719238033658036E-2</v>
      </c>
    </row>
    <row r="11" spans="2:12" x14ac:dyDescent="0.25">
      <c r="B11" s="14" t="s">
        <v>8</v>
      </c>
      <c r="C11" s="26"/>
      <c r="D11" s="16"/>
      <c r="E11" s="16"/>
      <c r="F11" s="16"/>
      <c r="G11" s="20"/>
      <c r="H11" s="26"/>
      <c r="I11" s="16"/>
      <c r="J11" s="16"/>
      <c r="K11" s="16"/>
      <c r="L11" s="20"/>
    </row>
    <row r="12" spans="2:12" x14ac:dyDescent="0.25">
      <c r="B12" s="13" t="s">
        <v>13</v>
      </c>
      <c r="C12" s="25">
        <v>0.59642154099564637</v>
      </c>
      <c r="D12" s="4">
        <v>0.60265372163008479</v>
      </c>
      <c r="E12" s="4">
        <v>0.60948831402702885</v>
      </c>
      <c r="F12" s="4">
        <v>0.61299553028130283</v>
      </c>
      <c r="G12" s="9">
        <v>0.6144494292342273</v>
      </c>
      <c r="H12" s="25">
        <v>0.59876309396703964</v>
      </c>
      <c r="I12" s="4">
        <v>0.59694959572715578</v>
      </c>
      <c r="J12" s="4">
        <v>0.59431638495205585</v>
      </c>
      <c r="K12" s="4">
        <v>0.59032177493357596</v>
      </c>
      <c r="L12" s="9">
        <v>0.58359478293600475</v>
      </c>
    </row>
    <row r="13" spans="2:12" x14ac:dyDescent="0.25">
      <c r="B13" s="14" t="s">
        <v>14</v>
      </c>
      <c r="C13" s="19"/>
      <c r="D13" s="3"/>
      <c r="E13" s="3"/>
      <c r="F13" s="3"/>
      <c r="G13" s="8"/>
      <c r="H13" s="19"/>
      <c r="I13" s="3"/>
      <c r="J13" s="3"/>
      <c r="K13" s="3"/>
      <c r="L13" s="8"/>
    </row>
    <row r="14" spans="2:12" x14ac:dyDescent="0.25">
      <c r="B14" s="13" t="s">
        <v>14</v>
      </c>
      <c r="C14" s="24">
        <v>0.87583110466466951</v>
      </c>
      <c r="D14" s="2">
        <v>0.59791731074985177</v>
      </c>
      <c r="E14" s="2">
        <v>0.58016554863430636</v>
      </c>
      <c r="F14" s="2">
        <v>0.65924189174276271</v>
      </c>
      <c r="G14" s="7">
        <v>0.72071345029992229</v>
      </c>
      <c r="H14" s="24">
        <v>0.79905323922288607</v>
      </c>
      <c r="I14" s="2">
        <v>0.84884265376747547</v>
      </c>
      <c r="J14" s="2">
        <v>0.88806282075036236</v>
      </c>
      <c r="K14" s="2">
        <v>0.9571930541203344</v>
      </c>
      <c r="L14" s="7">
        <v>1.1259986577454544</v>
      </c>
    </row>
    <row r="15" spans="2:12" x14ac:dyDescent="0.25">
      <c r="B15" s="14" t="s">
        <v>15</v>
      </c>
      <c r="C15" s="19"/>
      <c r="D15" s="3"/>
      <c r="E15" s="3"/>
      <c r="F15" s="3"/>
      <c r="G15" s="8"/>
      <c r="H15" s="19"/>
      <c r="I15" s="3"/>
      <c r="J15" s="3"/>
      <c r="K15" s="3"/>
      <c r="L15" s="8"/>
    </row>
    <row r="16" spans="2:12" x14ac:dyDescent="0.25">
      <c r="B16" s="13" t="s">
        <v>20</v>
      </c>
      <c r="C16" s="24">
        <v>7.6736585517555094</v>
      </c>
      <c r="D16" s="2">
        <v>8.4493328589386465</v>
      </c>
      <c r="E16" s="2">
        <v>8.6538375042331594</v>
      </c>
      <c r="F16" s="2">
        <v>8.7994025452730487</v>
      </c>
      <c r="G16" s="7">
        <v>8.8353240784750486</v>
      </c>
      <c r="H16" s="24">
        <v>8.32274519494581</v>
      </c>
      <c r="I16" s="2">
        <v>8.4112025972448308</v>
      </c>
      <c r="J16" s="2">
        <v>8.3788164307632282</v>
      </c>
      <c r="K16" s="2">
        <v>8.2986485637567622</v>
      </c>
      <c r="L16" s="7">
        <v>8.1645196849384813</v>
      </c>
    </row>
    <row r="17" spans="2:12" x14ac:dyDescent="0.25">
      <c r="B17" s="13" t="s">
        <v>16</v>
      </c>
      <c r="C17" s="24">
        <v>5.1925074471206516</v>
      </c>
      <c r="D17" s="2">
        <v>5.5708790068148959</v>
      </c>
      <c r="E17" s="2">
        <v>5.5446914996377661</v>
      </c>
      <c r="F17" s="2">
        <v>5.5553555411929585</v>
      </c>
      <c r="G17" s="7">
        <v>5.5439293769090465</v>
      </c>
      <c r="H17" s="24">
        <v>5.5771515735814035</v>
      </c>
      <c r="I17" s="2">
        <v>5.6791036152905576</v>
      </c>
      <c r="J17" s="2">
        <v>5.7194259245087995</v>
      </c>
      <c r="K17" s="2">
        <v>5.7591905947098914</v>
      </c>
      <c r="L17" s="7">
        <v>5.825529444465368</v>
      </c>
    </row>
    <row r="18" spans="2:12" x14ac:dyDescent="0.25">
      <c r="B18" s="13" t="s">
        <v>52</v>
      </c>
      <c r="C18" s="39">
        <v>7.7723231620620184E-2</v>
      </c>
      <c r="D18" s="40">
        <v>7.1325598327272713E-2</v>
      </c>
      <c r="E18" s="40">
        <v>7.0429831127391526E-2</v>
      </c>
      <c r="F18" s="40">
        <v>6.966331260871772E-2</v>
      </c>
      <c r="G18" s="41">
        <v>6.9544639650646473E-2</v>
      </c>
      <c r="H18" s="39">
        <v>7.1942980343871768E-2</v>
      </c>
      <c r="I18" s="40">
        <v>7.0970778414336647E-2</v>
      </c>
      <c r="J18" s="40">
        <v>7.0930827744357133E-2</v>
      </c>
      <c r="K18" s="40">
        <v>7.1134687822753132E-2</v>
      </c>
      <c r="L18" s="41">
        <v>7.1479377288120538E-2</v>
      </c>
    </row>
    <row r="19" spans="2:12" x14ac:dyDescent="0.25">
      <c r="B19" s="13" t="s">
        <v>53</v>
      </c>
      <c r="C19" s="39">
        <v>6.1247098120522661E-2</v>
      </c>
      <c r="D19" s="40">
        <v>4.5678001426634647E-2</v>
      </c>
      <c r="E19" s="40">
        <v>4.5492675190449264E-2</v>
      </c>
      <c r="F19" s="40">
        <v>4.8274373455542884E-2</v>
      </c>
      <c r="G19" s="41">
        <v>4.8572585376649706E-2</v>
      </c>
      <c r="H19" s="39">
        <v>4.8138102519339518E-2</v>
      </c>
      <c r="I19" s="40">
        <v>4.5284825737691554E-2</v>
      </c>
      <c r="J19" s="40">
        <v>4.5693687933165333E-2</v>
      </c>
      <c r="K19" s="40">
        <v>4.6656323492803978E-2</v>
      </c>
      <c r="L19" s="41">
        <v>4.7227019663631568E-2</v>
      </c>
    </row>
    <row r="20" spans="2:12" x14ac:dyDescent="0.25">
      <c r="B20" s="13" t="s">
        <v>18</v>
      </c>
      <c r="C20" s="24">
        <v>2.06</v>
      </c>
      <c r="D20" s="2">
        <v>1.51</v>
      </c>
      <c r="E20" s="2">
        <v>1.48</v>
      </c>
      <c r="F20" s="2">
        <v>1.56</v>
      </c>
      <c r="G20" s="7">
        <v>1.56</v>
      </c>
      <c r="H20" s="24">
        <v>1.46</v>
      </c>
      <c r="I20" s="2">
        <v>1.52</v>
      </c>
      <c r="J20" s="2">
        <v>1.54</v>
      </c>
      <c r="K20" s="2">
        <v>1.59</v>
      </c>
      <c r="L20" s="7">
        <v>1.64</v>
      </c>
    </row>
    <row r="21" spans="2:12" x14ac:dyDescent="0.25">
      <c r="B21" s="15" t="s">
        <v>19</v>
      </c>
      <c r="C21" s="27">
        <v>2.9733995292029577E-2</v>
      </c>
      <c r="D21" s="10">
        <v>3.020035836054422E-2</v>
      </c>
      <c r="E21" s="10">
        <v>3.0728913963487817E-2</v>
      </c>
      <c r="F21" s="10">
        <v>3.100739381310625E-2</v>
      </c>
      <c r="G21" s="11">
        <v>3.1124321710031048E-2</v>
      </c>
      <c r="H21" s="27">
        <v>3.2960794389349575E-2</v>
      </c>
      <c r="I21" s="10">
        <v>2.9772951156443007E-2</v>
      </c>
      <c r="J21" s="10">
        <v>2.9579700916887722E-2</v>
      </c>
      <c r="K21" s="10">
        <v>2.9291280975586035E-2</v>
      </c>
      <c r="L21" s="11">
        <v>2.8818082743079034E-2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zoomScale="90" zoomScaleNormal="90" workbookViewId="0">
      <selection activeCell="L4" sqref="C4:L7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  <c r="H2" s="22" t="s">
        <v>21</v>
      </c>
      <c r="I2" s="17" t="s">
        <v>46</v>
      </c>
      <c r="J2" s="17" t="s">
        <v>23</v>
      </c>
      <c r="K2" s="17" t="s">
        <v>24</v>
      </c>
      <c r="L2" s="18" t="s">
        <v>25</v>
      </c>
    </row>
    <row r="3" spans="2:12" x14ac:dyDescent="0.25">
      <c r="B3" s="12" t="s">
        <v>6</v>
      </c>
      <c r="C3" s="23"/>
      <c r="D3" s="5"/>
      <c r="E3" s="5"/>
      <c r="F3" s="5"/>
      <c r="G3" s="6"/>
      <c r="H3" s="23"/>
      <c r="I3" s="5"/>
      <c r="J3" s="5"/>
      <c r="K3" s="5"/>
      <c r="L3" s="6"/>
    </row>
    <row r="4" spans="2:12" x14ac:dyDescent="0.25">
      <c r="B4" s="13" t="s">
        <v>9</v>
      </c>
      <c r="C4" s="24">
        <v>3.1800126931426091</v>
      </c>
      <c r="D4" s="2">
        <v>3.07545672635124</v>
      </c>
      <c r="E4" s="2">
        <v>3.0648785142239179</v>
      </c>
      <c r="F4" s="2">
        <v>3.0683498070721487</v>
      </c>
      <c r="G4" s="7">
        <v>3.0891070154313103</v>
      </c>
      <c r="H4" s="24">
        <v>3.1406049146716746</v>
      </c>
      <c r="I4" s="2">
        <v>3.1558646421009118</v>
      </c>
      <c r="J4" s="2">
        <v>3.1794660887030037</v>
      </c>
      <c r="K4" s="2">
        <v>3.218141636090845</v>
      </c>
      <c r="L4" s="7">
        <v>3.2748422596245201</v>
      </c>
    </row>
    <row r="5" spans="2:12" x14ac:dyDescent="0.25">
      <c r="B5" s="13" t="s">
        <v>10</v>
      </c>
      <c r="C5" s="24">
        <v>3.5280967059287636</v>
      </c>
      <c r="D5" s="2">
        <v>3.4184602263340387</v>
      </c>
      <c r="E5" s="2">
        <v>3.4116655714373163</v>
      </c>
      <c r="F5" s="2">
        <v>3.4185808849736845</v>
      </c>
      <c r="G5" s="7">
        <v>3.4437854872156319</v>
      </c>
      <c r="H5" s="24">
        <v>3.5011961619317034</v>
      </c>
      <c r="I5" s="2">
        <v>3.5182079480553821</v>
      </c>
      <c r="J5" s="2">
        <v>3.5445192149941964</v>
      </c>
      <c r="K5" s="2">
        <v>3.5876353285309017</v>
      </c>
      <c r="L5" s="7">
        <v>3.650846082792869</v>
      </c>
    </row>
    <row r="6" spans="2:12" x14ac:dyDescent="0.25">
      <c r="B6" s="13" t="s">
        <v>44</v>
      </c>
      <c r="C6" s="24">
        <v>1.665275071480286</v>
      </c>
      <c r="D6" s="2">
        <v>1.5271576863063343</v>
      </c>
      <c r="E6" s="2">
        <v>1.5182453319102467</v>
      </c>
      <c r="F6" s="2">
        <v>1.5157092632825659</v>
      </c>
      <c r="G6" s="7">
        <v>1.5222875287284401</v>
      </c>
      <c r="H6" s="24">
        <v>1.5451528525849891</v>
      </c>
      <c r="I6" s="2">
        <v>1.553888686471139</v>
      </c>
      <c r="J6" s="2">
        <v>1.5614366627729666</v>
      </c>
      <c r="K6" s="2">
        <v>1.575135636832143</v>
      </c>
      <c r="L6" s="7">
        <v>1.5951190497173426</v>
      </c>
    </row>
    <row r="7" spans="2:12" x14ac:dyDescent="0.25">
      <c r="B7" s="13" t="s">
        <v>54</v>
      </c>
      <c r="C7" s="24">
        <v>2.1387434994068295</v>
      </c>
      <c r="D7" s="2">
        <v>2.0176608453937113</v>
      </c>
      <c r="E7" s="2">
        <v>2.0110192440129064</v>
      </c>
      <c r="F7" s="2">
        <v>2.0117596133884046</v>
      </c>
      <c r="G7" s="7">
        <v>2.0213400057159299</v>
      </c>
      <c r="H7" s="24">
        <v>2.0532195952811425</v>
      </c>
      <c r="I7" s="2">
        <v>2.0668047620773535</v>
      </c>
      <c r="J7" s="2">
        <v>2.0799941678126799</v>
      </c>
      <c r="K7" s="2">
        <v>2.1002482601622994</v>
      </c>
      <c r="L7" s="7">
        <v>2.1297532568237596</v>
      </c>
    </row>
    <row r="8" spans="2:12" x14ac:dyDescent="0.25">
      <c r="B8" s="14" t="s">
        <v>7</v>
      </c>
      <c r="C8" s="19"/>
      <c r="D8" s="3"/>
      <c r="E8" s="3"/>
      <c r="F8" s="3"/>
      <c r="G8" s="8"/>
      <c r="H8" s="19"/>
      <c r="I8" s="3"/>
      <c r="J8" s="3"/>
      <c r="K8" s="3"/>
      <c r="L8" s="8"/>
    </row>
    <row r="9" spans="2:12" x14ac:dyDescent="0.25">
      <c r="B9" s="13" t="s">
        <v>11</v>
      </c>
      <c r="C9" s="42">
        <v>8.7530627739872732E-2</v>
      </c>
      <c r="D9" s="43">
        <v>8.0549640119449359E-2</v>
      </c>
      <c r="E9" s="43">
        <v>7.9009587129940329E-2</v>
      </c>
      <c r="F9" s="43">
        <v>7.906032152616628E-2</v>
      </c>
      <c r="G9" s="44">
        <v>7.9765205413452181E-2</v>
      </c>
      <c r="H9" s="42">
        <v>8.2176440013114138E-2</v>
      </c>
      <c r="I9" s="43">
        <v>8.2862793418117087E-2</v>
      </c>
      <c r="J9" s="43">
        <v>8.3921235936037245E-2</v>
      </c>
      <c r="K9" s="43">
        <v>8.5655679099763543E-2</v>
      </c>
      <c r="L9" s="44">
        <v>8.8351182992970415E-2</v>
      </c>
    </row>
    <row r="10" spans="2:12" x14ac:dyDescent="0.25">
      <c r="B10" s="13" t="s">
        <v>12</v>
      </c>
      <c r="C10" s="42">
        <v>6.7356398693041983E-2</v>
      </c>
      <c r="D10" s="43">
        <v>6.0528509146019954E-2</v>
      </c>
      <c r="E10" s="43">
        <v>5.916130463240224E-2</v>
      </c>
      <c r="F10" s="43">
        <v>5.9272832800325831E-2</v>
      </c>
      <c r="G10" s="44">
        <v>5.9969927574703444E-2</v>
      </c>
      <c r="H10" s="42">
        <v>5.9695136241127891E-2</v>
      </c>
      <c r="I10" s="43">
        <v>6.264226617863318E-2</v>
      </c>
      <c r="J10" s="43">
        <v>6.3547844325888503E-2</v>
      </c>
      <c r="K10" s="43">
        <v>6.5076456715473865E-2</v>
      </c>
      <c r="L10" s="44">
        <v>6.7458185861584835E-2</v>
      </c>
    </row>
    <row r="11" spans="2:12" x14ac:dyDescent="0.25">
      <c r="B11" s="14" t="s">
        <v>8</v>
      </c>
      <c r="C11" s="26"/>
      <c r="D11" s="16"/>
      <c r="E11" s="16"/>
      <c r="F11" s="16"/>
      <c r="G11" s="20"/>
      <c r="H11" s="26"/>
      <c r="I11" s="16"/>
      <c r="J11" s="16"/>
      <c r="K11" s="16"/>
      <c r="L11" s="20"/>
    </row>
    <row r="12" spans="2:12" x14ac:dyDescent="0.25">
      <c r="B12" s="13" t="s">
        <v>13</v>
      </c>
      <c r="C12" s="25">
        <v>0.59481826899775048</v>
      </c>
      <c r="D12" s="4">
        <v>0.59936673986726996</v>
      </c>
      <c r="E12" s="4">
        <v>0.60458631629655812</v>
      </c>
      <c r="F12" s="4">
        <v>0.6064438073098799</v>
      </c>
      <c r="G12" s="9">
        <v>0.60620518174846272</v>
      </c>
      <c r="H12" s="25">
        <v>0.59703647136546756</v>
      </c>
      <c r="I12" s="4">
        <v>0.59345633562749156</v>
      </c>
      <c r="J12" s="4">
        <v>0.58900355078937172</v>
      </c>
      <c r="K12" s="4">
        <v>0.58311241192285712</v>
      </c>
      <c r="L12" s="9">
        <v>0.57435512600408722</v>
      </c>
    </row>
    <row r="13" spans="2:12" x14ac:dyDescent="0.25">
      <c r="B13" s="14" t="s">
        <v>14</v>
      </c>
      <c r="C13" s="19"/>
      <c r="D13" s="3"/>
      <c r="E13" s="3"/>
      <c r="F13" s="3"/>
      <c r="G13" s="8"/>
      <c r="H13" s="19"/>
      <c r="I13" s="3"/>
      <c r="J13" s="3"/>
      <c r="K13" s="3"/>
      <c r="L13" s="8"/>
    </row>
    <row r="14" spans="2:12" x14ac:dyDescent="0.25">
      <c r="B14" s="13" t="s">
        <v>14</v>
      </c>
      <c r="C14" s="24">
        <v>0.86432397781711623</v>
      </c>
      <c r="D14" s="2">
        <v>0.59236696928308941</v>
      </c>
      <c r="E14" s="2">
        <v>0.57441763489585407</v>
      </c>
      <c r="F14" s="2">
        <v>0.65294453793718421</v>
      </c>
      <c r="G14" s="7">
        <v>0.71456356259690346</v>
      </c>
      <c r="H14" s="24">
        <v>0.78587848987165676</v>
      </c>
      <c r="I14" s="2">
        <v>0.84102502067957108</v>
      </c>
      <c r="J14" s="2">
        <v>0.88167589023407289</v>
      </c>
      <c r="K14" s="2">
        <v>0.95253492569018716</v>
      </c>
      <c r="L14" s="7">
        <v>1.1236688601849261</v>
      </c>
    </row>
    <row r="15" spans="2:12" x14ac:dyDescent="0.25">
      <c r="B15" s="14" t="s">
        <v>15</v>
      </c>
      <c r="C15" s="19"/>
      <c r="D15" s="3"/>
      <c r="E15" s="3"/>
      <c r="F15" s="3"/>
      <c r="G15" s="8"/>
      <c r="H15" s="19"/>
      <c r="I15" s="3"/>
      <c r="J15" s="3"/>
      <c r="K15" s="3"/>
      <c r="L15" s="8"/>
    </row>
    <row r="16" spans="2:12" x14ac:dyDescent="0.25">
      <c r="B16" s="13" t="s">
        <v>20</v>
      </c>
      <c r="C16" s="24">
        <v>7.2869095557543728</v>
      </c>
      <c r="D16" s="2">
        <v>7.9263065487086166</v>
      </c>
      <c r="E16" s="2">
        <v>8.0923566352923881</v>
      </c>
      <c r="F16" s="2">
        <v>8.1968628452905037</v>
      </c>
      <c r="G16" s="7">
        <v>8.2025168643568502</v>
      </c>
      <c r="H16" s="24">
        <v>7.8729066487065245</v>
      </c>
      <c r="I16" s="2">
        <v>7.8733777946171752</v>
      </c>
      <c r="J16" s="2">
        <v>7.8146077369529143</v>
      </c>
      <c r="K16" s="2">
        <v>7.7113297468866593</v>
      </c>
      <c r="L16" s="7">
        <v>7.5558006353247738</v>
      </c>
    </row>
    <row r="17" spans="2:12" x14ac:dyDescent="0.25">
      <c r="B17" s="13" t="s">
        <v>16</v>
      </c>
      <c r="C17" s="24">
        <v>4.9637389793563242</v>
      </c>
      <c r="D17" s="2">
        <v>5.2981619135619136</v>
      </c>
      <c r="E17" s="2">
        <v>5.2925917453834526</v>
      </c>
      <c r="F17" s="2">
        <v>5.3194147495800133</v>
      </c>
      <c r="G17" s="7">
        <v>5.32840816122365</v>
      </c>
      <c r="H17" s="24">
        <v>5.3137360880438642</v>
      </c>
      <c r="I17" s="2">
        <v>5.393609718949854</v>
      </c>
      <c r="J17" s="2">
        <v>5.4528975717670773</v>
      </c>
      <c r="K17" s="2">
        <v>5.5131010647607344</v>
      </c>
      <c r="L17" s="7">
        <v>5.5994761146053822</v>
      </c>
    </row>
    <row r="18" spans="2:12" x14ac:dyDescent="0.25">
      <c r="B18" s="13" t="s">
        <v>52</v>
      </c>
      <c r="C18" s="39">
        <v>8.1628331523345268E-2</v>
      </c>
      <c r="D18" s="40">
        <v>7.5617405936049875E-2</v>
      </c>
      <c r="E18" s="40">
        <v>7.4710784947346023E-2</v>
      </c>
      <c r="F18" s="40">
        <v>7.3984866985826347E-2</v>
      </c>
      <c r="G18" s="41">
        <v>7.3904777249853851E-2</v>
      </c>
      <c r="H18" s="39">
        <v>7.5834313552232635E-2</v>
      </c>
      <c r="I18" s="40">
        <v>7.5375061518478434E-2</v>
      </c>
      <c r="J18" s="40">
        <v>7.537211983195935E-2</v>
      </c>
      <c r="K18" s="40">
        <v>7.5617621222627732E-2</v>
      </c>
      <c r="L18" s="41">
        <v>7.6015124501680228E-2</v>
      </c>
    </row>
    <row r="19" spans="2:12" x14ac:dyDescent="0.25">
      <c r="B19" s="13" t="s">
        <v>53</v>
      </c>
      <c r="C19" s="39">
        <v>5.7796533371630175E-2</v>
      </c>
      <c r="D19" s="40">
        <v>4.2608710228368159E-2</v>
      </c>
      <c r="E19" s="40">
        <v>4.214646726839661E-2</v>
      </c>
      <c r="F19" s="40">
        <v>4.4698341459623828E-2</v>
      </c>
      <c r="G19" s="41">
        <v>4.4881376458856773E-2</v>
      </c>
      <c r="H19" s="39">
        <v>4.404492009058527E-2</v>
      </c>
      <c r="I19" s="40">
        <v>4.2216086457753085E-2</v>
      </c>
      <c r="J19" s="40">
        <v>4.2667460096719033E-2</v>
      </c>
      <c r="K19" s="40">
        <v>4.3691626716683626E-2</v>
      </c>
      <c r="L19" s="41">
        <v>4.4379574025352621E-2</v>
      </c>
    </row>
    <row r="20" spans="2:12" x14ac:dyDescent="0.25">
      <c r="B20" s="13" t="s">
        <v>18</v>
      </c>
      <c r="C20" s="24">
        <v>1.95</v>
      </c>
      <c r="D20" s="2">
        <v>1.42</v>
      </c>
      <c r="E20" s="2">
        <v>1.39</v>
      </c>
      <c r="F20" s="2">
        <v>1.47</v>
      </c>
      <c r="G20" s="7">
        <v>1.47</v>
      </c>
      <c r="H20" s="24">
        <v>1.32</v>
      </c>
      <c r="I20" s="2">
        <v>1.43</v>
      </c>
      <c r="J20" s="2">
        <v>1.46</v>
      </c>
      <c r="K20" s="2">
        <v>1.52</v>
      </c>
      <c r="L20" s="7">
        <v>1.57</v>
      </c>
    </row>
    <row r="21" spans="2:12" x14ac:dyDescent="0.25">
      <c r="B21" s="15" t="s">
        <v>19</v>
      </c>
      <c r="C21" s="27">
        <v>2.9616340229153566E-2</v>
      </c>
      <c r="D21" s="10">
        <v>2.9952580562144029E-2</v>
      </c>
      <c r="E21" s="10">
        <v>3.0347963397746078E-2</v>
      </c>
      <c r="F21" s="10">
        <v>3.0491198519771764E-2</v>
      </c>
      <c r="G21" s="11">
        <v>3.0472721945099281E-2</v>
      </c>
      <c r="H21" s="27">
        <v>3.3308618080657777E-2</v>
      </c>
      <c r="I21" s="10">
        <v>2.9517124608304374E-2</v>
      </c>
      <c r="J21" s="10">
        <v>2.9197332539119377E-2</v>
      </c>
      <c r="K21" s="10">
        <v>2.8784738004191821E-2</v>
      </c>
      <c r="L21" s="11">
        <v>2.8192516186898157E-2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zoomScale="87" zoomScaleNormal="87" workbookViewId="0">
      <selection activeCell="L19" activeCellId="1" sqref="C16:L17 C19:L19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1"/>
      <c r="C2" s="22" t="s">
        <v>0</v>
      </c>
      <c r="D2" s="17" t="s">
        <v>1</v>
      </c>
      <c r="E2" s="17" t="s">
        <v>2</v>
      </c>
      <c r="F2" s="17" t="s">
        <v>3</v>
      </c>
      <c r="G2" s="18" t="s">
        <v>4</v>
      </c>
      <c r="H2" s="22" t="s">
        <v>21</v>
      </c>
      <c r="I2" s="17" t="s">
        <v>46</v>
      </c>
      <c r="J2" s="17" t="s">
        <v>23</v>
      </c>
      <c r="K2" s="17" t="s">
        <v>24</v>
      </c>
      <c r="L2" s="18" t="s">
        <v>25</v>
      </c>
    </row>
    <row r="3" spans="2:12" x14ac:dyDescent="0.25">
      <c r="B3" s="12" t="s">
        <v>6</v>
      </c>
      <c r="C3" s="23"/>
      <c r="D3" s="5"/>
      <c r="E3" s="5"/>
      <c r="F3" s="5"/>
      <c r="G3" s="6"/>
      <c r="H3" s="23"/>
      <c r="I3" s="5"/>
      <c r="J3" s="5"/>
      <c r="K3" s="5"/>
      <c r="L3" s="6"/>
    </row>
    <row r="4" spans="2:12" x14ac:dyDescent="0.25">
      <c r="B4" s="13" t="s">
        <v>9</v>
      </c>
      <c r="C4" s="24">
        <v>2.778979981066688</v>
      </c>
      <c r="D4" s="2">
        <v>2.6466977930331241</v>
      </c>
      <c r="E4" s="2">
        <v>2.6194739607417485</v>
      </c>
      <c r="F4" s="2">
        <v>2.6059405222529715</v>
      </c>
      <c r="G4" s="7">
        <v>2.6084072451828346</v>
      </c>
      <c r="H4" s="24">
        <v>2.7221030194609535</v>
      </c>
      <c r="I4" s="2">
        <v>2.7167594400971784</v>
      </c>
      <c r="J4" s="2">
        <v>2.7187010496310604</v>
      </c>
      <c r="K4" s="2">
        <v>2.7337069581739275</v>
      </c>
      <c r="L4" s="7">
        <v>2.7630885834835341</v>
      </c>
    </row>
    <row r="5" spans="2:12" x14ac:dyDescent="0.25">
      <c r="B5" s="13" t="s">
        <v>10</v>
      </c>
      <c r="C5" s="24">
        <v>3.3095173828178979</v>
      </c>
      <c r="D5" s="2">
        <v>3.1622227064033108</v>
      </c>
      <c r="E5" s="2">
        <v>3.1376475810263198</v>
      </c>
      <c r="F5" s="2">
        <v>3.1263026518477104</v>
      </c>
      <c r="G5" s="7">
        <v>3.1325601672222345</v>
      </c>
      <c r="H5" s="24">
        <v>3.2691028234132102</v>
      </c>
      <c r="I5" s="2">
        <v>3.2626854651206245</v>
      </c>
      <c r="J5" s="2">
        <v>3.2650172362416292</v>
      </c>
      <c r="K5" s="2">
        <v>3.2830385446324786</v>
      </c>
      <c r="L5" s="7">
        <v>3.3183243341743909</v>
      </c>
    </row>
    <row r="6" spans="2:12" x14ac:dyDescent="0.25">
      <c r="B6" s="13" t="s">
        <v>44</v>
      </c>
      <c r="C6" s="24">
        <v>1.3045004982934645</v>
      </c>
      <c r="D6" s="2">
        <v>1.1376874767572798</v>
      </c>
      <c r="E6" s="2">
        <v>1.1217512857955048</v>
      </c>
      <c r="F6" s="2">
        <v>1.1114519891177179</v>
      </c>
      <c r="G6" s="7">
        <v>1.1096613222125336</v>
      </c>
      <c r="H6" s="24">
        <v>1.1564652025496369</v>
      </c>
      <c r="I6" s="2">
        <v>1.1552843109859161</v>
      </c>
      <c r="J6" s="2">
        <v>1.1520212245862602</v>
      </c>
      <c r="K6" s="2">
        <v>1.15386358777644</v>
      </c>
      <c r="L6" s="7">
        <v>1.1597349807280968</v>
      </c>
    </row>
    <row r="7" spans="2:12" x14ac:dyDescent="0.25">
      <c r="B7" s="13" t="s">
        <v>54</v>
      </c>
      <c r="C7" s="24">
        <v>2.1244383899571289</v>
      </c>
      <c r="D7" s="2">
        <v>1.9837988613683133</v>
      </c>
      <c r="E7" s="2">
        <v>1.9667769882021324</v>
      </c>
      <c r="F7" s="2">
        <v>1.9571043602568166</v>
      </c>
      <c r="G7" s="7">
        <v>1.9553406980704049</v>
      </c>
      <c r="H7" s="24">
        <v>2.0393852499063274</v>
      </c>
      <c r="I7" s="2">
        <v>2.0404231760070872</v>
      </c>
      <c r="J7" s="2">
        <v>2.040554439344926</v>
      </c>
      <c r="K7" s="2">
        <v>2.0470304144847145</v>
      </c>
      <c r="L7" s="7">
        <v>2.061931692349166</v>
      </c>
    </row>
    <row r="8" spans="2:12" x14ac:dyDescent="0.25">
      <c r="B8" s="14" t="s">
        <v>7</v>
      </c>
      <c r="C8" s="19"/>
      <c r="D8" s="3"/>
      <c r="E8" s="3"/>
      <c r="F8" s="3"/>
      <c r="G8" s="8"/>
      <c r="H8" s="19"/>
      <c r="I8" s="3"/>
      <c r="J8" s="3"/>
      <c r="K8" s="3"/>
      <c r="L8" s="8"/>
    </row>
    <row r="9" spans="2:12" x14ac:dyDescent="0.25">
      <c r="B9" s="13" t="s">
        <v>11</v>
      </c>
      <c r="C9" s="42">
        <v>7.0761044601542408E-2</v>
      </c>
      <c r="D9" s="43">
        <v>6.3325934902102046E-2</v>
      </c>
      <c r="E9" s="43">
        <v>6.1416904748101603E-2</v>
      </c>
      <c r="F9" s="43">
        <v>6.0838971744894853E-2</v>
      </c>
      <c r="G9" s="44">
        <v>6.0860989190265009E-2</v>
      </c>
      <c r="H9" s="42">
        <v>6.5502071468868397E-2</v>
      </c>
      <c r="I9" s="43">
        <v>6.5373334411374578E-2</v>
      </c>
      <c r="J9" s="43">
        <v>6.5558126033765318E-2</v>
      </c>
      <c r="K9" s="43">
        <v>6.630808592372632E-2</v>
      </c>
      <c r="L9" s="44">
        <v>6.7795489327535E-2</v>
      </c>
    </row>
    <row r="10" spans="2:12" x14ac:dyDescent="0.25">
      <c r="B10" s="13" t="s">
        <v>12</v>
      </c>
      <c r="C10" s="42">
        <v>5.0721020426168759E-2</v>
      </c>
      <c r="D10" s="43">
        <v>4.3569729289590603E-2</v>
      </c>
      <c r="E10" s="43">
        <v>4.1952734948700145E-2</v>
      </c>
      <c r="F10" s="43">
        <v>4.1554118137338253E-2</v>
      </c>
      <c r="G10" s="44">
        <v>4.1689089825149329E-2</v>
      </c>
      <c r="H10" s="42">
        <v>4.3921395761654887E-2</v>
      </c>
      <c r="I10" s="43">
        <v>4.5422556193643361E-2</v>
      </c>
      <c r="J10" s="43">
        <v>4.5596093240173191E-2</v>
      </c>
      <c r="K10" s="43">
        <v>4.6290693088409322E-2</v>
      </c>
      <c r="L10" s="44">
        <v>4.7632727143145148E-2</v>
      </c>
    </row>
    <row r="11" spans="2:12" x14ac:dyDescent="0.25">
      <c r="B11" s="14" t="s">
        <v>8</v>
      </c>
      <c r="C11" s="26"/>
      <c r="D11" s="16"/>
      <c r="E11" s="16"/>
      <c r="F11" s="16"/>
      <c r="G11" s="20"/>
      <c r="H11" s="26"/>
      <c r="I11" s="16"/>
      <c r="J11" s="16"/>
      <c r="K11" s="16"/>
      <c r="L11" s="20"/>
    </row>
    <row r="12" spans="2:12" x14ac:dyDescent="0.25">
      <c r="B12" s="13" t="s">
        <v>13</v>
      </c>
      <c r="C12" s="25">
        <v>0.59880167284160735</v>
      </c>
      <c r="D12" s="4">
        <v>0.6074040853472642</v>
      </c>
      <c r="E12" s="4">
        <v>0.61651743298956507</v>
      </c>
      <c r="F12" s="4">
        <v>0.62224999184323149</v>
      </c>
      <c r="G12" s="9">
        <v>0.62591607495262891</v>
      </c>
      <c r="H12" s="25">
        <v>0.60102163179808032</v>
      </c>
      <c r="I12" s="4">
        <v>0.60148029660993496</v>
      </c>
      <c r="J12" s="4">
        <v>0.60114118256794158</v>
      </c>
      <c r="K12" s="4">
        <v>0.59947866831230001</v>
      </c>
      <c r="L12" s="9">
        <v>0.59515655098538423</v>
      </c>
    </row>
    <row r="13" spans="2:12" x14ac:dyDescent="0.25">
      <c r="B13" s="14" t="s">
        <v>14</v>
      </c>
      <c r="C13" s="19"/>
      <c r="D13" s="3"/>
      <c r="E13" s="3"/>
      <c r="F13" s="3"/>
      <c r="G13" s="8"/>
      <c r="H13" s="19"/>
      <c r="I13" s="3"/>
      <c r="J13" s="3"/>
      <c r="K13" s="3"/>
      <c r="L13" s="8"/>
    </row>
    <row r="14" spans="2:12" x14ac:dyDescent="0.25">
      <c r="B14" s="13" t="s">
        <v>14</v>
      </c>
      <c r="C14" s="24">
        <v>0.69661678762365775</v>
      </c>
      <c r="D14" s="2">
        <v>0.46441608176179922</v>
      </c>
      <c r="E14" s="2">
        <v>0.44793403529375908</v>
      </c>
      <c r="F14" s="2">
        <v>0.50743506161410801</v>
      </c>
      <c r="G14" s="7">
        <v>0.55443144696752233</v>
      </c>
      <c r="H14" s="24">
        <v>0.62502698068983553</v>
      </c>
      <c r="I14" s="2">
        <v>0.66289215362165332</v>
      </c>
      <c r="J14" s="2">
        <v>0.69278801699951342</v>
      </c>
      <c r="K14" s="2">
        <v>0.74721666889324023</v>
      </c>
      <c r="L14" s="7">
        <v>0.880983280795679</v>
      </c>
    </row>
    <row r="15" spans="2:12" x14ac:dyDescent="0.25">
      <c r="B15" s="14" t="s">
        <v>15</v>
      </c>
      <c r="C15" s="19"/>
      <c r="D15" s="3"/>
      <c r="E15" s="3"/>
      <c r="F15" s="3"/>
      <c r="G15" s="8"/>
      <c r="H15" s="19"/>
      <c r="I15" s="3"/>
      <c r="J15" s="3"/>
      <c r="K15" s="3"/>
      <c r="L15" s="8"/>
    </row>
    <row r="16" spans="2:12" x14ac:dyDescent="0.25">
      <c r="B16" s="13" t="s">
        <v>20</v>
      </c>
      <c r="C16" s="24">
        <v>8.5645472510396736</v>
      </c>
      <c r="D16" s="2">
        <v>9.4944005612197149</v>
      </c>
      <c r="E16" s="2">
        <v>9.7626747839624173</v>
      </c>
      <c r="F16" s="2">
        <v>9.9742318749586278</v>
      </c>
      <c r="G16" s="7">
        <v>10.049968144693013</v>
      </c>
      <c r="H16" s="24">
        <v>9.1837284200994489</v>
      </c>
      <c r="I16" s="2">
        <v>9.4192017228487011</v>
      </c>
      <c r="J16" s="2">
        <v>9.4168366179775216</v>
      </c>
      <c r="K16" s="2">
        <v>9.3589278600133365</v>
      </c>
      <c r="L16" s="7">
        <v>9.2412754686963865</v>
      </c>
    </row>
    <row r="17" spans="2:12" x14ac:dyDescent="0.25">
      <c r="B17" s="13" t="s">
        <v>16</v>
      </c>
      <c r="C17" s="24">
        <v>5.7382639124574171</v>
      </c>
      <c r="D17" s="2">
        <v>6.1367102433636775</v>
      </c>
      <c r="E17" s="2">
        <v>6.0725218569858628</v>
      </c>
      <c r="F17" s="2">
        <v>6.0550682547415233</v>
      </c>
      <c r="G17" s="7">
        <v>6.0064466796963796</v>
      </c>
      <c r="H17" s="24">
        <v>6.0964677229652002</v>
      </c>
      <c r="I17" s="2">
        <v>6.2408319905368135</v>
      </c>
      <c r="J17" s="2">
        <v>6.2480968303530142</v>
      </c>
      <c r="K17" s="2">
        <v>6.2528500975932859</v>
      </c>
      <c r="L17" s="7">
        <v>6.2861944942837091</v>
      </c>
    </row>
    <row r="18" spans="2:12" x14ac:dyDescent="0.25">
      <c r="B18" s="13" t="s">
        <v>52</v>
      </c>
      <c r="C18" s="39">
        <v>6.9916325439026233E-2</v>
      </c>
      <c r="D18" s="40">
        <v>6.3974979929563136E-2</v>
      </c>
      <c r="E18" s="40">
        <v>6.3150463027032908E-2</v>
      </c>
      <c r="F18" s="40">
        <v>6.2385755579380135E-2</v>
      </c>
      <c r="G18" s="41">
        <v>6.2280403872041146E-2</v>
      </c>
      <c r="H18" s="39">
        <v>6.5444186097956492E-2</v>
      </c>
      <c r="I18" s="40">
        <v>6.3856822935524304E-2</v>
      </c>
      <c r="J18" s="40">
        <v>6.3836849565841805E-2</v>
      </c>
      <c r="K18" s="40">
        <v>6.4054203353101358E-2</v>
      </c>
      <c r="L18" s="41">
        <v>6.4401992235963462E-2</v>
      </c>
    </row>
    <row r="19" spans="2:12" x14ac:dyDescent="0.25">
      <c r="B19" s="13" t="s">
        <v>53</v>
      </c>
      <c r="C19" s="39">
        <v>3.4180650696071971E-2</v>
      </c>
      <c r="D19" s="40">
        <v>1.8482420703118368E-2</v>
      </c>
      <c r="E19" s="40">
        <v>1.7632527999534624E-2</v>
      </c>
      <c r="F19" s="40">
        <v>1.9861591531293108E-2</v>
      </c>
      <c r="G19" s="41">
        <v>1.9818665320610416E-2</v>
      </c>
      <c r="H19" s="39">
        <v>2.2511346747586588E-2</v>
      </c>
      <c r="I19" s="40">
        <v>1.8337877028903164E-2</v>
      </c>
      <c r="J19" s="40">
        <v>1.8843655263520085E-2</v>
      </c>
      <c r="K19" s="40">
        <v>2.001863486381425E-2</v>
      </c>
      <c r="L19" s="41">
        <v>2.0980734589362893E-2</v>
      </c>
    </row>
    <row r="20" spans="2:12" x14ac:dyDescent="0.25">
      <c r="B20" s="13" t="s">
        <v>18</v>
      </c>
      <c r="C20" s="24">
        <v>1.1399999999999999</v>
      </c>
      <c r="D20" s="2">
        <v>0.6</v>
      </c>
      <c r="E20" s="2">
        <v>0.56000000000000005</v>
      </c>
      <c r="F20" s="2">
        <v>0.63</v>
      </c>
      <c r="G20" s="7">
        <v>0.62</v>
      </c>
      <c r="H20" s="24">
        <v>0.69</v>
      </c>
      <c r="I20" s="2">
        <v>0.61</v>
      </c>
      <c r="J20" s="2">
        <v>0.63</v>
      </c>
      <c r="K20" s="2">
        <v>0.67</v>
      </c>
      <c r="L20" s="7">
        <v>0.71</v>
      </c>
    </row>
    <row r="21" spans="2:12" x14ac:dyDescent="0.25">
      <c r="B21" s="15" t="s">
        <v>19</v>
      </c>
      <c r="C21" s="27">
        <v>2.9910393906658568E-2</v>
      </c>
      <c r="D21" s="10">
        <v>3.0565779092771261E-2</v>
      </c>
      <c r="E21" s="10">
        <v>3.129216562189506E-2</v>
      </c>
      <c r="F21" s="10">
        <v>3.1767041008295437E-2</v>
      </c>
      <c r="G21" s="11">
        <v>3.2078363160032639E-2</v>
      </c>
      <c r="H21" s="27">
        <v>3.2509163309551704E-2</v>
      </c>
      <c r="I21" s="10">
        <v>3.0111434636531841E-2</v>
      </c>
      <c r="J21" s="10">
        <v>3.0085833572035998E-2</v>
      </c>
      <c r="K21" s="10">
        <v>2.9960951017102892E-2</v>
      </c>
      <c r="L21" s="11">
        <v>2.9641087262762583E-2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082DB27C4A074CA2C9AC7BB488BB6D" ma:contentTypeVersion="11" ma:contentTypeDescription="Create a new document." ma:contentTypeScope="" ma:versionID="c6c8b4c45af94072372474dda94a1426">
  <xsd:schema xmlns:xsd="http://www.w3.org/2001/XMLSchema" xmlns:xs="http://www.w3.org/2001/XMLSchema" xmlns:p="http://schemas.microsoft.com/office/2006/metadata/properties" xmlns:ns2="4b9c4aba-bd98-494e-bd37-e1f488e1deac" xmlns:ns3="ddc63569-3e2f-4e7a-be05-2ae44eb749e3" targetNamespace="http://schemas.microsoft.com/office/2006/metadata/properties" ma:root="true" ma:fieldsID="6775952381069c7163e89997ab11bc78" ns2:_="" ns3:_="">
    <xsd:import namespace="4b9c4aba-bd98-494e-bd37-e1f488e1deac"/>
    <xsd:import namespace="ddc63569-3e2f-4e7a-be05-2ae44eb749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c4aba-bd98-494e-bd37-e1f488e1de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63569-3e2f-4e7a-be05-2ae44eb749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E46AF5-D336-470C-8BAB-6A3B274495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9c4aba-bd98-494e-bd37-e1f488e1deac"/>
    <ds:schemaRef ds:uri="ddc63569-3e2f-4e7a-be05-2ae44eb749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ED0EBD-E4F8-465D-9383-C97C87ACD4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BD8DE2-5EA9-4AE7-8519-EE1DBFF007F2}">
  <ds:schemaRefs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b9c4aba-bd98-494e-bd37-e1f488e1deac"/>
    <ds:schemaRef ds:uri="http://schemas.microsoft.com/office/2006/documentManagement/types"/>
    <ds:schemaRef ds:uri="ddc63569-3e2f-4e7a-be05-2ae44eb749e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Summary - scenario key</vt:lpstr>
      <vt:lpstr>Summary</vt:lpstr>
      <vt:lpstr>Base</vt:lpstr>
      <vt:lpstr>+1% RfR</vt:lpstr>
      <vt:lpstr>-1% RfR</vt:lpstr>
      <vt:lpstr>+1% inflation</vt:lpstr>
      <vt:lpstr>-1% inflation</vt:lpstr>
      <vt:lpstr>+0.5% inflation wedge</vt:lpstr>
      <vt:lpstr>-0.5% inflation wedge</vt:lpstr>
      <vt:lpstr>+5% index linked debt</vt:lpstr>
      <vt:lpstr>-5% index linked debt</vt:lpstr>
      <vt:lpstr>10% totex overspend</vt:lpstr>
      <vt:lpstr>10% totex underspend</vt:lpstr>
      <vt:lpstr>+2% RoRE</vt:lpstr>
      <vt:lpstr>-2% RoRE</vt:lpstr>
      <vt:lpstr>inc UM &amp; competable spend</vt:lpstr>
      <vt:lpstr>change to cap rate - T2 only</vt:lpstr>
      <vt:lpstr>change to cap rate - T2 &amp; T3</vt:lpstr>
      <vt:lpstr>depn - 25 yr asset life</vt:lpstr>
      <vt:lpstr>depn - 25 yr + sum of digits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chatta, Kiranpal</cp:lastModifiedBy>
  <dcterms:created xsi:type="dcterms:W3CDTF">2019-09-24T15:41:32Z</dcterms:created>
  <dcterms:modified xsi:type="dcterms:W3CDTF">2019-12-20T13:27:30Z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0x0101000F082DB27C4A074CA2C9AC7BB488BB6D</vt:lpwstr>
  </property>
</Properties>
</file>