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anpal.chatta\Desktop\WE CAN FINANCE\"/>
    </mc:Choice>
  </mc:AlternateContent>
  <bookViews>
    <workbookView xWindow="-120" yWindow="-120" windowWidth="20736" windowHeight="11160" activeTab="2"/>
  </bookViews>
  <sheets>
    <sheet name="Summary -scenario key" sheetId="23" r:id="rId1"/>
    <sheet name="Summary" sheetId="19" r:id="rId2"/>
    <sheet name="Base" sheetId="2" r:id="rId3"/>
    <sheet name="+1% RfR" sheetId="3" r:id="rId4"/>
    <sheet name="-1% RfR" sheetId="4" r:id="rId5"/>
    <sheet name="+1% inflation" sheetId="5" r:id="rId6"/>
    <sheet name="-1% inflation" sheetId="6" r:id="rId7"/>
    <sheet name="+0.5% inflation wedge" sheetId="7" r:id="rId8"/>
    <sheet name="-0.5% inflation wedge" sheetId="8" r:id="rId9"/>
    <sheet name="+5% index linked debt" sheetId="9" r:id="rId10"/>
    <sheet name="-5% index linked debt" sheetId="10" r:id="rId11"/>
    <sheet name="10% totex overspend" sheetId="11" r:id="rId12"/>
    <sheet name="10% totex underspend" sheetId="12" r:id="rId13"/>
    <sheet name="+2% RoRE" sheetId="13" r:id="rId14"/>
    <sheet name="-2% RoRE" sheetId="14" r:id="rId15"/>
    <sheet name="inc UM &amp; competable spend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8" i="19" l="1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P7" i="19" l="1"/>
  <c r="O7" i="19"/>
  <c r="M7" i="19"/>
  <c r="L7" i="19"/>
  <c r="J7" i="19"/>
  <c r="F7" i="19"/>
  <c r="D7" i="19"/>
  <c r="N7" i="19"/>
  <c r="E7" i="19"/>
  <c r="K7" i="19"/>
  <c r="G7" i="19"/>
  <c r="C7" i="19"/>
  <c r="H7" i="19"/>
  <c r="I7" i="19"/>
  <c r="O16" i="19"/>
  <c r="L16" i="19"/>
  <c r="P16" i="19"/>
  <c r="K16" i="19"/>
  <c r="I16" i="19"/>
  <c r="M16" i="19"/>
  <c r="H16" i="19"/>
  <c r="G16" i="19"/>
  <c r="E16" i="19"/>
  <c r="C16" i="19"/>
  <c r="N16" i="19"/>
  <c r="D16" i="19"/>
  <c r="F16" i="19"/>
  <c r="J16" i="19"/>
  <c r="P20" i="19"/>
  <c r="M20" i="19"/>
  <c r="J20" i="19"/>
  <c r="O20" i="19"/>
  <c r="L20" i="19"/>
  <c r="K20" i="19"/>
  <c r="F20" i="19"/>
  <c r="D20" i="19"/>
  <c r="E20" i="19"/>
  <c r="I20" i="19"/>
  <c r="H20" i="19"/>
  <c r="N20" i="19"/>
  <c r="G20" i="19"/>
  <c r="C20" i="19"/>
  <c r="N12" i="19"/>
  <c r="O12" i="19"/>
  <c r="P12" i="19"/>
  <c r="K12" i="19"/>
  <c r="I12" i="19"/>
  <c r="L12" i="19"/>
  <c r="G12" i="19"/>
  <c r="E12" i="19"/>
  <c r="C12" i="19"/>
  <c r="M12" i="19"/>
  <c r="F12" i="19"/>
  <c r="H12" i="19"/>
  <c r="J12" i="19"/>
  <c r="D12" i="19"/>
  <c r="M14" i="19" l="1"/>
  <c r="P14" i="19"/>
  <c r="J14" i="19"/>
  <c r="K14" i="19"/>
  <c r="N14" i="19"/>
  <c r="L14" i="19"/>
  <c r="H14" i="19"/>
  <c r="F14" i="19"/>
  <c r="D14" i="19"/>
  <c r="O14" i="19"/>
  <c r="I14" i="19"/>
  <c r="C14" i="19"/>
  <c r="G14" i="19"/>
  <c r="E14" i="19"/>
  <c r="O5" i="19"/>
  <c r="J5" i="19"/>
  <c r="L5" i="19"/>
  <c r="K5" i="19"/>
  <c r="F5" i="19"/>
  <c r="D5" i="19"/>
  <c r="P5" i="19"/>
  <c r="M5" i="19"/>
  <c r="I5" i="19"/>
  <c r="G5" i="19"/>
  <c r="H5" i="19"/>
  <c r="E5" i="19"/>
  <c r="N5" i="19"/>
  <c r="C5" i="19"/>
  <c r="O4" i="19"/>
  <c r="P4" i="19"/>
  <c r="K4" i="19"/>
  <c r="N4" i="19"/>
  <c r="M4" i="19"/>
  <c r="H4" i="19"/>
  <c r="G4" i="19"/>
  <c r="E4" i="19"/>
  <c r="C4" i="19"/>
  <c r="L4" i="19"/>
  <c r="D4" i="19"/>
  <c r="J4" i="19"/>
  <c r="F4" i="19"/>
  <c r="I4" i="19"/>
  <c r="M6" i="19"/>
  <c r="O6" i="19"/>
  <c r="K6" i="19"/>
  <c r="I6" i="19"/>
  <c r="N6" i="19"/>
  <c r="J6" i="19"/>
  <c r="G6" i="19"/>
  <c r="E6" i="19"/>
  <c r="C6" i="19"/>
  <c r="L6" i="19"/>
  <c r="H6" i="19"/>
  <c r="D6" i="19"/>
  <c r="F6" i="19"/>
  <c r="P6" i="19"/>
  <c r="N10" i="19"/>
  <c r="P10" i="19"/>
  <c r="J10" i="19"/>
  <c r="M10" i="19"/>
  <c r="L10" i="19"/>
  <c r="I10" i="19"/>
  <c r="F10" i="19"/>
  <c r="D10" i="19"/>
  <c r="C10" i="19"/>
  <c r="E10" i="19"/>
  <c r="H10" i="19"/>
  <c r="O10" i="19"/>
  <c r="G10" i="19"/>
  <c r="K10" i="19"/>
  <c r="P21" i="19"/>
  <c r="M21" i="19"/>
  <c r="L21" i="19"/>
  <c r="I21" i="19"/>
  <c r="J21" i="19"/>
  <c r="N21" i="19"/>
  <c r="G21" i="19"/>
  <c r="E21" i="19"/>
  <c r="C21" i="19"/>
  <c r="O21" i="19"/>
  <c r="K21" i="19"/>
  <c r="H21" i="19"/>
  <c r="F21" i="19"/>
  <c r="D21" i="19"/>
  <c r="M19" i="19" l="1"/>
  <c r="P19" i="19"/>
  <c r="I19" i="19"/>
  <c r="N19" i="19"/>
  <c r="L19" i="19"/>
  <c r="G19" i="19"/>
  <c r="E19" i="19"/>
  <c r="C19" i="19"/>
  <c r="O19" i="19"/>
  <c r="K19" i="19"/>
  <c r="J19" i="19"/>
  <c r="H19" i="19"/>
  <c r="F19" i="19"/>
  <c r="D19" i="19"/>
  <c r="O17" i="19"/>
  <c r="N17" i="19"/>
  <c r="P17" i="19"/>
  <c r="M17" i="19"/>
  <c r="J17" i="19"/>
  <c r="L17" i="19"/>
  <c r="I17" i="19"/>
  <c r="F17" i="19"/>
  <c r="D17" i="19"/>
  <c r="H17" i="19"/>
  <c r="G17" i="19"/>
  <c r="E17" i="19"/>
  <c r="K17" i="19"/>
  <c r="C17" i="19"/>
  <c r="P9" i="19"/>
  <c r="N9" i="19"/>
  <c r="O9" i="19"/>
  <c r="M9" i="19"/>
  <c r="L9" i="19"/>
  <c r="K9" i="19"/>
  <c r="I9" i="19"/>
  <c r="J9" i="19"/>
  <c r="G9" i="19"/>
  <c r="E9" i="19"/>
  <c r="C9" i="19"/>
  <c r="H9" i="19"/>
  <c r="D9" i="19"/>
  <c r="F9" i="19"/>
</calcChain>
</file>

<file path=xl/sharedStrings.xml><?xml version="1.0" encoding="utf-8"?>
<sst xmlns="http://schemas.openxmlformats.org/spreadsheetml/2006/main" count="442" uniqueCount="45">
  <si>
    <t>FY22</t>
  </si>
  <si>
    <t>F23</t>
  </si>
  <si>
    <t>FY24</t>
  </si>
  <si>
    <t>FY25</t>
  </si>
  <si>
    <t>FY26</t>
  </si>
  <si>
    <t>Interest Cover ratios</t>
  </si>
  <si>
    <t>Net Debt ratios</t>
  </si>
  <si>
    <t>Gearing ratios</t>
  </si>
  <si>
    <t>FFO interest cover ratio (including accretions)</t>
  </si>
  <si>
    <t>FFO interest cover ratio (cash interest only)</t>
  </si>
  <si>
    <t>FFO / Net Debt</t>
  </si>
  <si>
    <t>RCF / Net Debt</t>
  </si>
  <si>
    <t>Net Debt / Total closing RAV</t>
  </si>
  <si>
    <t>RCF / Capex</t>
  </si>
  <si>
    <t>Equity ratios</t>
  </si>
  <si>
    <t>Regulated equity / EBITDA</t>
  </si>
  <si>
    <t>Dividend cover ratio</t>
  </si>
  <si>
    <t>Dividend/RegEquity</t>
  </si>
  <si>
    <t>Net debt / EBITDA</t>
  </si>
  <si>
    <t>T2 average</t>
  </si>
  <si>
    <t>Adjusted interest cover ratio</t>
  </si>
  <si>
    <t>Scenario</t>
  </si>
  <si>
    <t>Description</t>
  </si>
  <si>
    <t>1% increase in risk free rate</t>
  </si>
  <si>
    <t>1% decrease in risk free rate</t>
  </si>
  <si>
    <t xml:space="preserve">1% increase in CPIH inflation </t>
  </si>
  <si>
    <t xml:space="preserve">1% decrease in CPIH inflation </t>
  </si>
  <si>
    <t>0.5% increase in RPI-CPIH inflation wedge</t>
  </si>
  <si>
    <t>0.5% decrease in RPI-CPIH inflation wedge</t>
  </si>
  <si>
    <t>5% increase in inflation linked debt</t>
  </si>
  <si>
    <t>5% decrease in inflation linked debt</t>
  </si>
  <si>
    <t>10% totex overspend</t>
  </si>
  <si>
    <t>10% totex underspend</t>
  </si>
  <si>
    <t>+2% RoRE performance based on ODIs</t>
  </si>
  <si>
    <t>-2% RoRE performance based on ODIs</t>
  </si>
  <si>
    <t>include impact of UM &amp; competable spend</t>
  </si>
  <si>
    <t>Base case based on NG's package</t>
  </si>
  <si>
    <t>FY27</t>
  </si>
  <si>
    <t>FY28</t>
  </si>
  <si>
    <t>FY29</t>
  </si>
  <si>
    <t>FY30</t>
  </si>
  <si>
    <t>FY31</t>
  </si>
  <si>
    <t>EBITDA / RAV</t>
  </si>
  <si>
    <t>PAT / Regulated equity (RoRE)</t>
  </si>
  <si>
    <t>Nominal PMICR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</si>
</sst>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148C"/>
        <bgColor indexed="64"/>
      </patternFill>
    </fill>
  </fills>
  <borders count="16">
    <border>
      <left/>
      <right/>
      <top/>
      <bottom/>
      <diagonal/>
    </border>
    <border>
      <left style="thin">
        <color rgb="FF00148C"/>
      </left>
      <right style="thin">
        <color rgb="FF00148C"/>
      </right>
      <top style="thin">
        <color rgb="FF00148C"/>
      </top>
      <bottom style="thin">
        <color rgb="FF00148C"/>
      </bottom>
      <diagonal/>
    </border>
    <border>
      <left/>
      <right/>
      <top style="thin">
        <color rgb="FF00148C"/>
      </top>
      <bottom/>
      <diagonal/>
    </border>
    <border>
      <left/>
      <right style="thin">
        <color rgb="FF00148C"/>
      </right>
      <top style="thin">
        <color rgb="FF00148C"/>
      </top>
      <bottom/>
      <diagonal/>
    </border>
    <border>
      <left/>
      <right style="thin">
        <color rgb="FF00148C"/>
      </right>
      <top/>
      <bottom/>
      <diagonal/>
    </border>
    <border>
      <left/>
      <right/>
      <top/>
      <bottom style="thin">
        <color rgb="FF00148C"/>
      </bottom>
      <diagonal/>
    </border>
    <border>
      <left/>
      <right style="thin">
        <color rgb="FF00148C"/>
      </right>
      <top/>
      <bottom style="thin">
        <color rgb="FF00148C"/>
      </bottom>
      <diagonal/>
    </border>
    <border>
      <left style="thin">
        <color rgb="FF00148C"/>
      </left>
      <right style="thin">
        <color rgb="FF00148C"/>
      </right>
      <top style="thin">
        <color rgb="FF00148C"/>
      </top>
      <bottom/>
      <diagonal/>
    </border>
    <border>
      <left style="thin">
        <color rgb="FF00148C"/>
      </left>
      <right style="thin">
        <color rgb="FF00148C"/>
      </right>
      <top/>
      <bottom/>
      <diagonal/>
    </border>
    <border>
      <left style="thin">
        <color rgb="FF00148C"/>
      </left>
      <right style="thin">
        <color rgb="FF00148C"/>
      </right>
      <top/>
      <bottom style="thin">
        <color rgb="FF00148C"/>
      </bottom>
      <diagonal/>
    </border>
    <border>
      <left style="thin">
        <color rgb="FF00148C"/>
      </left>
      <right/>
      <top style="thin">
        <color rgb="FF00148C"/>
      </top>
      <bottom style="thin">
        <color rgb="FF00148C"/>
      </bottom>
      <diagonal/>
    </border>
    <border>
      <left/>
      <right/>
      <top style="thin">
        <color rgb="FF00148C"/>
      </top>
      <bottom style="thin">
        <color rgb="FF00148C"/>
      </bottom>
      <diagonal/>
    </border>
    <border>
      <left/>
      <right style="thin">
        <color rgb="FF00148C"/>
      </right>
      <top style="thin">
        <color rgb="FF00148C"/>
      </top>
      <bottom style="thin">
        <color rgb="FF00148C"/>
      </bottom>
      <diagonal/>
    </border>
    <border>
      <left style="thin">
        <color rgb="FF00148C"/>
      </left>
      <right/>
      <top style="thin">
        <color rgb="FF00148C"/>
      </top>
      <bottom/>
      <diagonal/>
    </border>
    <border>
      <left style="thin">
        <color rgb="FF00148C"/>
      </left>
      <right/>
      <top/>
      <bottom/>
      <diagonal/>
    </border>
    <border>
      <left style="thin">
        <color rgb="FF00148C"/>
      </left>
      <right/>
      <top/>
      <bottom style="thin">
        <color rgb="FF00148C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164" fontId="2" fillId="0" borderId="4" xfId="0" applyNumberFormat="1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10" fontId="2" fillId="0" borderId="6" xfId="0" applyNumberFormat="1" applyFont="1" applyBorder="1" applyAlignment="1">
      <alignment horizontal="center"/>
    </xf>
    <xf numFmtId="0" fontId="3" fillId="0" borderId="7" xfId="0" applyFont="1" applyBorder="1"/>
    <xf numFmtId="0" fontId="2" fillId="0" borderId="8" xfId="0" applyFont="1" applyBorder="1"/>
    <xf numFmtId="0" fontId="3" fillId="0" borderId="8" xfId="0" applyFont="1" applyBorder="1"/>
    <xf numFmtId="0" fontId="2" fillId="0" borderId="9" xfId="0" applyFont="1" applyBorder="1"/>
    <xf numFmtId="164" fontId="2" fillId="0" borderId="0" xfId="0" applyNumberFormat="1" applyFont="1" applyBorder="1"/>
    <xf numFmtId="10" fontId="2" fillId="0" borderId="0" xfId="0" applyNumberFormat="1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" fillId="0" borderId="14" xfId="0" applyFont="1" applyBorder="1"/>
    <xf numFmtId="164" fontId="2" fillId="0" borderId="4" xfId="0" applyNumberFormat="1" applyFont="1" applyBorder="1"/>
    <xf numFmtId="0" fontId="1" fillId="2" borderId="1" xfId="0" applyFont="1" applyFill="1" applyBorder="1"/>
    <xf numFmtId="0" fontId="1" fillId="2" borderId="10" xfId="0" applyFont="1" applyFill="1" applyBorder="1" applyAlignment="1">
      <alignment horizontal="center"/>
    </xf>
    <xf numFmtId="0" fontId="2" fillId="0" borderId="13" xfId="0" applyFont="1" applyBorder="1"/>
    <xf numFmtId="2" fontId="2" fillId="0" borderId="14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4" xfId="0" applyNumberFormat="1" applyFont="1" applyBorder="1"/>
    <xf numFmtId="10" fontId="2" fillId="0" borderId="15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quotePrefix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2" fontId="2" fillId="0" borderId="6" xfId="0" applyNumberFormat="1" applyFont="1" applyBorder="1" applyAlignment="1">
      <alignment horizontal="left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10" fontId="2" fillId="0" borderId="14" xfId="1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14" xfId="0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14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8"/>
  <sheetViews>
    <sheetView showGridLines="0" workbookViewId="0"/>
  </sheetViews>
  <sheetFormatPr defaultColWidth="9.109375" defaultRowHeight="13.8" x14ac:dyDescent="0.25"/>
  <cols>
    <col min="1" max="1" width="9.109375" style="3"/>
    <col min="2" max="2" width="16.88671875" style="3" customWidth="1"/>
    <col min="3" max="3" width="48.88671875" style="3" customWidth="1"/>
    <col min="4" max="16384" width="9.109375" style="3"/>
  </cols>
  <sheetData>
    <row r="2" spans="2:3" ht="25.5" customHeight="1" x14ac:dyDescent="0.25">
      <c r="B2" s="35" t="s">
        <v>21</v>
      </c>
      <c r="C2" s="36" t="s">
        <v>22</v>
      </c>
    </row>
    <row r="3" spans="2:3" ht="15.75" customHeight="1" x14ac:dyDescent="0.25">
      <c r="B3" s="32">
        <v>1</v>
      </c>
      <c r="C3" s="29" t="s">
        <v>36</v>
      </c>
    </row>
    <row r="4" spans="2:3" ht="15.75" customHeight="1" x14ac:dyDescent="0.25">
      <c r="B4" s="32">
        <v>2</v>
      </c>
      <c r="C4" s="30" t="s">
        <v>23</v>
      </c>
    </row>
    <row r="5" spans="2:3" ht="15.75" customHeight="1" x14ac:dyDescent="0.25">
      <c r="B5" s="32">
        <v>3</v>
      </c>
      <c r="C5" s="30" t="s">
        <v>24</v>
      </c>
    </row>
    <row r="6" spans="2:3" ht="15.75" customHeight="1" x14ac:dyDescent="0.25">
      <c r="B6" s="32">
        <v>4</v>
      </c>
      <c r="C6" s="30" t="s">
        <v>25</v>
      </c>
    </row>
    <row r="7" spans="2:3" ht="15.75" customHeight="1" x14ac:dyDescent="0.25">
      <c r="B7" s="32">
        <v>5</v>
      </c>
      <c r="C7" s="30" t="s">
        <v>26</v>
      </c>
    </row>
    <row r="8" spans="2:3" ht="15.75" customHeight="1" x14ac:dyDescent="0.25">
      <c r="B8" s="32">
        <v>6</v>
      </c>
      <c r="C8" s="30" t="s">
        <v>27</v>
      </c>
    </row>
    <row r="9" spans="2:3" ht="15.75" customHeight="1" x14ac:dyDescent="0.25">
      <c r="B9" s="32">
        <v>7</v>
      </c>
      <c r="C9" s="30" t="s">
        <v>28</v>
      </c>
    </row>
    <row r="10" spans="2:3" ht="15.75" customHeight="1" x14ac:dyDescent="0.25">
      <c r="B10" s="32">
        <v>8</v>
      </c>
      <c r="C10" s="31" t="s">
        <v>29</v>
      </c>
    </row>
    <row r="11" spans="2:3" ht="15.75" customHeight="1" x14ac:dyDescent="0.25">
      <c r="B11" s="32">
        <v>9</v>
      </c>
      <c r="C11" s="31" t="s">
        <v>30</v>
      </c>
    </row>
    <row r="12" spans="2:3" ht="15.75" customHeight="1" x14ac:dyDescent="0.25">
      <c r="B12" s="32">
        <v>10</v>
      </c>
      <c r="C12" s="31" t="s">
        <v>31</v>
      </c>
    </row>
    <row r="13" spans="2:3" ht="15.75" customHeight="1" x14ac:dyDescent="0.25">
      <c r="B13" s="32">
        <v>11</v>
      </c>
      <c r="C13" s="31" t="s">
        <v>32</v>
      </c>
    </row>
    <row r="14" spans="2:3" ht="15.75" customHeight="1" x14ac:dyDescent="0.25">
      <c r="B14" s="32">
        <v>12</v>
      </c>
      <c r="C14" s="30" t="s">
        <v>33</v>
      </c>
    </row>
    <row r="15" spans="2:3" ht="15.75" customHeight="1" x14ac:dyDescent="0.25">
      <c r="B15" s="32">
        <v>13</v>
      </c>
      <c r="C15" s="30" t="s">
        <v>34</v>
      </c>
    </row>
    <row r="16" spans="2:3" ht="15.75" customHeight="1" x14ac:dyDescent="0.25">
      <c r="B16" s="33">
        <v>14</v>
      </c>
      <c r="C16" s="34" t="s">
        <v>35</v>
      </c>
    </row>
    <row r="17" spans="3:3" x14ac:dyDescent="0.25">
      <c r="C17" s="2"/>
    </row>
    <row r="18" spans="3:3" x14ac:dyDescent="0.25">
      <c r="C18" s="1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workbookViewId="0">
      <selection activeCell="O9" sqref="O9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18" t="s">
        <v>37</v>
      </c>
      <c r="I2" s="18" t="s">
        <v>38</v>
      </c>
      <c r="J2" s="18" t="s">
        <v>39</v>
      </c>
      <c r="K2" s="18" t="s">
        <v>40</v>
      </c>
      <c r="L2" s="19" t="s">
        <v>41</v>
      </c>
    </row>
    <row r="3" spans="2:12" x14ac:dyDescent="0.25">
      <c r="B3" s="12" t="s">
        <v>5</v>
      </c>
      <c r="C3" s="24"/>
      <c r="D3" s="5"/>
      <c r="E3" s="5"/>
      <c r="F3" s="5"/>
      <c r="G3" s="6"/>
      <c r="H3" s="5"/>
      <c r="I3" s="5"/>
      <c r="J3" s="5"/>
      <c r="K3" s="5"/>
      <c r="L3" s="6"/>
    </row>
    <row r="4" spans="2:12" x14ac:dyDescent="0.25">
      <c r="B4" s="13" t="s">
        <v>8</v>
      </c>
      <c r="C4" s="25">
        <v>2.8177978750826105</v>
      </c>
      <c r="D4" s="2">
        <v>2.8189211806062824</v>
      </c>
      <c r="E4" s="2">
        <v>2.9547657133276433</v>
      </c>
      <c r="F4" s="2">
        <v>3.1543170641080174</v>
      </c>
      <c r="G4" s="7">
        <v>3.3962373196028937</v>
      </c>
      <c r="H4" s="2">
        <v>3.6321118732553317</v>
      </c>
      <c r="I4" s="2">
        <v>3.8647764940993521</v>
      </c>
      <c r="J4" s="2">
        <v>4.0969448184609947</v>
      </c>
      <c r="K4" s="2">
        <v>4.3565780218463468</v>
      </c>
      <c r="L4" s="7">
        <v>4.6696172402340341</v>
      </c>
    </row>
    <row r="5" spans="2:12" x14ac:dyDescent="0.25">
      <c r="B5" s="13" t="s">
        <v>9</v>
      </c>
      <c r="C5" s="25">
        <v>3.1752036962848145</v>
      </c>
      <c r="D5" s="2">
        <v>3.1874683348335693</v>
      </c>
      <c r="E5" s="2">
        <v>3.3562143033223997</v>
      </c>
      <c r="F5" s="2">
        <v>3.6063160529315792</v>
      </c>
      <c r="G5" s="7">
        <v>3.9131674417860558</v>
      </c>
      <c r="H5" s="2">
        <v>4.2069431447626862</v>
      </c>
      <c r="I5" s="2">
        <v>4.4997063736210015</v>
      </c>
      <c r="J5" s="2">
        <v>4.7878913830083745</v>
      </c>
      <c r="K5" s="2">
        <v>5.1080738581710783</v>
      </c>
      <c r="L5" s="7">
        <v>5.4943216253421872</v>
      </c>
    </row>
    <row r="6" spans="2:12" x14ac:dyDescent="0.25">
      <c r="B6" s="13" t="s">
        <v>20</v>
      </c>
      <c r="C6" s="25">
        <v>1.7250274285074558</v>
      </c>
      <c r="D6" s="2">
        <v>1.6214391038984257</v>
      </c>
      <c r="E6" s="2">
        <v>1.6271387103280948</v>
      </c>
      <c r="F6" s="2">
        <v>1.6583051382066714</v>
      </c>
      <c r="G6" s="7">
        <v>1.710932043244243</v>
      </c>
      <c r="H6" s="2">
        <v>1.7644141097193291</v>
      </c>
      <c r="I6" s="2">
        <v>1.8191827742754858</v>
      </c>
      <c r="J6" s="2">
        <v>1.8689560213577909</v>
      </c>
      <c r="K6" s="2">
        <v>1.9283517303015012</v>
      </c>
      <c r="L6" s="7">
        <v>2.0044484750480214</v>
      </c>
    </row>
    <row r="7" spans="2:12" x14ac:dyDescent="0.25">
      <c r="B7" s="13" t="s">
        <v>44</v>
      </c>
      <c r="C7" s="25">
        <v>2.1360689511697029</v>
      </c>
      <c r="D7" s="2">
        <v>2.0508768109251729</v>
      </c>
      <c r="E7" s="2">
        <v>2.0669217230414438</v>
      </c>
      <c r="F7" s="2">
        <v>2.116680808657263</v>
      </c>
      <c r="G7" s="7">
        <v>2.1918461893980172</v>
      </c>
      <c r="H7" s="2">
        <v>2.2670091792898011</v>
      </c>
      <c r="I7" s="2">
        <v>2.3437760144477853</v>
      </c>
      <c r="J7" s="2">
        <v>2.4143760750624277</v>
      </c>
      <c r="K7" s="2">
        <v>2.4960807375239842</v>
      </c>
      <c r="L7" s="7">
        <v>2.6008832225320546</v>
      </c>
    </row>
    <row r="8" spans="2:12" x14ac:dyDescent="0.25">
      <c r="B8" s="14" t="s">
        <v>6</v>
      </c>
      <c r="C8" s="20"/>
      <c r="D8" s="3"/>
      <c r="E8" s="3"/>
      <c r="F8" s="3"/>
      <c r="G8" s="8"/>
      <c r="H8" s="3"/>
      <c r="I8" s="3"/>
      <c r="J8" s="3"/>
      <c r="K8" s="3"/>
      <c r="L8" s="8"/>
    </row>
    <row r="9" spans="2:12" x14ac:dyDescent="0.25">
      <c r="B9" s="13" t="s">
        <v>10</v>
      </c>
      <c r="C9" s="40">
        <v>9.5033687422510726E-2</v>
      </c>
      <c r="D9" s="17">
        <v>9.1676725211656956E-2</v>
      </c>
      <c r="E9" s="17">
        <v>9.5348373033084466E-2</v>
      </c>
      <c r="F9" s="17">
        <v>0.10122213771786202</v>
      </c>
      <c r="G9" s="41">
        <v>0.10749665603973589</v>
      </c>
      <c r="H9" s="17">
        <v>0.11503751024816133</v>
      </c>
      <c r="I9" s="17">
        <v>0.12161512105236531</v>
      </c>
      <c r="J9" s="17">
        <v>0.12902943140268736</v>
      </c>
      <c r="K9" s="17">
        <v>0.13787045336051468</v>
      </c>
      <c r="L9" s="41">
        <v>0.14902702942086779</v>
      </c>
    </row>
    <row r="10" spans="2:12" x14ac:dyDescent="0.25">
      <c r="B10" s="13" t="s">
        <v>11</v>
      </c>
      <c r="C10" s="40">
        <v>6.1477233620732812E-2</v>
      </c>
      <c r="D10" s="17">
        <v>5.8393527151345589E-2</v>
      </c>
      <c r="E10" s="17">
        <v>6.2309945653524393E-2</v>
      </c>
      <c r="F10" s="17">
        <v>6.8175974891577659E-2</v>
      </c>
      <c r="G10" s="41">
        <v>7.426820024738634E-2</v>
      </c>
      <c r="H10" s="17">
        <v>7.9045983494191521E-2</v>
      </c>
      <c r="I10" s="17">
        <v>8.7376451695060503E-2</v>
      </c>
      <c r="J10" s="17">
        <v>9.4156333847339888E-2</v>
      </c>
      <c r="K10" s="17">
        <v>0.10217449774001894</v>
      </c>
      <c r="L10" s="41">
        <v>0.11217082697000522</v>
      </c>
    </row>
    <row r="11" spans="2:12" x14ac:dyDescent="0.25">
      <c r="B11" s="14" t="s">
        <v>7</v>
      </c>
      <c r="C11" s="27"/>
      <c r="D11" s="16"/>
      <c r="E11" s="16"/>
      <c r="F11" s="16"/>
      <c r="G11" s="21"/>
      <c r="H11" s="16"/>
      <c r="I11" s="16"/>
      <c r="J11" s="16"/>
      <c r="K11" s="16"/>
      <c r="L11" s="21"/>
    </row>
    <row r="12" spans="2:12" x14ac:dyDescent="0.25">
      <c r="B12" s="13" t="s">
        <v>12</v>
      </c>
      <c r="C12" s="26">
        <v>0.59601053550361616</v>
      </c>
      <c r="D12" s="4">
        <v>0.60090379427357532</v>
      </c>
      <c r="E12" s="4">
        <v>0.60535568991317745</v>
      </c>
      <c r="F12" s="4">
        <v>0.60521398823624806</v>
      </c>
      <c r="G12" s="9">
        <v>0.60189375410592405</v>
      </c>
      <c r="H12" s="4">
        <v>0.59286766801033619</v>
      </c>
      <c r="I12" s="4">
        <v>0.58413485031459078</v>
      </c>
      <c r="J12" s="4">
        <v>0.5735079875900837</v>
      </c>
      <c r="K12" s="4">
        <v>0.56028756346045261</v>
      </c>
      <c r="L12" s="9">
        <v>0.54264950456207195</v>
      </c>
    </row>
    <row r="13" spans="2:12" x14ac:dyDescent="0.25">
      <c r="B13" s="14" t="s">
        <v>13</v>
      </c>
      <c r="C13" s="20"/>
      <c r="D13" s="3"/>
      <c r="E13" s="3"/>
      <c r="F13" s="3"/>
      <c r="G13" s="8"/>
      <c r="H13" s="3"/>
      <c r="I13" s="3"/>
      <c r="J13" s="3"/>
      <c r="K13" s="3"/>
      <c r="L13" s="8"/>
    </row>
    <row r="14" spans="2:12" x14ac:dyDescent="0.25">
      <c r="B14" s="13" t="s">
        <v>13</v>
      </c>
      <c r="C14" s="25">
        <v>0.81801796112543512</v>
      </c>
      <c r="D14" s="2">
        <v>0.59068432475930521</v>
      </c>
      <c r="E14" s="2">
        <v>0.61696854840187809</v>
      </c>
      <c r="F14" s="2">
        <v>0.75198361644348533</v>
      </c>
      <c r="G14" s="7">
        <v>0.86756041216126922</v>
      </c>
      <c r="H14" s="2">
        <v>1.0030242506791811</v>
      </c>
      <c r="I14" s="2">
        <v>1.1007673116719034</v>
      </c>
      <c r="J14" s="2">
        <v>1.1888985382408737</v>
      </c>
      <c r="K14" s="2">
        <v>1.315199386022375</v>
      </c>
      <c r="L14" s="7">
        <v>1.5794828942820027</v>
      </c>
    </row>
    <row r="15" spans="2:12" x14ac:dyDescent="0.25">
      <c r="B15" s="14" t="s">
        <v>14</v>
      </c>
      <c r="C15" s="20"/>
      <c r="D15" s="3"/>
      <c r="E15" s="3"/>
      <c r="F15" s="3"/>
      <c r="G15" s="8"/>
      <c r="H15" s="3"/>
      <c r="I15" s="3"/>
      <c r="J15" s="3"/>
      <c r="K15" s="3"/>
      <c r="L15" s="8"/>
    </row>
    <row r="16" spans="2:12" x14ac:dyDescent="0.25">
      <c r="B16" s="13" t="s">
        <v>18</v>
      </c>
      <c r="C16" s="25">
        <v>6.311638185859282</v>
      </c>
      <c r="D16" s="2">
        <v>6.612909686060191</v>
      </c>
      <c r="E16" s="2">
        <v>6.5022104051035878</v>
      </c>
      <c r="F16" s="2">
        <v>6.354555061435101</v>
      </c>
      <c r="G16" s="7">
        <v>6.1833229848852431</v>
      </c>
      <c r="H16" s="2">
        <v>5.8430753288899595</v>
      </c>
      <c r="I16" s="2">
        <v>5.6463129485206247</v>
      </c>
      <c r="J16" s="2">
        <v>5.4194335719567253</v>
      </c>
      <c r="K16" s="2">
        <v>5.1637851123924827</v>
      </c>
      <c r="L16" s="7">
        <v>4.873064735521953</v>
      </c>
    </row>
    <row r="17" spans="2:12" x14ac:dyDescent="0.25">
      <c r="B17" s="13" t="s">
        <v>15</v>
      </c>
      <c r="C17" s="25">
        <v>4.2781715740069304</v>
      </c>
      <c r="D17" s="2">
        <v>4.3920294557444475</v>
      </c>
      <c r="E17" s="2">
        <v>4.2389299086781511</v>
      </c>
      <c r="F17" s="2">
        <v>4.1451280010035862</v>
      </c>
      <c r="G17" s="7">
        <v>4.089790737768662</v>
      </c>
      <c r="H17" s="2">
        <v>4.0125394130967642</v>
      </c>
      <c r="I17" s="2">
        <v>4.0197991580926953</v>
      </c>
      <c r="J17" s="2">
        <v>4.0301882105218807</v>
      </c>
      <c r="K17" s="2">
        <v>4.0525270978944476</v>
      </c>
      <c r="L17" s="7">
        <v>4.1070682869058572</v>
      </c>
    </row>
    <row r="18" spans="2:12" x14ac:dyDescent="0.25">
      <c r="B18" s="13" t="s">
        <v>42</v>
      </c>
      <c r="C18" s="37">
        <v>9.4430402686727172E-2</v>
      </c>
      <c r="D18" s="38">
        <v>9.0868289875523617E-2</v>
      </c>
      <c r="E18" s="38">
        <v>9.3099984804864741E-2</v>
      </c>
      <c r="F18" s="38">
        <v>9.5240970041979248E-2</v>
      </c>
      <c r="G18" s="39">
        <v>9.7341470852681758E-2</v>
      </c>
      <c r="H18" s="38">
        <v>0.10146500509398128</v>
      </c>
      <c r="I18" s="38">
        <v>0.10345421085234716</v>
      </c>
      <c r="J18" s="38">
        <v>0.10582434122963419</v>
      </c>
      <c r="K18" s="38">
        <v>0.10850326868091931</v>
      </c>
      <c r="L18" s="39">
        <v>0.11135692505918432</v>
      </c>
    </row>
    <row r="19" spans="2:12" x14ac:dyDescent="0.25">
      <c r="B19" s="13" t="s">
        <v>43</v>
      </c>
      <c r="C19" s="37">
        <v>6.9283274575976314E-2</v>
      </c>
      <c r="D19" s="38">
        <v>5.9658759720864513E-2</v>
      </c>
      <c r="E19" s="38">
        <v>6.6851859865990668E-2</v>
      </c>
      <c r="F19" s="38">
        <v>7.7081353840758399E-2</v>
      </c>
      <c r="G19" s="39">
        <v>8.3432692822362306E-2</v>
      </c>
      <c r="H19" s="38">
        <v>8.7024747003911856E-2</v>
      </c>
      <c r="I19" s="38">
        <v>8.9667753736866182E-2</v>
      </c>
      <c r="J19" s="38">
        <v>9.3390661234876937E-2</v>
      </c>
      <c r="K19" s="38">
        <v>9.6973081013965748E-2</v>
      </c>
      <c r="L19" s="39">
        <v>9.9339539110221114E-2</v>
      </c>
    </row>
    <row r="20" spans="2:12" x14ac:dyDescent="0.25">
      <c r="B20" s="13" t="s">
        <v>16</v>
      </c>
      <c r="C20" s="25">
        <v>1.4</v>
      </c>
      <c r="D20" s="2">
        <v>1.19</v>
      </c>
      <c r="E20" s="2">
        <v>1.32</v>
      </c>
      <c r="F20" s="2">
        <v>1.52</v>
      </c>
      <c r="G20" s="7">
        <v>1.66</v>
      </c>
      <c r="H20" s="2">
        <v>1.66</v>
      </c>
      <c r="I20" s="2">
        <v>1.86</v>
      </c>
      <c r="J20" s="2">
        <v>1.99</v>
      </c>
      <c r="K20" s="2">
        <v>2.13</v>
      </c>
      <c r="L20" s="7">
        <v>2.27</v>
      </c>
    </row>
    <row r="21" spans="2:12" x14ac:dyDescent="0.25">
      <c r="B21" s="15" t="s">
        <v>17</v>
      </c>
      <c r="C21" s="28">
        <v>4.9506241517788457E-2</v>
      </c>
      <c r="D21" s="10">
        <v>5.011323012604571E-2</v>
      </c>
      <c r="E21" s="10">
        <v>5.0678546450093141E-2</v>
      </c>
      <c r="F21" s="10">
        <v>5.0660356253879671E-2</v>
      </c>
      <c r="G21" s="11">
        <v>5.0237845314593223E-2</v>
      </c>
      <c r="H21" s="10">
        <v>5.2410999712249433E-2</v>
      </c>
      <c r="I21" s="10">
        <v>4.8092512717474549E-2</v>
      </c>
      <c r="J21" s="10">
        <v>4.689419594751356E-2</v>
      </c>
      <c r="K21" s="10">
        <v>4.5484271851385802E-2</v>
      </c>
      <c r="L21" s="11">
        <v>4.373013738806459E-2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workbookViewId="0">
      <selection activeCell="O9" sqref="O9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18" t="s">
        <v>37</v>
      </c>
      <c r="I2" s="18" t="s">
        <v>38</v>
      </c>
      <c r="J2" s="18" t="s">
        <v>39</v>
      </c>
      <c r="K2" s="18" t="s">
        <v>40</v>
      </c>
      <c r="L2" s="19" t="s">
        <v>41</v>
      </c>
    </row>
    <row r="3" spans="2:12" x14ac:dyDescent="0.25">
      <c r="B3" s="12" t="s">
        <v>5</v>
      </c>
      <c r="C3" s="24"/>
      <c r="D3" s="5"/>
      <c r="E3" s="5"/>
      <c r="F3" s="5"/>
      <c r="G3" s="6"/>
      <c r="H3" s="5"/>
      <c r="I3" s="5"/>
      <c r="J3" s="5"/>
      <c r="K3" s="5"/>
      <c r="L3" s="6"/>
    </row>
    <row r="4" spans="2:12" x14ac:dyDescent="0.25">
      <c r="B4" s="13" t="s">
        <v>8</v>
      </c>
      <c r="C4" s="25">
        <v>2.8114841317488244</v>
      </c>
      <c r="D4" s="2">
        <v>2.8123428101045698</v>
      </c>
      <c r="E4" s="2">
        <v>2.9476188314985752</v>
      </c>
      <c r="F4" s="2">
        <v>3.1464372752170986</v>
      </c>
      <c r="G4" s="7">
        <v>3.3875160200895742</v>
      </c>
      <c r="H4" s="2">
        <v>3.6245004615157144</v>
      </c>
      <c r="I4" s="2">
        <v>3.856422331975796</v>
      </c>
      <c r="J4" s="2">
        <v>4.0877759742119917</v>
      </c>
      <c r="K4" s="2">
        <v>4.3464600489855512</v>
      </c>
      <c r="L4" s="7">
        <v>4.6583279851064203</v>
      </c>
    </row>
    <row r="5" spans="2:12" x14ac:dyDescent="0.25">
      <c r="B5" s="13" t="s">
        <v>9</v>
      </c>
      <c r="C5" s="25">
        <v>3.03927535311841</v>
      </c>
      <c r="D5" s="2">
        <v>3.0469230086752814</v>
      </c>
      <c r="E5" s="2">
        <v>3.2027077716437145</v>
      </c>
      <c r="F5" s="2">
        <v>3.4329554851570809</v>
      </c>
      <c r="G5" s="7">
        <v>3.7142581727909176</v>
      </c>
      <c r="H5" s="2">
        <v>3.9873261670861586</v>
      </c>
      <c r="I5" s="2">
        <v>4.2564036201734305</v>
      </c>
      <c r="J5" s="2">
        <v>4.5224219681246991</v>
      </c>
      <c r="K5" s="2">
        <v>4.8185903251355491</v>
      </c>
      <c r="L5" s="7">
        <v>5.1757414695325119</v>
      </c>
    </row>
    <row r="6" spans="2:12" x14ac:dyDescent="0.25">
      <c r="B6" s="13" t="s">
        <v>20</v>
      </c>
      <c r="C6" s="25">
        <v>1.6511801598903342</v>
      </c>
      <c r="D6" s="2">
        <v>1.5499448445789512</v>
      </c>
      <c r="E6" s="2">
        <v>1.5527166390868943</v>
      </c>
      <c r="F6" s="2">
        <v>1.5785881316871846</v>
      </c>
      <c r="G6" s="7">
        <v>1.6239640698352797</v>
      </c>
      <c r="H6" s="2">
        <v>1.6723055927243284</v>
      </c>
      <c r="I6" s="2">
        <v>1.7208180941709397</v>
      </c>
      <c r="J6" s="2">
        <v>1.7653298899894068</v>
      </c>
      <c r="K6" s="2">
        <v>1.8190686448719717</v>
      </c>
      <c r="L6" s="7">
        <v>1.8882234793091728</v>
      </c>
    </row>
    <row r="7" spans="2:12" x14ac:dyDescent="0.25">
      <c r="B7" s="13" t="s">
        <v>44</v>
      </c>
      <c r="C7" s="25">
        <v>2.1312827345215135</v>
      </c>
      <c r="D7" s="2">
        <v>2.0460907858286022</v>
      </c>
      <c r="E7" s="2">
        <v>2.0619223265620947</v>
      </c>
      <c r="F7" s="2">
        <v>2.1113931354200153</v>
      </c>
      <c r="G7" s="7">
        <v>2.1862176819334382</v>
      </c>
      <c r="H7" s="2">
        <v>2.2622584610071068</v>
      </c>
      <c r="I7" s="2">
        <v>2.338709671067801</v>
      </c>
      <c r="J7" s="2">
        <v>2.4089727710952822</v>
      </c>
      <c r="K7" s="2">
        <v>2.4902836929091565</v>
      </c>
      <c r="L7" s="7">
        <v>2.5945953336654242</v>
      </c>
    </row>
    <row r="8" spans="2:12" x14ac:dyDescent="0.25">
      <c r="B8" s="14" t="s">
        <v>6</v>
      </c>
      <c r="C8" s="20"/>
      <c r="D8" s="3"/>
      <c r="E8" s="3"/>
      <c r="F8" s="3"/>
      <c r="G8" s="8"/>
      <c r="H8" s="3"/>
      <c r="I8" s="3"/>
      <c r="J8" s="3"/>
      <c r="K8" s="3"/>
      <c r="L8" s="8"/>
    </row>
    <row r="9" spans="2:12" x14ac:dyDescent="0.25">
      <c r="B9" s="13" t="s">
        <v>10</v>
      </c>
      <c r="C9" s="40">
        <v>9.4905141066289569E-2</v>
      </c>
      <c r="D9" s="17">
        <v>9.1537832362612787E-2</v>
      </c>
      <c r="E9" s="17">
        <v>9.519806093081902E-2</v>
      </c>
      <c r="F9" s="17">
        <v>0.10105959055536073</v>
      </c>
      <c r="G9" s="41">
        <v>0.10732197192221676</v>
      </c>
      <c r="H9" s="17">
        <v>0.1149351805235909</v>
      </c>
      <c r="I9" s="17">
        <v>0.1215008040334066</v>
      </c>
      <c r="J9" s="17">
        <v>0.12889998511239856</v>
      </c>
      <c r="K9" s="17">
        <v>0.13772244419946486</v>
      </c>
      <c r="L9" s="41">
        <v>0.14885522025936918</v>
      </c>
    </row>
    <row r="10" spans="2:12" x14ac:dyDescent="0.25">
      <c r="B10" s="13" t="s">
        <v>11</v>
      </c>
      <c r="C10" s="40">
        <v>6.1352626467399654E-2</v>
      </c>
      <c r="D10" s="17">
        <v>5.8262267389160322E-2</v>
      </c>
      <c r="E10" s="17">
        <v>6.2170751015877677E-2</v>
      </c>
      <c r="F10" s="17">
        <v>6.8028096290486603E-2</v>
      </c>
      <c r="G10" s="41">
        <v>7.4111831700010608E-2</v>
      </c>
      <c r="H10" s="17">
        <v>7.895926128415813E-2</v>
      </c>
      <c r="I10" s="17">
        <v>8.7268432712585331E-2</v>
      </c>
      <c r="J10" s="17">
        <v>9.4036623208250555E-2</v>
      </c>
      <c r="K10" s="17">
        <v>0.10204006297762676</v>
      </c>
      <c r="L10" s="41">
        <v>0.11201718005429198</v>
      </c>
    </row>
    <row r="11" spans="2:12" x14ac:dyDescent="0.25">
      <c r="B11" s="14" t="s">
        <v>7</v>
      </c>
      <c r="C11" s="27"/>
      <c r="D11" s="16"/>
      <c r="E11" s="16"/>
      <c r="F11" s="16"/>
      <c r="G11" s="21"/>
      <c r="H11" s="16"/>
      <c r="I11" s="16"/>
      <c r="J11" s="16"/>
      <c r="K11" s="16"/>
      <c r="L11" s="21"/>
    </row>
    <row r="12" spans="2:12" x14ac:dyDescent="0.25">
      <c r="B12" s="13" t="s">
        <v>12</v>
      </c>
      <c r="C12" s="26">
        <v>0.5960805095860594</v>
      </c>
      <c r="D12" s="4">
        <v>0.60104163568540958</v>
      </c>
      <c r="E12" s="4">
        <v>0.60555946129152116</v>
      </c>
      <c r="F12" s="4">
        <v>0.60548275048120104</v>
      </c>
      <c r="G12" s="9">
        <v>0.60222570173392087</v>
      </c>
      <c r="H12" s="4">
        <v>0.59292208192267304</v>
      </c>
      <c r="I12" s="4">
        <v>0.58424231884384015</v>
      </c>
      <c r="J12" s="4">
        <v>0.57366814063965632</v>
      </c>
      <c r="K12" s="4">
        <v>0.56050070973850052</v>
      </c>
      <c r="L12" s="9">
        <v>0.54291704685320108</v>
      </c>
    </row>
    <row r="13" spans="2:12" x14ac:dyDescent="0.25">
      <c r="B13" s="14" t="s">
        <v>13</v>
      </c>
      <c r="C13" s="20"/>
      <c r="D13" s="3"/>
      <c r="E13" s="3"/>
      <c r="F13" s="3"/>
      <c r="G13" s="8"/>
      <c r="H13" s="3"/>
      <c r="I13" s="3"/>
      <c r="J13" s="3"/>
      <c r="K13" s="3"/>
      <c r="L13" s="8"/>
    </row>
    <row r="14" spans="2:12" x14ac:dyDescent="0.25">
      <c r="B14" s="13" t="s">
        <v>13</v>
      </c>
      <c r="C14" s="25">
        <v>0.79282038845801783</v>
      </c>
      <c r="D14" s="2">
        <v>0.57177332568763861</v>
      </c>
      <c r="E14" s="2">
        <v>0.59833333109305176</v>
      </c>
      <c r="F14" s="2">
        <v>0.73091261146744579</v>
      </c>
      <c r="G14" s="7">
        <v>0.84500379774246515</v>
      </c>
      <c r="H14" s="2">
        <v>0.97864983724010934</v>
      </c>
      <c r="I14" s="2">
        <v>1.0761950469273656</v>
      </c>
      <c r="J14" s="2">
        <v>1.16405996172168</v>
      </c>
      <c r="K14" s="2">
        <v>1.2896217005676796</v>
      </c>
      <c r="L14" s="7">
        <v>1.5511095545778812</v>
      </c>
    </row>
    <row r="15" spans="2:12" x14ac:dyDescent="0.25">
      <c r="B15" s="14" t="s">
        <v>14</v>
      </c>
      <c r="C15" s="20"/>
      <c r="D15" s="3"/>
      <c r="E15" s="3"/>
      <c r="F15" s="3"/>
      <c r="G15" s="8"/>
      <c r="H15" s="3"/>
      <c r="I15" s="3"/>
      <c r="J15" s="3"/>
      <c r="K15" s="3"/>
      <c r="L15" s="8"/>
    </row>
    <row r="16" spans="2:12" x14ac:dyDescent="0.25">
      <c r="B16" s="13" t="s">
        <v>18</v>
      </c>
      <c r="C16" s="25">
        <v>6.3133373959459922</v>
      </c>
      <c r="D16" s="2">
        <v>6.6154830026309464</v>
      </c>
      <c r="E16" s="2">
        <v>6.5054237820412721</v>
      </c>
      <c r="F16" s="2">
        <v>6.3583507620581914</v>
      </c>
      <c r="G16" s="7">
        <v>6.1876381916050418</v>
      </c>
      <c r="H16" s="2">
        <v>5.843144788026569</v>
      </c>
      <c r="I16" s="2">
        <v>5.6479524296769412</v>
      </c>
      <c r="J16" s="2">
        <v>5.4215093349751475</v>
      </c>
      <c r="K16" s="2">
        <v>5.1662719896070675</v>
      </c>
      <c r="L16" s="7">
        <v>4.8759462743161786</v>
      </c>
    </row>
    <row r="17" spans="2:12" x14ac:dyDescent="0.25">
      <c r="B17" s="13" t="s">
        <v>15</v>
      </c>
      <c r="C17" s="25">
        <v>4.2780798613137865</v>
      </c>
      <c r="D17" s="2">
        <v>4.3912137216098799</v>
      </c>
      <c r="E17" s="2">
        <v>4.2374085868340776</v>
      </c>
      <c r="F17" s="2">
        <v>4.1429405744909653</v>
      </c>
      <c r="G17" s="7">
        <v>4.0869784077690303</v>
      </c>
      <c r="H17" s="2">
        <v>4.0116826272030321</v>
      </c>
      <c r="I17" s="2">
        <v>4.0191878090748512</v>
      </c>
      <c r="J17" s="2">
        <v>4.0290927656226128</v>
      </c>
      <c r="K17" s="2">
        <v>4.0509723418361023</v>
      </c>
      <c r="L17" s="7">
        <v>4.1050689702366077</v>
      </c>
    </row>
    <row r="18" spans="2:12" x14ac:dyDescent="0.25">
      <c r="B18" s="13" t="s">
        <v>42</v>
      </c>
      <c r="C18" s="37">
        <v>9.4416070645744823E-2</v>
      </c>
      <c r="D18" s="38">
        <v>9.0853779753704789E-2</v>
      </c>
      <c r="E18" s="38">
        <v>9.3085321045988587E-2</v>
      </c>
      <c r="F18" s="38">
        <v>9.5226383875243611E-2</v>
      </c>
      <c r="G18" s="39">
        <v>9.7327232634735972E-2</v>
      </c>
      <c r="H18" s="38">
        <v>0.10147311138646679</v>
      </c>
      <c r="I18" s="38">
        <v>0.10344320815698839</v>
      </c>
      <c r="J18" s="38">
        <v>0.10581336399050692</v>
      </c>
      <c r="K18" s="38">
        <v>0.10849229596623128</v>
      </c>
      <c r="L18" s="39">
        <v>0.11134598625768122</v>
      </c>
    </row>
    <row r="19" spans="2:12" x14ac:dyDescent="0.25">
      <c r="B19" s="13" t="s">
        <v>43</v>
      </c>
      <c r="C19" s="37">
        <v>6.9122039353557832E-2</v>
      </c>
      <c r="D19" s="38">
        <v>5.9501800765063749E-2</v>
      </c>
      <c r="E19" s="38">
        <v>6.6704889296389083E-2</v>
      </c>
      <c r="F19" s="38">
        <v>7.6953353718022199E-2</v>
      </c>
      <c r="G19" s="39">
        <v>8.3327556012449552E-2</v>
      </c>
      <c r="H19" s="38">
        <v>8.6941961949686494E-2</v>
      </c>
      <c r="I19" s="38">
        <v>8.9561724233555559E-2</v>
      </c>
      <c r="J19" s="38">
        <v>9.3300032407374986E-2</v>
      </c>
      <c r="K19" s="38">
        <v>9.6898215786035302E-2</v>
      </c>
      <c r="L19" s="39">
        <v>9.9280841752085652E-2</v>
      </c>
    </row>
    <row r="20" spans="2:12" x14ac:dyDescent="0.25">
      <c r="B20" s="13" t="s">
        <v>16</v>
      </c>
      <c r="C20" s="25">
        <v>1.4</v>
      </c>
      <c r="D20" s="2">
        <v>1.19</v>
      </c>
      <c r="E20" s="2">
        <v>1.32</v>
      </c>
      <c r="F20" s="2">
        <v>1.52</v>
      </c>
      <c r="G20" s="7">
        <v>1.66</v>
      </c>
      <c r="H20" s="2">
        <v>1.66</v>
      </c>
      <c r="I20" s="2">
        <v>1.86</v>
      </c>
      <c r="J20" s="2">
        <v>1.99</v>
      </c>
      <c r="K20" s="2">
        <v>2.13</v>
      </c>
      <c r="L20" s="7">
        <v>2.27</v>
      </c>
    </row>
    <row r="21" spans="2:12" x14ac:dyDescent="0.25">
      <c r="B21" s="15" t="s">
        <v>17</v>
      </c>
      <c r="C21" s="28">
        <v>4.951481786507457E-2</v>
      </c>
      <c r="D21" s="10">
        <v>5.0130544409966088E-2</v>
      </c>
      <c r="E21" s="10">
        <v>5.0704727423520474E-2</v>
      </c>
      <c r="F21" s="10">
        <v>5.0694868283692109E-2</v>
      </c>
      <c r="G21" s="11">
        <v>5.0279769424975779E-2</v>
      </c>
      <c r="H21" s="10">
        <v>5.2400083589094329E-2</v>
      </c>
      <c r="I21" s="10">
        <v>4.8104944073150961E-2</v>
      </c>
      <c r="J21" s="10">
        <v>4.6911811915739628E-2</v>
      </c>
      <c r="K21" s="10">
        <v>4.5506330597485427E-2</v>
      </c>
      <c r="L21" s="11">
        <v>4.3755733750973441E-2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workbookViewId="0">
      <selection activeCell="O9" sqref="O9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18" t="s">
        <v>37</v>
      </c>
      <c r="I2" s="18" t="s">
        <v>38</v>
      </c>
      <c r="J2" s="18" t="s">
        <v>39</v>
      </c>
      <c r="K2" s="18" t="s">
        <v>40</v>
      </c>
      <c r="L2" s="19" t="s">
        <v>41</v>
      </c>
    </row>
    <row r="3" spans="2:12" x14ac:dyDescent="0.25">
      <c r="B3" s="12" t="s">
        <v>5</v>
      </c>
      <c r="C3" s="24"/>
      <c r="D3" s="5"/>
      <c r="E3" s="5"/>
      <c r="F3" s="5"/>
      <c r="G3" s="6"/>
      <c r="H3" s="5"/>
      <c r="I3" s="5"/>
      <c r="J3" s="5"/>
      <c r="K3" s="5"/>
      <c r="L3" s="6"/>
    </row>
    <row r="4" spans="2:12" x14ac:dyDescent="0.25">
      <c r="B4" s="13" t="s">
        <v>8</v>
      </c>
      <c r="C4" s="25">
        <v>2.7411978641177521</v>
      </c>
      <c r="D4" s="2">
        <v>2.6987470323400018</v>
      </c>
      <c r="E4" s="2">
        <v>2.7952737719148901</v>
      </c>
      <c r="F4" s="2">
        <v>2.960998921613982</v>
      </c>
      <c r="G4" s="7">
        <v>3.1624729032177301</v>
      </c>
      <c r="H4" s="2">
        <v>3.5374938445380049</v>
      </c>
      <c r="I4" s="2">
        <v>3.7275100954132494</v>
      </c>
      <c r="J4" s="2">
        <v>3.9137809437139057</v>
      </c>
      <c r="K4" s="2">
        <v>4.1210313072875975</v>
      </c>
      <c r="L4" s="7">
        <v>4.3747617784210915</v>
      </c>
    </row>
    <row r="5" spans="2:12" x14ac:dyDescent="0.25">
      <c r="B5" s="13" t="s">
        <v>9</v>
      </c>
      <c r="C5" s="25">
        <v>3.0247495296352405</v>
      </c>
      <c r="D5" s="2">
        <v>2.9863134888144476</v>
      </c>
      <c r="E5" s="2">
        <v>3.1045450252898452</v>
      </c>
      <c r="F5" s="2">
        <v>3.3061114002028114</v>
      </c>
      <c r="G5" s="7">
        <v>3.5534312384414606</v>
      </c>
      <c r="H5" s="2">
        <v>3.9917757880962186</v>
      </c>
      <c r="I5" s="2">
        <v>4.2239313994841199</v>
      </c>
      <c r="J5" s="2">
        <v>4.4484785125587676</v>
      </c>
      <c r="K5" s="2">
        <v>4.696534102901329</v>
      </c>
      <c r="L5" s="7">
        <v>4.9998577100723161</v>
      </c>
    </row>
    <row r="6" spans="2:12" x14ac:dyDescent="0.25">
      <c r="B6" s="13" t="s">
        <v>20</v>
      </c>
      <c r="C6" s="25">
        <v>1.6143590516565869</v>
      </c>
      <c r="D6" s="2">
        <v>1.4792865945320257</v>
      </c>
      <c r="E6" s="2">
        <v>1.4599243090463108</v>
      </c>
      <c r="F6" s="2">
        <v>1.4747964800111044</v>
      </c>
      <c r="G6" s="7">
        <v>1.507267906825853</v>
      </c>
      <c r="H6" s="2">
        <v>1.6145240810613484</v>
      </c>
      <c r="I6" s="2">
        <v>1.6430825430540001</v>
      </c>
      <c r="J6" s="2">
        <v>1.6688439930379424</v>
      </c>
      <c r="K6" s="2">
        <v>1.7042062992802636</v>
      </c>
      <c r="L6" s="7">
        <v>1.7561392631667008</v>
      </c>
    </row>
    <row r="7" spans="2:12" x14ac:dyDescent="0.25">
      <c r="B7" s="13" t="s">
        <v>44</v>
      </c>
      <c r="C7" s="25">
        <v>2.0641131410062226</v>
      </c>
      <c r="D7" s="2">
        <v>1.942451578288559</v>
      </c>
      <c r="E7" s="2">
        <v>1.9295749022836408</v>
      </c>
      <c r="F7" s="2">
        <v>1.9592574328991459</v>
      </c>
      <c r="G7" s="7">
        <v>2.0113655946955467</v>
      </c>
      <c r="H7" s="2">
        <v>2.169307537365972</v>
      </c>
      <c r="I7" s="2">
        <v>2.2179241115950155</v>
      </c>
      <c r="J7" s="2">
        <v>2.2609765400344708</v>
      </c>
      <c r="K7" s="2">
        <v>2.3142616950740225</v>
      </c>
      <c r="L7" s="7">
        <v>2.3896453691482877</v>
      </c>
    </row>
    <row r="8" spans="2:12" x14ac:dyDescent="0.25">
      <c r="B8" s="14" t="s">
        <v>6</v>
      </c>
      <c r="C8" s="20"/>
      <c r="D8" s="3"/>
      <c r="E8" s="3"/>
      <c r="F8" s="3"/>
      <c r="G8" s="8"/>
      <c r="H8" s="3"/>
      <c r="I8" s="3"/>
      <c r="J8" s="3"/>
      <c r="K8" s="3"/>
      <c r="L8" s="8"/>
    </row>
    <row r="9" spans="2:12" x14ac:dyDescent="0.25">
      <c r="B9" s="13" t="s">
        <v>10</v>
      </c>
      <c r="C9" s="40">
        <v>9.0596250687431559E-2</v>
      </c>
      <c r="D9" s="17">
        <v>8.5098921456603097E-2</v>
      </c>
      <c r="E9" s="17">
        <v>8.704605052219766E-2</v>
      </c>
      <c r="F9" s="17">
        <v>9.1646427021689403E-2</v>
      </c>
      <c r="G9" s="41">
        <v>9.6513310675380562E-2</v>
      </c>
      <c r="H9" s="17">
        <v>0.11039207796969755</v>
      </c>
      <c r="I9" s="17">
        <v>0.1152361743414678</v>
      </c>
      <c r="J9" s="17">
        <v>0.12079796032773779</v>
      </c>
      <c r="K9" s="17">
        <v>0.12753018725020782</v>
      </c>
      <c r="L9" s="41">
        <v>0.13630525001109309</v>
      </c>
    </row>
    <row r="10" spans="2:12" x14ac:dyDescent="0.25">
      <c r="B10" s="13" t="s">
        <v>11</v>
      </c>
      <c r="C10" s="40">
        <v>5.73731397361825E-2</v>
      </c>
      <c r="D10" s="17">
        <v>5.2555085363929187E-2</v>
      </c>
      <c r="E10" s="17">
        <v>5.513905655309681E-2</v>
      </c>
      <c r="F10" s="17">
        <v>6.0092777533422598E-2</v>
      </c>
      <c r="G10" s="41">
        <v>6.5134493629376275E-2</v>
      </c>
      <c r="H10" s="17">
        <v>7.6999128230456793E-2</v>
      </c>
      <c r="I10" s="17">
        <v>8.1699782941792837E-2</v>
      </c>
      <c r="J10" s="17">
        <v>8.7012589802991605E-2</v>
      </c>
      <c r="K10" s="17">
        <v>9.3342286833338506E-2</v>
      </c>
      <c r="L10" s="41">
        <v>0.10142879504875697</v>
      </c>
    </row>
    <row r="11" spans="2:12" x14ac:dyDescent="0.25">
      <c r="B11" s="14" t="s">
        <v>7</v>
      </c>
      <c r="C11" s="27"/>
      <c r="D11" s="16"/>
      <c r="E11" s="16"/>
      <c r="F11" s="16"/>
      <c r="G11" s="21"/>
      <c r="H11" s="16"/>
      <c r="I11" s="16"/>
      <c r="J11" s="16"/>
      <c r="K11" s="16"/>
      <c r="L11" s="21"/>
    </row>
    <row r="12" spans="2:12" x14ac:dyDescent="0.25">
      <c r="B12" s="13" t="s">
        <v>12</v>
      </c>
      <c r="C12" s="26">
        <v>0.60199058508842274</v>
      </c>
      <c r="D12" s="4">
        <v>0.61455570090282896</v>
      </c>
      <c r="E12" s="4">
        <v>0.6268218190459518</v>
      </c>
      <c r="F12" s="4">
        <v>0.63384110314836895</v>
      </c>
      <c r="G12" s="9">
        <v>0.63737265718711189</v>
      </c>
      <c r="H12" s="4">
        <v>0.59892882048984053</v>
      </c>
      <c r="I12" s="4">
        <v>0.5963670855831511</v>
      </c>
      <c r="J12" s="4">
        <v>0.59197219652662803</v>
      </c>
      <c r="K12" s="4">
        <v>0.58500228900080131</v>
      </c>
      <c r="L12" s="9">
        <v>0.57345277843170894</v>
      </c>
    </row>
    <row r="13" spans="2:12" x14ac:dyDescent="0.25">
      <c r="B13" s="14" t="s">
        <v>13</v>
      </c>
      <c r="C13" s="20"/>
      <c r="D13" s="3"/>
      <c r="E13" s="3"/>
      <c r="F13" s="3"/>
      <c r="G13" s="8"/>
      <c r="H13" s="3"/>
      <c r="I13" s="3"/>
      <c r="J13" s="3"/>
      <c r="K13" s="3"/>
      <c r="L13" s="8"/>
    </row>
    <row r="14" spans="2:12" x14ac:dyDescent="0.25">
      <c r="B14" s="13" t="s">
        <v>13</v>
      </c>
      <c r="C14" s="25">
        <v>0.69524651618135369</v>
      </c>
      <c r="D14" s="2">
        <v>0.49244331716708806</v>
      </c>
      <c r="E14" s="2">
        <v>0.51387148903866298</v>
      </c>
      <c r="F14" s="2">
        <v>0.63236697476874204</v>
      </c>
      <c r="G14" s="7">
        <v>0.73536544837220708</v>
      </c>
      <c r="H14" s="2">
        <v>0.89592879419645721</v>
      </c>
      <c r="I14" s="2">
        <v>0.95767267749591645</v>
      </c>
      <c r="J14" s="2">
        <v>1.0354401718202679</v>
      </c>
      <c r="K14" s="2">
        <v>1.1472810588322955</v>
      </c>
      <c r="L14" s="7">
        <v>1.3821475876912666</v>
      </c>
    </row>
    <row r="15" spans="2:12" x14ac:dyDescent="0.25">
      <c r="B15" s="14" t="s">
        <v>14</v>
      </c>
      <c r="C15" s="20"/>
      <c r="D15" s="3"/>
      <c r="E15" s="3"/>
      <c r="F15" s="3"/>
      <c r="G15" s="8"/>
      <c r="H15" s="3"/>
      <c r="I15" s="3"/>
      <c r="J15" s="3"/>
      <c r="K15" s="3"/>
      <c r="L15" s="8"/>
    </row>
    <row r="16" spans="2:12" x14ac:dyDescent="0.25">
      <c r="B16" s="13" t="s">
        <v>18</v>
      </c>
      <c r="C16" s="25">
        <v>6.5519278478670167</v>
      </c>
      <c r="D16" s="2">
        <v>6.996549719119856</v>
      </c>
      <c r="E16" s="2">
        <v>6.9701471790427796</v>
      </c>
      <c r="F16" s="2">
        <v>6.8712915570539685</v>
      </c>
      <c r="G16" s="7">
        <v>6.7387054421784898</v>
      </c>
      <c r="H16" s="2">
        <v>5.9503613930573263</v>
      </c>
      <c r="I16" s="2">
        <v>5.9254222545029176</v>
      </c>
      <c r="J16" s="2">
        <v>5.7464762503840134</v>
      </c>
      <c r="K16" s="2">
        <v>5.5339233331524769</v>
      </c>
      <c r="L16" s="7">
        <v>5.2771555604680014</v>
      </c>
    </row>
    <row r="17" spans="2:12" x14ac:dyDescent="0.25">
      <c r="B17" s="13" t="s">
        <v>15</v>
      </c>
      <c r="C17" s="25">
        <v>4.3318434438461972</v>
      </c>
      <c r="D17" s="2">
        <v>4.3881786445441584</v>
      </c>
      <c r="E17" s="2">
        <v>4.1496750212303803</v>
      </c>
      <c r="F17" s="2">
        <v>3.9694247090944312</v>
      </c>
      <c r="G17" s="7">
        <v>3.8339248176731262</v>
      </c>
      <c r="H17" s="2">
        <v>3.9846445533767727</v>
      </c>
      <c r="I17" s="2">
        <v>4.0104417422647902</v>
      </c>
      <c r="J17" s="2">
        <v>3.9608652161598901</v>
      </c>
      <c r="K17" s="2">
        <v>3.9257376582678432</v>
      </c>
      <c r="L17" s="7">
        <v>3.9252683512271882</v>
      </c>
    </row>
    <row r="18" spans="2:12" x14ac:dyDescent="0.25">
      <c r="B18" s="13" t="s">
        <v>42</v>
      </c>
      <c r="C18" s="37">
        <v>9.187991673082925E-2</v>
      </c>
      <c r="D18" s="38">
        <v>8.7836966158247806E-2</v>
      </c>
      <c r="E18" s="38">
        <v>8.9929495453212813E-2</v>
      </c>
      <c r="F18" s="38">
        <v>9.2244827320371356E-2</v>
      </c>
      <c r="G18" s="39">
        <v>9.4583842943736382E-2</v>
      </c>
      <c r="H18" s="38">
        <v>0.10065419239722981</v>
      </c>
      <c r="I18" s="38">
        <v>0.10064550001140471</v>
      </c>
      <c r="J18" s="38">
        <v>0.1030148165124791</v>
      </c>
      <c r="K18" s="38">
        <v>0.10571203353978281</v>
      </c>
      <c r="L18" s="39">
        <v>0.10866702181901429</v>
      </c>
    </row>
    <row r="19" spans="2:12" x14ac:dyDescent="0.25">
      <c r="B19" s="13" t="s">
        <v>43</v>
      </c>
      <c r="C19" s="37">
        <v>6.5156885753298741E-2</v>
      </c>
      <c r="D19" s="38">
        <v>5.4518886624738368E-2</v>
      </c>
      <c r="E19" s="38">
        <v>6.1972698690104799E-2</v>
      </c>
      <c r="F19" s="38">
        <v>7.3872385420134287E-2</v>
      </c>
      <c r="G19" s="39">
        <v>8.1974655799340823E-2</v>
      </c>
      <c r="H19" s="38">
        <v>8.6361316427149976E-2</v>
      </c>
      <c r="I19" s="38">
        <v>8.5492712016560612E-2</v>
      </c>
      <c r="J19" s="38">
        <v>9.0162967237916045E-2</v>
      </c>
      <c r="K19" s="38">
        <v>9.4840533689356452E-2</v>
      </c>
      <c r="L19" s="39">
        <v>9.8453723140160168E-2</v>
      </c>
    </row>
    <row r="20" spans="2:12" x14ac:dyDescent="0.25">
      <c r="B20" s="13" t="s">
        <v>16</v>
      </c>
      <c r="C20" s="25">
        <v>1.3</v>
      </c>
      <c r="D20" s="2">
        <v>1.05</v>
      </c>
      <c r="E20" s="2">
        <v>1.1599999999999999</v>
      </c>
      <c r="F20" s="2">
        <v>1.35</v>
      </c>
      <c r="G20" s="7">
        <v>1.49</v>
      </c>
      <c r="H20" s="2">
        <v>1.73</v>
      </c>
      <c r="I20" s="2">
        <v>1.73</v>
      </c>
      <c r="J20" s="2">
        <v>1.84</v>
      </c>
      <c r="K20" s="2">
        <v>1.97</v>
      </c>
      <c r="L20" s="7">
        <v>2.1</v>
      </c>
    </row>
    <row r="21" spans="2:12" x14ac:dyDescent="0.25">
      <c r="B21" s="15" t="s">
        <v>17</v>
      </c>
      <c r="C21" s="28">
        <v>5.0250067588082689E-2</v>
      </c>
      <c r="D21" s="10">
        <v>5.1888171771760916E-2</v>
      </c>
      <c r="E21" s="10">
        <v>5.3593701402555274E-2</v>
      </c>
      <c r="F21" s="10">
        <v>5.4621095300339172E-2</v>
      </c>
      <c r="G21" s="11">
        <v>5.5153039053427888E-2</v>
      </c>
      <c r="H21" s="10">
        <v>4.9866460174043462E-2</v>
      </c>
      <c r="I21" s="10">
        <v>4.9549972972088088E-2</v>
      </c>
      <c r="J21" s="10">
        <v>4.9016267591934358E-2</v>
      </c>
      <c r="K21" s="10">
        <v>4.8193036900964062E-2</v>
      </c>
      <c r="L21" s="11">
        <v>4.6888126305138667E-2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workbookViewId="0">
      <selection activeCell="O9" sqref="O9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18" t="s">
        <v>37</v>
      </c>
      <c r="I2" s="18" t="s">
        <v>38</v>
      </c>
      <c r="J2" s="18" t="s">
        <v>39</v>
      </c>
      <c r="K2" s="18" t="s">
        <v>40</v>
      </c>
      <c r="L2" s="19" t="s">
        <v>41</v>
      </c>
    </row>
    <row r="3" spans="2:12" x14ac:dyDescent="0.25">
      <c r="B3" s="12" t="s">
        <v>5</v>
      </c>
      <c r="C3" s="24"/>
      <c r="D3" s="5"/>
      <c r="E3" s="5"/>
      <c r="F3" s="5"/>
      <c r="G3" s="6"/>
      <c r="H3" s="5"/>
      <c r="I3" s="5"/>
      <c r="J3" s="5"/>
      <c r="K3" s="5"/>
      <c r="L3" s="6"/>
    </row>
    <row r="4" spans="2:12" x14ac:dyDescent="0.25">
      <c r="B4" s="13" t="s">
        <v>8</v>
      </c>
      <c r="C4" s="25">
        <v>2.8889253163302073</v>
      </c>
      <c r="D4" s="2">
        <v>2.937031749687594</v>
      </c>
      <c r="E4" s="2">
        <v>3.117952445499331</v>
      </c>
      <c r="F4" s="2">
        <v>3.3586570363440105</v>
      </c>
      <c r="G4" s="7">
        <v>3.6509010939937756</v>
      </c>
      <c r="H4" s="2">
        <v>3.7216125251624494</v>
      </c>
      <c r="I4" s="2">
        <v>4.0005024305807275</v>
      </c>
      <c r="J4" s="2">
        <v>4.2845816066753475</v>
      </c>
      <c r="K4" s="2">
        <v>4.605819385338072</v>
      </c>
      <c r="L4" s="7">
        <v>4.9914189104820812</v>
      </c>
    </row>
    <row r="5" spans="2:12" x14ac:dyDescent="0.25">
      <c r="B5" s="13" t="s">
        <v>9</v>
      </c>
      <c r="C5" s="25">
        <v>3.1877580258269775</v>
      </c>
      <c r="D5" s="2">
        <v>3.2499887636980112</v>
      </c>
      <c r="E5" s="2">
        <v>3.4629251170392994</v>
      </c>
      <c r="F5" s="2">
        <v>3.7501176498827293</v>
      </c>
      <c r="G5" s="7">
        <v>4.1022409971189573</v>
      </c>
      <c r="H5" s="2">
        <v>4.1995388327125873</v>
      </c>
      <c r="I5" s="2">
        <v>4.5332802320335768</v>
      </c>
      <c r="J5" s="2">
        <v>4.869937660464287</v>
      </c>
      <c r="K5" s="2">
        <v>5.2490229270502082</v>
      </c>
      <c r="L5" s="7">
        <v>5.7046270374936103</v>
      </c>
    </row>
    <row r="6" spans="2:12" x14ac:dyDescent="0.25">
      <c r="B6" s="13" t="s">
        <v>20</v>
      </c>
      <c r="C6" s="25">
        <v>1.7611109130114324</v>
      </c>
      <c r="D6" s="2">
        <v>1.694609673669081</v>
      </c>
      <c r="E6" s="2">
        <v>1.7272201079609892</v>
      </c>
      <c r="F6" s="2">
        <v>1.7744338216817339</v>
      </c>
      <c r="G6" s="7">
        <v>1.8459682847615171</v>
      </c>
      <c r="H6" s="2">
        <v>1.8225985379169127</v>
      </c>
      <c r="I6" s="2">
        <v>1.9006746128239871</v>
      </c>
      <c r="J6" s="2">
        <v>1.9737733318718342</v>
      </c>
      <c r="K6" s="2">
        <v>2.0574552347528727</v>
      </c>
      <c r="L6" s="7">
        <v>2.1580718541173232</v>
      </c>
    </row>
    <row r="7" spans="2:12" x14ac:dyDescent="0.25">
      <c r="B7" s="13" t="s">
        <v>44</v>
      </c>
      <c r="C7" s="25">
        <v>2.2040362870572827</v>
      </c>
      <c r="D7" s="2">
        <v>2.1586126207862169</v>
      </c>
      <c r="E7" s="2">
        <v>2.2086466548028718</v>
      </c>
      <c r="F7" s="2">
        <v>2.2842658742365884</v>
      </c>
      <c r="G7" s="7">
        <v>2.3896395714956085</v>
      </c>
      <c r="H7" s="2">
        <v>2.3625806911257192</v>
      </c>
      <c r="I7" s="2">
        <v>2.4708771905291478</v>
      </c>
      <c r="J7" s="2">
        <v>2.573886060296541</v>
      </c>
      <c r="K7" s="2">
        <v>2.6905894225373546</v>
      </c>
      <c r="L7" s="7">
        <v>2.8333460236594692</v>
      </c>
    </row>
    <row r="8" spans="2:12" x14ac:dyDescent="0.25">
      <c r="B8" s="14" t="s">
        <v>6</v>
      </c>
      <c r="C8" s="20"/>
      <c r="D8" s="3"/>
      <c r="E8" s="3"/>
      <c r="F8" s="3"/>
      <c r="G8" s="8"/>
      <c r="H8" s="3"/>
      <c r="I8" s="3"/>
      <c r="J8" s="3"/>
      <c r="K8" s="3"/>
      <c r="L8" s="8"/>
    </row>
    <row r="9" spans="2:12" x14ac:dyDescent="0.25">
      <c r="B9" s="13" t="s">
        <v>10</v>
      </c>
      <c r="C9" s="40">
        <v>9.9445343877128126E-2</v>
      </c>
      <c r="D9" s="17">
        <v>9.8467079991759146E-2</v>
      </c>
      <c r="E9" s="17">
        <v>0.10420226344063326</v>
      </c>
      <c r="F9" s="17">
        <v>0.11172483716162804</v>
      </c>
      <c r="G9" s="41">
        <v>0.1198751149757248</v>
      </c>
      <c r="H9" s="17">
        <v>0.11976131236543201</v>
      </c>
      <c r="I9" s="17">
        <v>0.1282830664633883</v>
      </c>
      <c r="J9" s="17">
        <v>0.13786508682691176</v>
      </c>
      <c r="K9" s="17">
        <v>0.1492723603404271</v>
      </c>
      <c r="L9" s="41">
        <v>0.16051402703507811</v>
      </c>
    </row>
    <row r="10" spans="2:12" x14ac:dyDescent="0.25">
      <c r="B10" s="13" t="s">
        <v>11</v>
      </c>
      <c r="C10" s="40">
        <v>6.5551700691341017E-2</v>
      </c>
      <c r="D10" s="17">
        <v>6.4412436366359793E-2</v>
      </c>
      <c r="E10" s="17">
        <v>6.9947471366159183E-2</v>
      </c>
      <c r="F10" s="17">
        <v>7.7030400401982543E-2</v>
      </c>
      <c r="G10" s="41">
        <v>8.4550179185449284E-2</v>
      </c>
      <c r="H10" s="17">
        <v>2.8850771545918613E-2</v>
      </c>
      <c r="I10" s="17">
        <v>9.3303815812275606E-2</v>
      </c>
      <c r="J10" s="17">
        <v>0.10181672489989047</v>
      </c>
      <c r="K10" s="17">
        <v>0.11190503499751281</v>
      </c>
      <c r="L10" s="41">
        <v>0.10416616765901568</v>
      </c>
    </row>
    <row r="11" spans="2:12" x14ac:dyDescent="0.25">
      <c r="B11" s="14" t="s">
        <v>7</v>
      </c>
      <c r="C11" s="27"/>
      <c r="D11" s="16"/>
      <c r="E11" s="16"/>
      <c r="F11" s="16"/>
      <c r="G11" s="21"/>
      <c r="H11" s="16"/>
      <c r="I11" s="16"/>
      <c r="J11" s="16"/>
      <c r="K11" s="16"/>
      <c r="L11" s="21"/>
    </row>
    <row r="12" spans="2:12" x14ac:dyDescent="0.25">
      <c r="B12" s="13" t="s">
        <v>12</v>
      </c>
      <c r="C12" s="26">
        <v>0.59008115151181961</v>
      </c>
      <c r="D12" s="4">
        <v>0.58729141963720854</v>
      </c>
      <c r="E12" s="4">
        <v>0.58385991532272552</v>
      </c>
      <c r="F12" s="4">
        <v>0.57646129662098455</v>
      </c>
      <c r="G12" s="9">
        <v>0.56617229593112883</v>
      </c>
      <c r="H12" s="4">
        <v>0.58675113005356583</v>
      </c>
      <c r="I12" s="4">
        <v>0.57176753726037255</v>
      </c>
      <c r="J12" s="4">
        <v>0.55481023078078628</v>
      </c>
      <c r="K12" s="4">
        <v>0.53522696142854875</v>
      </c>
      <c r="L12" s="9">
        <v>0.52072909092659214</v>
      </c>
    </row>
    <row r="13" spans="2:12" x14ac:dyDescent="0.25">
      <c r="B13" s="14" t="s">
        <v>13</v>
      </c>
      <c r="C13" s="20"/>
      <c r="D13" s="3"/>
      <c r="E13" s="3"/>
      <c r="F13" s="3"/>
      <c r="G13" s="8"/>
      <c r="H13" s="3"/>
      <c r="I13" s="3"/>
      <c r="J13" s="3"/>
      <c r="K13" s="3"/>
      <c r="L13" s="8"/>
    </row>
    <row r="14" spans="2:12" x14ac:dyDescent="0.25">
      <c r="B14" s="13" t="s">
        <v>13</v>
      </c>
      <c r="C14" s="25">
        <v>0.94008857319586758</v>
      </c>
      <c r="D14" s="2">
        <v>0.68975601431633937</v>
      </c>
      <c r="E14" s="2">
        <v>0.72228281468006417</v>
      </c>
      <c r="F14" s="2">
        <v>0.87478505192598965</v>
      </c>
      <c r="G14" s="7">
        <v>1.0040871951330068</v>
      </c>
      <c r="H14" s="2">
        <v>0.43530237962788432</v>
      </c>
      <c r="I14" s="2">
        <v>1.2483732512493702</v>
      </c>
      <c r="J14" s="2">
        <v>1.3488768577578478</v>
      </c>
      <c r="K14" s="2">
        <v>1.4920316989599613</v>
      </c>
      <c r="L14" s="7">
        <v>1.5366935562862958</v>
      </c>
    </row>
    <row r="15" spans="2:12" x14ac:dyDescent="0.25">
      <c r="B15" s="14" t="s">
        <v>14</v>
      </c>
      <c r="C15" s="20"/>
      <c r="D15" s="3"/>
      <c r="E15" s="3"/>
      <c r="F15" s="3"/>
      <c r="G15" s="8"/>
      <c r="H15" s="3"/>
      <c r="I15" s="3"/>
      <c r="J15" s="3"/>
      <c r="K15" s="3"/>
      <c r="L15" s="8"/>
    </row>
    <row r="16" spans="2:12" x14ac:dyDescent="0.25">
      <c r="B16" s="13" t="s">
        <v>18</v>
      </c>
      <c r="C16" s="25">
        <v>6.0848908731877094</v>
      </c>
      <c r="D16" s="2">
        <v>6.2539694188598869</v>
      </c>
      <c r="E16" s="2">
        <v>6.0635341199737818</v>
      </c>
      <c r="F16" s="2">
        <v>5.8664612840244628</v>
      </c>
      <c r="G16" s="7">
        <v>5.6499097218329162</v>
      </c>
      <c r="H16" s="2">
        <v>5.6382218807487101</v>
      </c>
      <c r="I16" s="2">
        <v>5.3784185091868943</v>
      </c>
      <c r="J16" s="2">
        <v>5.1048514185088818</v>
      </c>
      <c r="K16" s="2">
        <v>4.8068458841476769</v>
      </c>
      <c r="L16" s="7">
        <v>4.5638161817446283</v>
      </c>
    </row>
    <row r="17" spans="2:12" x14ac:dyDescent="0.25">
      <c r="B17" s="13" t="s">
        <v>15</v>
      </c>
      <c r="C17" s="25">
        <v>4.2270651308261318</v>
      </c>
      <c r="D17" s="2">
        <v>4.3948655713110805</v>
      </c>
      <c r="E17" s="2">
        <v>4.3217209058352681</v>
      </c>
      <c r="F17" s="2">
        <v>4.3102172170503135</v>
      </c>
      <c r="G17" s="7">
        <v>4.3292251853971448</v>
      </c>
      <c r="H17" s="2">
        <v>3.971000141940848</v>
      </c>
      <c r="I17" s="2">
        <v>4.0282339477847238</v>
      </c>
      <c r="J17" s="2">
        <v>4.0962251573949313</v>
      </c>
      <c r="K17" s="2">
        <v>4.1741028171620513</v>
      </c>
      <c r="L17" s="7">
        <v>4.2004650179550351</v>
      </c>
    </row>
    <row r="18" spans="2:12" x14ac:dyDescent="0.25">
      <c r="B18" s="13" t="s">
        <v>42</v>
      </c>
      <c r="C18" s="37">
        <v>9.6974812500243257E-2</v>
      </c>
      <c r="D18" s="38">
        <v>9.3906986156045688E-2</v>
      </c>
      <c r="E18" s="38">
        <v>9.6290365283744808E-2</v>
      </c>
      <c r="F18" s="38">
        <v>9.8263888349660281E-2</v>
      </c>
      <c r="G18" s="39">
        <v>0.10020908719006115</v>
      </c>
      <c r="H18" s="38">
        <v>0.10406669734956406</v>
      </c>
      <c r="I18" s="38">
        <v>0.10630774386257494</v>
      </c>
      <c r="J18" s="38">
        <v>0.10868293419259702</v>
      </c>
      <c r="K18" s="38">
        <v>0.11134681126217388</v>
      </c>
      <c r="L18" s="39">
        <v>0.11409948827683304</v>
      </c>
    </row>
    <row r="19" spans="2:12" x14ac:dyDescent="0.25">
      <c r="B19" s="13" t="s">
        <v>43</v>
      </c>
      <c r="C19" s="37">
        <v>7.3143689114302815E-2</v>
      </c>
      <c r="D19" s="38">
        <v>6.4341584260224155E-2</v>
      </c>
      <c r="E19" s="38">
        <v>7.1135078559958723E-2</v>
      </c>
      <c r="F19" s="38">
        <v>7.977396629006088E-2</v>
      </c>
      <c r="G19" s="39">
        <v>8.4574125561420188E-2</v>
      </c>
      <c r="H19" s="38">
        <v>9.1306300290641684E-2</v>
      </c>
      <c r="I19" s="38">
        <v>9.3577392529339762E-2</v>
      </c>
      <c r="J19" s="38">
        <v>9.6324581882790403E-2</v>
      </c>
      <c r="K19" s="38">
        <v>9.8848924562899981E-2</v>
      </c>
      <c r="L19" s="39">
        <v>0.10202630096200051</v>
      </c>
    </row>
    <row r="20" spans="2:12" x14ac:dyDescent="0.25">
      <c r="B20" s="13" t="s">
        <v>16</v>
      </c>
      <c r="C20" s="25">
        <v>1.5</v>
      </c>
      <c r="D20" s="2">
        <v>1.33</v>
      </c>
      <c r="E20" s="2">
        <v>1.48</v>
      </c>
      <c r="F20" s="2">
        <v>1.69</v>
      </c>
      <c r="G20" s="7">
        <v>1.83</v>
      </c>
      <c r="H20" s="2">
        <v>0.71</v>
      </c>
      <c r="I20" s="2">
        <v>2</v>
      </c>
      <c r="J20" s="2">
        <v>2.14</v>
      </c>
      <c r="K20" s="2">
        <v>2.2999999999999998</v>
      </c>
      <c r="L20" s="7">
        <v>1.67</v>
      </c>
    </row>
    <row r="21" spans="2:12" x14ac:dyDescent="0.25">
      <c r="B21" s="15" t="s">
        <v>17</v>
      </c>
      <c r="C21" s="28">
        <v>4.8790144863457487E-2</v>
      </c>
      <c r="D21" s="10">
        <v>4.8460344542434773E-2</v>
      </c>
      <c r="E21" s="10">
        <v>4.8060739006939052E-2</v>
      </c>
      <c r="F21" s="10">
        <v>4.7221186258632045E-2</v>
      </c>
      <c r="G21" s="11">
        <v>4.6101251285752265E-2</v>
      </c>
      <c r="H21" s="10">
        <v>0.12907927023864471</v>
      </c>
      <c r="I21" s="10">
        <v>4.6703605495131126E-2</v>
      </c>
      <c r="J21" s="10">
        <v>4.4924662206583421E-2</v>
      </c>
      <c r="K21" s="10">
        <v>4.3031756018965653E-2</v>
      </c>
      <c r="L21" s="11">
        <v>6.1222095965065705E-2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workbookViewId="0">
      <selection activeCell="O9" sqref="O9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18" t="s">
        <v>37</v>
      </c>
      <c r="I2" s="18" t="s">
        <v>38</v>
      </c>
      <c r="J2" s="18" t="s">
        <v>39</v>
      </c>
      <c r="K2" s="18" t="s">
        <v>40</v>
      </c>
      <c r="L2" s="19" t="s">
        <v>41</v>
      </c>
    </row>
    <row r="3" spans="2:12" x14ac:dyDescent="0.25">
      <c r="B3" s="12" t="s">
        <v>5</v>
      </c>
      <c r="C3" s="24"/>
      <c r="D3" s="5"/>
      <c r="E3" s="5"/>
      <c r="F3" s="5"/>
      <c r="G3" s="6"/>
      <c r="H3" s="5"/>
      <c r="I3" s="5"/>
      <c r="J3" s="5"/>
      <c r="K3" s="5"/>
      <c r="L3" s="6"/>
    </row>
    <row r="4" spans="2:12" x14ac:dyDescent="0.25">
      <c r="B4" s="13" t="s">
        <v>8</v>
      </c>
      <c r="C4" s="25">
        <v>3.0853804157278186</v>
      </c>
      <c r="D4" s="2">
        <v>3.1365319920330497</v>
      </c>
      <c r="E4" s="2">
        <v>3.3268593433560723</v>
      </c>
      <c r="F4" s="2">
        <v>3.5938127405342155</v>
      </c>
      <c r="G4" s="7">
        <v>3.9216445328163614</v>
      </c>
      <c r="H4" s="2">
        <v>3.6283031730030268</v>
      </c>
      <c r="I4" s="2">
        <v>3.8605961603786372</v>
      </c>
      <c r="J4" s="2">
        <v>4.0923568376944539</v>
      </c>
      <c r="K4" s="2">
        <v>4.3515151006660524</v>
      </c>
      <c r="L4" s="7">
        <v>4.6639681895110074</v>
      </c>
    </row>
    <row r="5" spans="2:12" x14ac:dyDescent="0.25">
      <c r="B5" s="13" t="s">
        <v>9</v>
      </c>
      <c r="C5" s="25">
        <v>3.4045345953974562</v>
      </c>
      <c r="D5" s="2">
        <v>3.4707468627709024</v>
      </c>
      <c r="E5" s="2">
        <v>3.694945635747056</v>
      </c>
      <c r="F5" s="2">
        <v>4.012681391048222</v>
      </c>
      <c r="G5" s="7">
        <v>4.4064548900305338</v>
      </c>
      <c r="H5" s="2">
        <v>4.0942467731015055</v>
      </c>
      <c r="I5" s="2">
        <v>4.3747415634412379</v>
      </c>
      <c r="J5" s="2">
        <v>4.6514512999114555</v>
      </c>
      <c r="K5" s="2">
        <v>4.9592050012887636</v>
      </c>
      <c r="L5" s="7">
        <v>5.3303879143505792</v>
      </c>
    </row>
    <row r="6" spans="2:12" x14ac:dyDescent="0.25">
      <c r="B6" s="13" t="s">
        <v>20</v>
      </c>
      <c r="C6" s="25">
        <v>1.976586698583306</v>
      </c>
      <c r="D6" s="2">
        <v>1.9085458025899236</v>
      </c>
      <c r="E6" s="2">
        <v>1.9479061810841409</v>
      </c>
      <c r="F6" s="2">
        <v>2.0189923500628049</v>
      </c>
      <c r="G6" s="7">
        <v>2.1216414330750797</v>
      </c>
      <c r="H6" s="2">
        <v>1.7171486579575903</v>
      </c>
      <c r="I6" s="2">
        <v>1.7686608488000037</v>
      </c>
      <c r="J6" s="2">
        <v>1.8156965602590054</v>
      </c>
      <c r="K6" s="2">
        <v>1.872152167466715</v>
      </c>
      <c r="L6" s="7">
        <v>1.9446418784537378</v>
      </c>
    </row>
    <row r="7" spans="2:12" x14ac:dyDescent="0.25">
      <c r="B7" s="13" t="s">
        <v>44</v>
      </c>
      <c r="C7" s="25">
        <v>2.3998669204029208</v>
      </c>
      <c r="D7" s="2">
        <v>2.353619717618622</v>
      </c>
      <c r="E7" s="2">
        <v>2.409417779212641</v>
      </c>
      <c r="F7" s="2">
        <v>2.5064101100385856</v>
      </c>
      <c r="G7" s="7">
        <v>2.6403060903495019</v>
      </c>
      <c r="H7" s="2">
        <v>2.2646319511827273</v>
      </c>
      <c r="I7" s="2">
        <v>2.3412408701976695</v>
      </c>
      <c r="J7" s="2">
        <v>2.4116723259307165</v>
      </c>
      <c r="K7" s="2">
        <v>2.4931799608202589</v>
      </c>
      <c r="L7" s="7">
        <v>2.5977368144876953</v>
      </c>
    </row>
    <row r="8" spans="2:12" x14ac:dyDescent="0.25">
      <c r="B8" s="14" t="s">
        <v>6</v>
      </c>
      <c r="C8" s="20"/>
      <c r="D8" s="3"/>
      <c r="E8" s="3"/>
      <c r="F8" s="3"/>
      <c r="G8" s="8"/>
      <c r="H8" s="3"/>
      <c r="I8" s="3"/>
      <c r="J8" s="3"/>
      <c r="K8" s="3"/>
      <c r="L8" s="8"/>
    </row>
    <row r="9" spans="2:12" x14ac:dyDescent="0.25">
      <c r="B9" s="13" t="s">
        <v>10</v>
      </c>
      <c r="C9" s="40">
        <v>0.10989204353899391</v>
      </c>
      <c r="D9" s="17">
        <v>0.10853520746524871</v>
      </c>
      <c r="E9" s="17">
        <v>0.11439885614660392</v>
      </c>
      <c r="F9" s="17">
        <v>0.12289962527925224</v>
      </c>
      <c r="G9" s="41">
        <v>0.13225064388694571</v>
      </c>
      <c r="H9" s="17">
        <v>0.11498635644726843</v>
      </c>
      <c r="I9" s="17">
        <v>0.12155797439032015</v>
      </c>
      <c r="J9" s="17">
        <v>0.12896472075156201</v>
      </c>
      <c r="K9" s="17">
        <v>0.13779646158241821</v>
      </c>
      <c r="L9" s="41">
        <v>0.14894113729577058</v>
      </c>
    </row>
    <row r="10" spans="2:12" x14ac:dyDescent="0.25">
      <c r="B10" s="13" t="s">
        <v>11</v>
      </c>
      <c r="C10" s="40">
        <v>7.588026699571504E-2</v>
      </c>
      <c r="D10" s="17">
        <v>7.4339793097000562E-2</v>
      </c>
      <c r="E10" s="17">
        <v>7.9988109517621059E-2</v>
      </c>
      <c r="F10" s="17">
        <v>8.7976561590902141E-2</v>
      </c>
      <c r="G10" s="41">
        <v>9.6579933442122248E-2</v>
      </c>
      <c r="H10" s="17">
        <v>1.5956662286927874E-2</v>
      </c>
      <c r="I10" s="17">
        <v>8.7322453450752638E-2</v>
      </c>
      <c r="J10" s="17">
        <v>9.4096490225488189E-2</v>
      </c>
      <c r="K10" s="17">
        <v>0.10210729225493902</v>
      </c>
      <c r="L10" s="41">
        <v>0.11209401507962455</v>
      </c>
    </row>
    <row r="11" spans="2:12" x14ac:dyDescent="0.25">
      <c r="B11" s="14" t="s">
        <v>7</v>
      </c>
      <c r="C11" s="27"/>
      <c r="D11" s="16"/>
      <c r="E11" s="16"/>
      <c r="F11" s="16"/>
      <c r="G11" s="21"/>
      <c r="H11" s="16"/>
      <c r="I11" s="16"/>
      <c r="J11" s="16"/>
      <c r="K11" s="16"/>
      <c r="L11" s="21"/>
    </row>
    <row r="12" spans="2:12" x14ac:dyDescent="0.25">
      <c r="B12" s="13" t="s">
        <v>12</v>
      </c>
      <c r="C12" s="26">
        <v>0.58803161824113082</v>
      </c>
      <c r="D12" s="4">
        <v>0.58487374314641527</v>
      </c>
      <c r="E12" s="4">
        <v>0.58121377648791717</v>
      </c>
      <c r="F12" s="4">
        <v>0.5726874416997888</v>
      </c>
      <c r="G12" s="9">
        <v>0.5606840948945101</v>
      </c>
      <c r="H12" s="4">
        <v>0.59289486783611856</v>
      </c>
      <c r="I12" s="4">
        <v>0.58418856938978569</v>
      </c>
      <c r="J12" s="4">
        <v>0.57358803983598627</v>
      </c>
      <c r="K12" s="4">
        <v>0.56039410210090868</v>
      </c>
      <c r="L12" s="9">
        <v>0.54278322965575354</v>
      </c>
    </row>
    <row r="13" spans="2:12" x14ac:dyDescent="0.25">
      <c r="B13" s="14" t="s">
        <v>13</v>
      </c>
      <c r="C13" s="20"/>
      <c r="D13" s="3"/>
      <c r="E13" s="3"/>
      <c r="F13" s="3"/>
      <c r="G13" s="8"/>
      <c r="H13" s="3"/>
      <c r="I13" s="3"/>
      <c r="J13" s="3"/>
      <c r="K13" s="3"/>
      <c r="L13" s="8"/>
    </row>
    <row r="14" spans="2:12" x14ac:dyDescent="0.25">
      <c r="B14" s="13" t="s">
        <v>13</v>
      </c>
      <c r="C14" s="25">
        <v>0.96831201979324</v>
      </c>
      <c r="D14" s="2">
        <v>0.70930425079351533</v>
      </c>
      <c r="E14" s="2">
        <v>0.73789300942460301</v>
      </c>
      <c r="F14" s="2">
        <v>0.89274121798788153</v>
      </c>
      <c r="G14" s="7">
        <v>1.0234773200960265</v>
      </c>
      <c r="H14" s="2">
        <v>0.24700468477803217</v>
      </c>
      <c r="I14" s="2">
        <v>1.0884879356849713</v>
      </c>
      <c r="J14" s="2">
        <v>1.1764866804921792</v>
      </c>
      <c r="K14" s="2">
        <v>1.3024188468897453</v>
      </c>
      <c r="L14" s="7">
        <v>1.5653062393985548</v>
      </c>
    </row>
    <row r="15" spans="2:12" x14ac:dyDescent="0.25">
      <c r="B15" s="14" t="s">
        <v>14</v>
      </c>
      <c r="C15" s="20"/>
      <c r="D15" s="3"/>
      <c r="E15" s="3"/>
      <c r="F15" s="3"/>
      <c r="G15" s="8"/>
      <c r="H15" s="3"/>
      <c r="I15" s="3"/>
      <c r="J15" s="3"/>
      <c r="K15" s="3"/>
      <c r="L15" s="8"/>
    </row>
    <row r="16" spans="2:12" x14ac:dyDescent="0.25">
      <c r="B16" s="13" t="s">
        <v>18</v>
      </c>
      <c r="C16" s="25">
        <v>5.6611431583464862</v>
      </c>
      <c r="D16" s="2">
        <v>5.8253098000915191</v>
      </c>
      <c r="E16" s="2">
        <v>5.6585492526668002</v>
      </c>
      <c r="F16" s="2">
        <v>5.4578085701035413</v>
      </c>
      <c r="G16" s="7">
        <v>5.2349188880311424</v>
      </c>
      <c r="H16" s="2">
        <v>5.854798636438165</v>
      </c>
      <c r="I16" s="2">
        <v>5.6471324075946701</v>
      </c>
      <c r="J16" s="2">
        <v>5.4204710734814965</v>
      </c>
      <c r="K16" s="2">
        <v>5.1650280696551887</v>
      </c>
      <c r="L16" s="7">
        <v>4.8745049184249956</v>
      </c>
    </row>
    <row r="17" spans="2:12" x14ac:dyDescent="0.25">
      <c r="B17" s="13" t="s">
        <v>15</v>
      </c>
      <c r="C17" s="25">
        <v>3.966133645713144</v>
      </c>
      <c r="D17" s="2">
        <v>4.1346343217857919</v>
      </c>
      <c r="E17" s="2">
        <v>4.0771959783900815</v>
      </c>
      <c r="F17" s="2">
        <v>4.0723612445239032</v>
      </c>
      <c r="G17" s="7">
        <v>4.1017449048236658</v>
      </c>
      <c r="H17" s="2">
        <v>4.020136961851553</v>
      </c>
      <c r="I17" s="2">
        <v>4.0194935818412123</v>
      </c>
      <c r="J17" s="2">
        <v>4.0296406740218931</v>
      </c>
      <c r="K17" s="2">
        <v>4.0517499983001661</v>
      </c>
      <c r="L17" s="7">
        <v>4.1060690051955389</v>
      </c>
    </row>
    <row r="18" spans="2:12" x14ac:dyDescent="0.25">
      <c r="B18" s="13" t="s">
        <v>42</v>
      </c>
      <c r="C18" s="37">
        <v>0.10387153297371901</v>
      </c>
      <c r="D18" s="38">
        <v>0.10040216970730494</v>
      </c>
      <c r="E18" s="38">
        <v>0.10271427366546271</v>
      </c>
      <c r="F18" s="38">
        <v>0.10492992459222955</v>
      </c>
      <c r="G18" s="39">
        <v>0.10710463846468191</v>
      </c>
      <c r="H18" s="38">
        <v>0.10126648321364183</v>
      </c>
      <c r="I18" s="38">
        <v>0.10344871117314815</v>
      </c>
      <c r="J18" s="38">
        <v>0.10581885449811622</v>
      </c>
      <c r="K18" s="38">
        <v>0.10849778443475525</v>
      </c>
      <c r="L18" s="39">
        <v>0.11135145799199081</v>
      </c>
    </row>
    <row r="19" spans="2:12" x14ac:dyDescent="0.25">
      <c r="B19" s="13" t="s">
        <v>43</v>
      </c>
      <c r="C19" s="37">
        <v>8.7309201020293437E-2</v>
      </c>
      <c r="D19" s="38">
        <v>7.7566969418199419E-2</v>
      </c>
      <c r="E19" s="38">
        <v>8.39407201300746E-2</v>
      </c>
      <c r="F19" s="38">
        <v>9.2561423288119643E-2</v>
      </c>
      <c r="G19" s="39">
        <v>9.7115406790195896E-2</v>
      </c>
      <c r="H19" s="38">
        <v>8.6570363250160737E-2</v>
      </c>
      <c r="I19" s="38">
        <v>8.9614762153457803E-2</v>
      </c>
      <c r="J19" s="38">
        <v>9.3345371633763122E-2</v>
      </c>
      <c r="K19" s="38">
        <v>9.6935673314806806E-2</v>
      </c>
      <c r="L19" s="39">
        <v>9.9310213933876415E-2</v>
      </c>
    </row>
    <row r="20" spans="2:12" x14ac:dyDescent="0.25">
      <c r="B20" s="13" t="s">
        <v>16</v>
      </c>
      <c r="C20" s="25">
        <v>1.8</v>
      </c>
      <c r="D20" s="2">
        <v>1.61</v>
      </c>
      <c r="E20" s="2">
        <v>1.76</v>
      </c>
      <c r="F20" s="2">
        <v>1.98</v>
      </c>
      <c r="G20" s="7">
        <v>2.13</v>
      </c>
      <c r="H20" s="2">
        <v>0.6</v>
      </c>
      <c r="I20" s="2">
        <v>1.86</v>
      </c>
      <c r="J20" s="2">
        <v>1.99</v>
      </c>
      <c r="K20" s="2">
        <v>2.13</v>
      </c>
      <c r="L20" s="7">
        <v>2.27</v>
      </c>
    </row>
    <row r="21" spans="2:12" x14ac:dyDescent="0.25">
      <c r="B21" s="15" t="s">
        <v>17</v>
      </c>
      <c r="C21" s="28">
        <v>4.8547415009403024E-2</v>
      </c>
      <c r="D21" s="10">
        <v>4.8178113693863538E-2</v>
      </c>
      <c r="E21" s="10">
        <v>4.7757062857209681E-2</v>
      </c>
      <c r="F21" s="10">
        <v>4.680414748295058E-2</v>
      </c>
      <c r="G21" s="11">
        <v>4.5525326462281267E-2</v>
      </c>
      <c r="H21" s="10">
        <v>0.14422367293422078</v>
      </c>
      <c r="I21" s="10">
        <v>4.8098725835048525E-2</v>
      </c>
      <c r="J21" s="10">
        <v>4.6902999607016806E-2</v>
      </c>
      <c r="K21" s="10">
        <v>4.549529498030272E-2</v>
      </c>
      <c r="L21" s="11">
        <v>4.3742927419179421E-2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workbookViewId="0">
      <selection activeCell="O9" sqref="O9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18" t="s">
        <v>37</v>
      </c>
      <c r="I2" s="18" t="s">
        <v>38</v>
      </c>
      <c r="J2" s="18" t="s">
        <v>39</v>
      </c>
      <c r="K2" s="18" t="s">
        <v>40</v>
      </c>
      <c r="L2" s="19" t="s">
        <v>41</v>
      </c>
    </row>
    <row r="3" spans="2:12" x14ac:dyDescent="0.25">
      <c r="B3" s="12" t="s">
        <v>5</v>
      </c>
      <c r="C3" s="24"/>
      <c r="D3" s="5"/>
      <c r="E3" s="5"/>
      <c r="F3" s="5"/>
      <c r="G3" s="6"/>
      <c r="H3" s="5"/>
      <c r="I3" s="5"/>
      <c r="J3" s="5"/>
      <c r="K3" s="5"/>
      <c r="L3" s="6"/>
    </row>
    <row r="4" spans="2:12" x14ac:dyDescent="0.25">
      <c r="B4" s="13" t="s">
        <v>8</v>
      </c>
      <c r="C4" s="25">
        <v>2.5474657970462915</v>
      </c>
      <c r="D4" s="2">
        <v>2.5073948811406588</v>
      </c>
      <c r="E4" s="2">
        <v>2.5998256871281153</v>
      </c>
      <c r="F4" s="2">
        <v>2.7467141154567951</v>
      </c>
      <c r="G4" s="7">
        <v>2.9232626673332356</v>
      </c>
      <c r="H4" s="2">
        <v>3.628303173003026</v>
      </c>
      <c r="I4" s="2">
        <v>3.8605961603786358</v>
      </c>
      <c r="J4" s="2">
        <v>4.0923568376944539</v>
      </c>
      <c r="K4" s="2">
        <v>4.3515151006660515</v>
      </c>
      <c r="L4" s="7">
        <v>4.6639681895110057</v>
      </c>
    </row>
    <row r="5" spans="2:12" x14ac:dyDescent="0.25">
      <c r="B5" s="13" t="s">
        <v>9</v>
      </c>
      <c r="C5" s="25">
        <v>2.8109776649988794</v>
      </c>
      <c r="D5" s="2">
        <v>2.7745717051672472</v>
      </c>
      <c r="E5" s="2">
        <v>2.8874724131458334</v>
      </c>
      <c r="F5" s="2">
        <v>3.0668511170074484</v>
      </c>
      <c r="G5" s="7">
        <v>3.2846488169756376</v>
      </c>
      <c r="H5" s="2">
        <v>4.0942467731015046</v>
      </c>
      <c r="I5" s="2">
        <v>4.374741563441237</v>
      </c>
      <c r="J5" s="2">
        <v>4.6514512999114555</v>
      </c>
      <c r="K5" s="2">
        <v>4.9592050012887627</v>
      </c>
      <c r="L5" s="7">
        <v>5.3303879143505766</v>
      </c>
    </row>
    <row r="6" spans="2:12" x14ac:dyDescent="0.25">
      <c r="B6" s="13" t="s">
        <v>20</v>
      </c>
      <c r="C6" s="25">
        <v>1.4018561941509957</v>
      </c>
      <c r="D6" s="2">
        <v>1.2740422030367153</v>
      </c>
      <c r="E6" s="2">
        <v>1.2534690975652809</v>
      </c>
      <c r="F6" s="2">
        <v>1.2520075354295865</v>
      </c>
      <c r="G6" s="7">
        <v>1.2636123455296426</v>
      </c>
      <c r="H6" s="2">
        <v>1.7171486579575901</v>
      </c>
      <c r="I6" s="2">
        <v>1.7686608488000035</v>
      </c>
      <c r="J6" s="2">
        <v>1.8156965602590054</v>
      </c>
      <c r="K6" s="2">
        <v>1.8721521674667148</v>
      </c>
      <c r="L6" s="7">
        <v>1.9446418784537367</v>
      </c>
    </row>
    <row r="7" spans="2:12" x14ac:dyDescent="0.25">
      <c r="B7" s="13" t="s">
        <v>44</v>
      </c>
      <c r="C7" s="25">
        <v>1.8709902848980942</v>
      </c>
      <c r="D7" s="2">
        <v>1.7553899086162725</v>
      </c>
      <c r="E7" s="2">
        <v>1.7417440029047779</v>
      </c>
      <c r="F7" s="2">
        <v>1.7568578018711736</v>
      </c>
      <c r="G7" s="7">
        <v>1.7898520965017557</v>
      </c>
      <c r="H7" s="2">
        <v>2.2646319511827269</v>
      </c>
      <c r="I7" s="2">
        <v>2.3412408701976686</v>
      </c>
      <c r="J7" s="2">
        <v>2.4116723259307165</v>
      </c>
      <c r="K7" s="2">
        <v>2.4931799608202585</v>
      </c>
      <c r="L7" s="7">
        <v>2.597736814487694</v>
      </c>
    </row>
    <row r="8" spans="2:12" x14ac:dyDescent="0.25">
      <c r="B8" s="14" t="s">
        <v>6</v>
      </c>
      <c r="C8" s="20"/>
      <c r="D8" s="3"/>
      <c r="E8" s="3"/>
      <c r="F8" s="3"/>
      <c r="G8" s="8"/>
      <c r="H8" s="3"/>
      <c r="I8" s="3"/>
      <c r="J8" s="3"/>
      <c r="K8" s="3"/>
      <c r="L8" s="8"/>
    </row>
    <row r="9" spans="2:12" x14ac:dyDescent="0.25">
      <c r="B9" s="13" t="s">
        <v>10</v>
      </c>
      <c r="C9" s="40">
        <v>8.0442761832613577E-2</v>
      </c>
      <c r="D9" s="17">
        <v>7.5562653551529912E-2</v>
      </c>
      <c r="E9" s="17">
        <v>7.7620297135367083E-2</v>
      </c>
      <c r="F9" s="17">
        <v>8.1609874262396714E-2</v>
      </c>
      <c r="G9" s="41">
        <v>8.5762812555794266E-2</v>
      </c>
      <c r="H9" s="17">
        <v>0.11498635644726839</v>
      </c>
      <c r="I9" s="17">
        <v>0.12155797439032011</v>
      </c>
      <c r="J9" s="17">
        <v>0.12896472075156201</v>
      </c>
      <c r="K9" s="17">
        <v>0.13779646158241815</v>
      </c>
      <c r="L9" s="41">
        <v>0.14894113729577046</v>
      </c>
    </row>
    <row r="10" spans="2:12" x14ac:dyDescent="0.25">
      <c r="B10" s="13" t="s">
        <v>11</v>
      </c>
      <c r="C10" s="40">
        <v>4.7333435572304315E-2</v>
      </c>
      <c r="D10" s="17">
        <v>4.3151506206686945E-2</v>
      </c>
      <c r="E10" s="17">
        <v>4.5859206963717938E-2</v>
      </c>
      <c r="F10" s="17">
        <v>5.0262363982458466E-2</v>
      </c>
      <c r="G10" s="41">
        <v>5.4679653126630035E-2</v>
      </c>
      <c r="H10" s="17">
        <v>7.9002630991303696E-2</v>
      </c>
      <c r="I10" s="17">
        <v>8.732245345075261E-2</v>
      </c>
      <c r="J10" s="17">
        <v>9.4096490225488175E-2</v>
      </c>
      <c r="K10" s="17">
        <v>0.10210729225493896</v>
      </c>
      <c r="L10" s="41">
        <v>0.11209401507962446</v>
      </c>
    </row>
    <row r="11" spans="2:12" x14ac:dyDescent="0.25">
      <c r="B11" s="14" t="s">
        <v>7</v>
      </c>
      <c r="C11" s="27"/>
      <c r="D11" s="16"/>
      <c r="E11" s="16"/>
      <c r="F11" s="16"/>
      <c r="G11" s="21"/>
      <c r="H11" s="16"/>
      <c r="I11" s="16"/>
      <c r="J11" s="16"/>
      <c r="K11" s="16"/>
      <c r="L11" s="21"/>
    </row>
    <row r="12" spans="2:12" x14ac:dyDescent="0.25">
      <c r="B12" s="13" t="s">
        <v>12</v>
      </c>
      <c r="C12" s="26">
        <v>0.60405940739348629</v>
      </c>
      <c r="D12" s="4">
        <v>0.61707164474022436</v>
      </c>
      <c r="E12" s="4">
        <v>0.62970130722567463</v>
      </c>
      <c r="F12" s="4">
        <v>0.63800920141334405</v>
      </c>
      <c r="G12" s="9">
        <v>0.64343523526230439</v>
      </c>
      <c r="H12" s="4">
        <v>0.59289486783611878</v>
      </c>
      <c r="I12" s="4">
        <v>0.58418856938978592</v>
      </c>
      <c r="J12" s="4">
        <v>0.57358803983598639</v>
      </c>
      <c r="K12" s="4">
        <v>0.5603941021009089</v>
      </c>
      <c r="L12" s="9">
        <v>0.54278322965575376</v>
      </c>
    </row>
    <row r="13" spans="2:12" x14ac:dyDescent="0.25">
      <c r="B13" s="14" t="s">
        <v>13</v>
      </c>
      <c r="C13" s="20"/>
      <c r="D13" s="3"/>
      <c r="E13" s="3"/>
      <c r="F13" s="3"/>
      <c r="G13" s="8"/>
      <c r="H13" s="3"/>
      <c r="I13" s="3"/>
      <c r="J13" s="3"/>
      <c r="K13" s="3"/>
      <c r="L13" s="8"/>
    </row>
    <row r="14" spans="2:12" x14ac:dyDescent="0.25">
      <c r="B14" s="13" t="s">
        <v>13</v>
      </c>
      <c r="C14" s="25">
        <v>0.64253886388253112</v>
      </c>
      <c r="D14" s="2">
        <v>0.4531638109749862</v>
      </c>
      <c r="E14" s="2">
        <v>0.47742016172998458</v>
      </c>
      <c r="F14" s="2">
        <v>0.59016900099112601</v>
      </c>
      <c r="G14" s="7">
        <v>0.68910314873310796</v>
      </c>
      <c r="H14" s="2">
        <v>0.99084317484417916</v>
      </c>
      <c r="I14" s="2">
        <v>1.0884879356849713</v>
      </c>
      <c r="J14" s="2">
        <v>1.1764866804921792</v>
      </c>
      <c r="K14" s="2">
        <v>1.3024188468897453</v>
      </c>
      <c r="L14" s="7">
        <v>1.5653062393985546</v>
      </c>
    </row>
    <row r="15" spans="2:12" x14ac:dyDescent="0.25">
      <c r="B15" s="14" t="s">
        <v>14</v>
      </c>
      <c r="C15" s="20"/>
      <c r="D15" s="3"/>
      <c r="E15" s="3"/>
      <c r="F15" s="3"/>
      <c r="G15" s="8"/>
      <c r="H15" s="3"/>
      <c r="I15" s="3"/>
      <c r="J15" s="3"/>
      <c r="K15" s="3"/>
      <c r="L15" s="8"/>
    </row>
    <row r="16" spans="2:12" x14ac:dyDescent="0.25">
      <c r="B16" s="13" t="s">
        <v>18</v>
      </c>
      <c r="C16" s="25">
        <v>7.1086767053531075</v>
      </c>
      <c r="D16" s="2">
        <v>7.5881993078521051</v>
      </c>
      <c r="E16" s="2">
        <v>7.5439496648408717</v>
      </c>
      <c r="F16" s="2">
        <v>7.4588301326090161</v>
      </c>
      <c r="G16" s="7">
        <v>7.3481648714701828</v>
      </c>
      <c r="H16" s="2">
        <v>5.7051134626358833</v>
      </c>
      <c r="I16" s="2">
        <v>5.6471324075946718</v>
      </c>
      <c r="J16" s="2">
        <v>5.4204710734814974</v>
      </c>
      <c r="K16" s="2">
        <v>5.1650280696551905</v>
      </c>
      <c r="L16" s="7">
        <v>4.8745049184249973</v>
      </c>
    </row>
    <row r="17" spans="2:12" x14ac:dyDescent="0.25">
      <c r="B17" s="13" t="s">
        <v>15</v>
      </c>
      <c r="C17" s="25">
        <v>4.659498110476707</v>
      </c>
      <c r="D17" s="2">
        <v>4.708912984589392</v>
      </c>
      <c r="E17" s="2">
        <v>4.4362536129287955</v>
      </c>
      <c r="F17" s="2">
        <v>4.2319575803047016</v>
      </c>
      <c r="G17" s="7">
        <v>4.0720441391144053</v>
      </c>
      <c r="H17" s="2">
        <v>3.9173571845764403</v>
      </c>
      <c r="I17" s="2">
        <v>4.0194935818412105</v>
      </c>
      <c r="J17" s="2">
        <v>4.0296406740218922</v>
      </c>
      <c r="K17" s="2">
        <v>4.0517499983001644</v>
      </c>
      <c r="L17" s="7">
        <v>4.1060690051955371</v>
      </c>
    </row>
    <row r="18" spans="2:12" x14ac:dyDescent="0.25">
      <c r="B18" s="13" t="s">
        <v>42</v>
      </c>
      <c r="C18" s="37">
        <v>8.4974944343524053E-2</v>
      </c>
      <c r="D18" s="38">
        <v>8.131990472386405E-2</v>
      </c>
      <c r="E18" s="38">
        <v>8.3471037745710783E-2</v>
      </c>
      <c r="F18" s="38">
        <v>8.5537435505341847E-2</v>
      </c>
      <c r="G18" s="39">
        <v>8.7564071644675709E-2</v>
      </c>
      <c r="H18" s="38">
        <v>0.10392341391965741</v>
      </c>
      <c r="I18" s="38">
        <v>0.10344871117314815</v>
      </c>
      <c r="J18" s="38">
        <v>0.10581885449811622</v>
      </c>
      <c r="K18" s="38">
        <v>0.10849778443475525</v>
      </c>
      <c r="L18" s="39">
        <v>0.11135145799199081</v>
      </c>
    </row>
    <row r="19" spans="2:12" x14ac:dyDescent="0.25">
      <c r="B19" s="13" t="s">
        <v>43</v>
      </c>
      <c r="C19" s="37">
        <v>5.036321477765697E-2</v>
      </c>
      <c r="D19" s="38">
        <v>4.0081292789736149E-2</v>
      </c>
      <c r="E19" s="38">
        <v>4.736886435450878E-2</v>
      </c>
      <c r="F19" s="38">
        <v>5.8668445127973853E-2</v>
      </c>
      <c r="G19" s="39">
        <v>6.6457283735763414E-2</v>
      </c>
      <c r="H19" s="38">
        <v>9.1987274784219225E-2</v>
      </c>
      <c r="I19" s="38">
        <v>8.9614762153457844E-2</v>
      </c>
      <c r="J19" s="38">
        <v>9.3345371633763149E-2</v>
      </c>
      <c r="K19" s="38">
        <v>9.6935673314806847E-2</v>
      </c>
      <c r="L19" s="39">
        <v>9.9310213933876443E-2</v>
      </c>
    </row>
    <row r="20" spans="2:12" x14ac:dyDescent="0.25">
      <c r="B20" s="13" t="s">
        <v>16</v>
      </c>
      <c r="C20" s="25">
        <v>1</v>
      </c>
      <c r="D20" s="2">
        <v>0.77</v>
      </c>
      <c r="E20" s="2">
        <v>0.88</v>
      </c>
      <c r="F20" s="2">
        <v>1.06</v>
      </c>
      <c r="G20" s="7">
        <v>1.18</v>
      </c>
      <c r="H20" s="2">
        <v>1.76</v>
      </c>
      <c r="I20" s="2">
        <v>1.86</v>
      </c>
      <c r="J20" s="2">
        <v>1.99</v>
      </c>
      <c r="K20" s="2">
        <v>2.13</v>
      </c>
      <c r="L20" s="7">
        <v>2.27</v>
      </c>
    </row>
    <row r="21" spans="2:12" x14ac:dyDescent="0.25">
      <c r="B21" s="15" t="s">
        <v>17</v>
      </c>
      <c r="C21" s="28">
        <v>5.051262834239386E-2</v>
      </c>
      <c r="D21" s="10">
        <v>5.2229091226300421E-2</v>
      </c>
      <c r="E21" s="10">
        <v>5.4010452616393083E-2</v>
      </c>
      <c r="F21" s="10">
        <v>5.525002314447576E-2</v>
      </c>
      <c r="G21" s="11">
        <v>5.6090791850150597E-2</v>
      </c>
      <c r="H21" s="10">
        <v>5.2405544570430708E-2</v>
      </c>
      <c r="I21" s="10">
        <v>4.8098725835048546E-2</v>
      </c>
      <c r="J21" s="10">
        <v>4.690299960701682E-2</v>
      </c>
      <c r="K21" s="10">
        <v>4.549529498030274E-2</v>
      </c>
      <c r="L21" s="11">
        <v>4.3742927419179442E-2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workbookViewId="0">
      <selection activeCell="O9" sqref="O9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18" t="s">
        <v>37</v>
      </c>
      <c r="I2" s="18" t="s">
        <v>38</v>
      </c>
      <c r="J2" s="18" t="s">
        <v>39</v>
      </c>
      <c r="K2" s="18" t="s">
        <v>40</v>
      </c>
      <c r="L2" s="19" t="s">
        <v>41</v>
      </c>
    </row>
    <row r="3" spans="2:12" x14ac:dyDescent="0.25">
      <c r="B3" s="12" t="s">
        <v>5</v>
      </c>
      <c r="C3" s="24"/>
      <c r="D3" s="5"/>
      <c r="E3" s="5"/>
      <c r="F3" s="5"/>
      <c r="G3" s="6"/>
      <c r="H3" s="5"/>
      <c r="I3" s="5"/>
      <c r="J3" s="5"/>
      <c r="K3" s="5"/>
      <c r="L3" s="6"/>
    </row>
    <row r="4" spans="2:12" x14ac:dyDescent="0.25">
      <c r="B4" s="13" t="s">
        <v>8</v>
      </c>
      <c r="C4" s="25">
        <v>2.8112784181823707</v>
      </c>
      <c r="D4" s="2">
        <v>2.8078346424957821</v>
      </c>
      <c r="E4" s="2">
        <v>2.9311078571385103</v>
      </c>
      <c r="F4" s="2">
        <v>3.1088004655540886</v>
      </c>
      <c r="G4" s="7">
        <v>3.3036268600875864</v>
      </c>
      <c r="H4" s="2">
        <v>3.6096219809851875</v>
      </c>
      <c r="I4" s="2">
        <v>3.8463802035419263</v>
      </c>
      <c r="J4" s="2">
        <v>4.0768410203983967</v>
      </c>
      <c r="K4" s="2">
        <v>4.334288532024658</v>
      </c>
      <c r="L4" s="7">
        <v>4.6436597885335535</v>
      </c>
    </row>
    <row r="5" spans="2:12" x14ac:dyDescent="0.25">
      <c r="B5" s="13" t="s">
        <v>9</v>
      </c>
      <c r="C5" s="25">
        <v>3.102079271394599</v>
      </c>
      <c r="D5" s="2">
        <v>3.1070249885463337</v>
      </c>
      <c r="E5" s="2">
        <v>3.2554078988240183</v>
      </c>
      <c r="F5" s="2">
        <v>3.4711396161271901</v>
      </c>
      <c r="G5" s="7">
        <v>3.7120352471147435</v>
      </c>
      <c r="H5" s="2">
        <v>4.0731665583317396</v>
      </c>
      <c r="I5" s="2">
        <v>4.3586323578537911</v>
      </c>
      <c r="J5" s="2">
        <v>4.6338157242778326</v>
      </c>
      <c r="K5" s="2">
        <v>4.9395727391030313</v>
      </c>
      <c r="L5" s="7">
        <v>5.3071777099213424</v>
      </c>
    </row>
    <row r="6" spans="2:12" x14ac:dyDescent="0.25">
      <c r="B6" s="13" t="s">
        <v>20</v>
      </c>
      <c r="C6" s="25">
        <v>1.6860014033532951</v>
      </c>
      <c r="D6" s="2">
        <v>1.58064618345452</v>
      </c>
      <c r="E6" s="2">
        <v>1.5784805931542714</v>
      </c>
      <c r="F6" s="2">
        <v>1.5949971552811588</v>
      </c>
      <c r="G6" s="7">
        <v>1.6217156819728047</v>
      </c>
      <c r="H6" s="2">
        <v>1.6995498507845204</v>
      </c>
      <c r="I6" s="2">
        <v>1.7301323108323294</v>
      </c>
      <c r="J6" s="2">
        <v>1.7730577324992485</v>
      </c>
      <c r="K6" s="2">
        <v>1.8275173874816157</v>
      </c>
      <c r="L6" s="7">
        <v>1.8977351671117961</v>
      </c>
    </row>
    <row r="7" spans="2:12" x14ac:dyDescent="0.25">
      <c r="B7" s="13" t="s">
        <v>44</v>
      </c>
      <c r="C7" s="25">
        <v>2.1314633555046547</v>
      </c>
      <c r="D7" s="2">
        <v>2.0419401298434625</v>
      </c>
      <c r="E7" s="2">
        <v>2.0481732172975513</v>
      </c>
      <c r="F7" s="2">
        <v>2.080412527015441</v>
      </c>
      <c r="G7" s="7">
        <v>2.1222183080946335</v>
      </c>
      <c r="H7" s="2">
        <v>2.2317148541758796</v>
      </c>
      <c r="I7" s="2">
        <v>2.2902058934381682</v>
      </c>
      <c r="J7" s="2">
        <v>2.356340719894165</v>
      </c>
      <c r="K7" s="2">
        <v>2.4353915957869594</v>
      </c>
      <c r="L7" s="7">
        <v>2.5367125670566386</v>
      </c>
    </row>
    <row r="8" spans="2:12" x14ac:dyDescent="0.25">
      <c r="B8" s="14" t="s">
        <v>6</v>
      </c>
      <c r="C8" s="20"/>
      <c r="D8" s="3"/>
      <c r="E8" s="3"/>
      <c r="F8" s="3"/>
      <c r="G8" s="8"/>
      <c r="H8" s="3"/>
      <c r="I8" s="3"/>
      <c r="J8" s="3"/>
      <c r="K8" s="3"/>
      <c r="L8" s="8"/>
    </row>
    <row r="9" spans="2:12" x14ac:dyDescent="0.25">
      <c r="B9" s="13" t="s">
        <v>10</v>
      </c>
      <c r="C9" s="40">
        <v>9.4629680260482157E-2</v>
      </c>
      <c r="D9" s="17">
        <v>9.0943295626090132E-2</v>
      </c>
      <c r="E9" s="17">
        <v>9.3654109685957859E-2</v>
      </c>
      <c r="F9" s="17">
        <v>9.806608097964023E-2</v>
      </c>
      <c r="G9" s="41">
        <v>0.10128233967700501</v>
      </c>
      <c r="H9" s="17">
        <v>0.11135472496518847</v>
      </c>
      <c r="I9" s="17">
        <v>0.12057359976568736</v>
      </c>
      <c r="J9" s="17">
        <v>0.12832958883904022</v>
      </c>
      <c r="K9" s="17">
        <v>0.137204421934537</v>
      </c>
      <c r="L9" s="41">
        <v>0.14821145564628255</v>
      </c>
    </row>
    <row r="10" spans="2:12" x14ac:dyDescent="0.25">
      <c r="B10" s="13" t="s">
        <v>11</v>
      </c>
      <c r="C10" s="40">
        <v>6.1123115547878575E-2</v>
      </c>
      <c r="D10" s="17">
        <v>5.7793060151960361E-2</v>
      </c>
      <c r="E10" s="17">
        <v>6.0931071324860878E-2</v>
      </c>
      <c r="F10" s="17">
        <v>6.5636168741246365E-2</v>
      </c>
      <c r="G10" s="41">
        <v>6.922518398388007E-2</v>
      </c>
      <c r="H10" s="17">
        <v>7.6276407411307104E-2</v>
      </c>
      <c r="I10" s="17">
        <v>8.7139490587093318E-2</v>
      </c>
      <c r="J10" s="17">
        <v>9.4298759947240116E-2</v>
      </c>
      <c r="K10" s="17">
        <v>0.10237615444230257</v>
      </c>
      <c r="L10" s="41">
        <v>0.11226992926823394</v>
      </c>
    </row>
    <row r="11" spans="2:12" x14ac:dyDescent="0.25">
      <c r="B11" s="14" t="s">
        <v>7</v>
      </c>
      <c r="C11" s="27"/>
      <c r="D11" s="16"/>
      <c r="E11" s="16"/>
      <c r="F11" s="16"/>
      <c r="G11" s="21"/>
      <c r="H11" s="16"/>
      <c r="I11" s="16"/>
      <c r="J11" s="16"/>
      <c r="K11" s="16"/>
      <c r="L11" s="21"/>
    </row>
    <row r="12" spans="2:12" x14ac:dyDescent="0.25">
      <c r="B12" s="13" t="s">
        <v>12</v>
      </c>
      <c r="C12" s="26">
        <v>0.59689795631233289</v>
      </c>
      <c r="D12" s="4">
        <v>0.60331396486181454</v>
      </c>
      <c r="E12" s="4">
        <v>0.61119018898248589</v>
      </c>
      <c r="F12" s="4">
        <v>0.6167145890799528</v>
      </c>
      <c r="G12" s="9">
        <v>0.62388566819386448</v>
      </c>
      <c r="H12" s="4">
        <v>0.60521894265478493</v>
      </c>
      <c r="I12" s="4">
        <v>0.59819150237162189</v>
      </c>
      <c r="J12" s="4">
        <v>0.58770240547443986</v>
      </c>
      <c r="K12" s="4">
        <v>0.5742461925348239</v>
      </c>
      <c r="L12" s="9">
        <v>0.55645939434044378</v>
      </c>
    </row>
    <row r="13" spans="2:12" x14ac:dyDescent="0.25">
      <c r="B13" s="14" t="s">
        <v>13</v>
      </c>
      <c r="C13" s="20"/>
      <c r="D13" s="3"/>
      <c r="E13" s="3"/>
      <c r="F13" s="3"/>
      <c r="G13" s="8"/>
      <c r="H13" s="3"/>
      <c r="I13" s="3"/>
      <c r="J13" s="3"/>
      <c r="K13" s="3"/>
      <c r="L13" s="8"/>
    </row>
    <row r="14" spans="2:12" x14ac:dyDescent="0.25">
      <c r="B14" s="13" t="s">
        <v>13</v>
      </c>
      <c r="C14" s="25">
        <v>0.77313321013134861</v>
      </c>
      <c r="D14" s="2">
        <v>0.55027217599144107</v>
      </c>
      <c r="E14" s="2">
        <v>0.53882385769978469</v>
      </c>
      <c r="F14" s="2">
        <v>0.59854082907981232</v>
      </c>
      <c r="G14" s="7">
        <v>0.57818892753921092</v>
      </c>
      <c r="H14" s="2">
        <v>0.62359751141598807</v>
      </c>
      <c r="I14" s="2">
        <v>1.0143917493174519</v>
      </c>
      <c r="J14" s="2">
        <v>1.1786350255106053</v>
      </c>
      <c r="K14" s="2">
        <v>1.3285791536130434</v>
      </c>
      <c r="L14" s="7">
        <v>1.5915265867288306</v>
      </c>
    </row>
    <row r="15" spans="2:12" x14ac:dyDescent="0.25">
      <c r="B15" s="14" t="s">
        <v>14</v>
      </c>
      <c r="C15" s="20"/>
      <c r="D15" s="3"/>
      <c r="E15" s="3"/>
      <c r="F15" s="3"/>
      <c r="G15" s="8"/>
      <c r="H15" s="3"/>
      <c r="I15" s="3"/>
      <c r="J15" s="3"/>
      <c r="K15" s="3"/>
      <c r="L15" s="8"/>
    </row>
    <row r="16" spans="2:12" x14ac:dyDescent="0.25">
      <c r="B16" s="13" t="s">
        <v>18</v>
      </c>
      <c r="C16" s="25">
        <v>6.3230462628593456</v>
      </c>
      <c r="D16" s="2">
        <v>6.6367755825673775</v>
      </c>
      <c r="E16" s="2">
        <v>6.5681112280637857</v>
      </c>
      <c r="F16" s="2">
        <v>6.4867007893589355</v>
      </c>
      <c r="G16" s="7">
        <v>6.4265053781621795</v>
      </c>
      <c r="H16" s="2">
        <v>5.8633026329534284</v>
      </c>
      <c r="I16" s="2">
        <v>5.719761067389415</v>
      </c>
      <c r="J16" s="2">
        <v>5.4875265812209539</v>
      </c>
      <c r="K16" s="2">
        <v>5.2257060776927666</v>
      </c>
      <c r="L16" s="7">
        <v>4.9313816707641402</v>
      </c>
    </row>
    <row r="17" spans="2:12" x14ac:dyDescent="0.25">
      <c r="B17" s="13" t="s">
        <v>15</v>
      </c>
      <c r="C17" s="25">
        <v>4.2701316765047963</v>
      </c>
      <c r="D17" s="2">
        <v>4.3637580849857871</v>
      </c>
      <c r="E17" s="2">
        <v>4.1783165557303681</v>
      </c>
      <c r="F17" s="2">
        <v>4.0314560764225877</v>
      </c>
      <c r="G17" s="7">
        <v>3.874268795360309</v>
      </c>
      <c r="H17" s="2">
        <v>3.8246007350973605</v>
      </c>
      <c r="I17" s="2">
        <v>3.8419947327390482</v>
      </c>
      <c r="J17" s="2">
        <v>3.8497273250158064</v>
      </c>
      <c r="K17" s="2">
        <v>3.8744083777911764</v>
      </c>
      <c r="L17" s="7">
        <v>3.9306875492355928</v>
      </c>
    </row>
    <row r="18" spans="2:12" x14ac:dyDescent="0.25">
      <c r="B18" s="13" t="s">
        <v>42</v>
      </c>
      <c r="C18" s="37">
        <v>9.4400377839780267E-2</v>
      </c>
      <c r="D18" s="38">
        <v>9.0904680647409794E-2</v>
      </c>
      <c r="E18" s="38">
        <v>9.3054177641059638E-2</v>
      </c>
      <c r="F18" s="38">
        <v>9.5073691404363531E-2</v>
      </c>
      <c r="G18" s="39">
        <v>9.7080081861268153E-2</v>
      </c>
      <c r="H18" s="38">
        <v>0.10322150851523208</v>
      </c>
      <c r="I18" s="38">
        <v>0.10458330257572201</v>
      </c>
      <c r="J18" s="38">
        <v>0.10709786946374632</v>
      </c>
      <c r="K18" s="38">
        <v>0.10988872776181145</v>
      </c>
      <c r="L18" s="39">
        <v>0.11284046368575196</v>
      </c>
    </row>
    <row r="19" spans="2:12" x14ac:dyDescent="0.25">
      <c r="B19" s="13" t="s">
        <v>43</v>
      </c>
      <c r="C19" s="37">
        <v>6.9188139377449345E-2</v>
      </c>
      <c r="D19" s="38">
        <v>5.9895499290155418E-2</v>
      </c>
      <c r="E19" s="38">
        <v>6.7714458313932871E-2</v>
      </c>
      <c r="F19" s="38">
        <v>7.9508892344257273E-2</v>
      </c>
      <c r="G19" s="39">
        <v>8.8565407111245872E-2</v>
      </c>
      <c r="H19" s="38">
        <v>9.6876255012674189E-2</v>
      </c>
      <c r="I19" s="38">
        <v>0.10232332772961712</v>
      </c>
      <c r="J19" s="38">
        <v>0.10671304282637993</v>
      </c>
      <c r="K19" s="38">
        <v>0.11017741992631538</v>
      </c>
      <c r="L19" s="39">
        <v>0.11221672289967539</v>
      </c>
    </row>
    <row r="20" spans="2:12" x14ac:dyDescent="0.25">
      <c r="B20" s="13" t="s">
        <v>16</v>
      </c>
      <c r="C20" s="25">
        <v>1.39</v>
      </c>
      <c r="D20" s="2">
        <v>1.19</v>
      </c>
      <c r="E20" s="2">
        <v>1.32</v>
      </c>
      <c r="F20" s="2">
        <v>1.52</v>
      </c>
      <c r="G20" s="7">
        <v>1.67</v>
      </c>
      <c r="H20" s="2">
        <v>1.8</v>
      </c>
      <c r="I20" s="2">
        <v>2.06</v>
      </c>
      <c r="J20" s="2">
        <v>2.2000000000000002</v>
      </c>
      <c r="K20" s="2">
        <v>2.35</v>
      </c>
      <c r="L20" s="7">
        <v>2.4900000000000002</v>
      </c>
    </row>
    <row r="21" spans="2:12" x14ac:dyDescent="0.25">
      <c r="B21" s="15" t="s">
        <v>17</v>
      </c>
      <c r="C21" s="28">
        <v>4.9615228484171277E-2</v>
      </c>
      <c r="D21" s="10">
        <v>5.0417706267459117E-2</v>
      </c>
      <c r="E21" s="10">
        <v>5.1439031200524649E-2</v>
      </c>
      <c r="F21" s="10">
        <v>5.2180436380272172E-2</v>
      </c>
      <c r="G21" s="11">
        <v>5.3175320131934795E-2</v>
      </c>
      <c r="H21" s="10">
        <v>5.3776800748330494E-2</v>
      </c>
      <c r="I21" s="10">
        <v>4.9774955278565236E-2</v>
      </c>
      <c r="J21" s="10">
        <v>4.8508650706571406E-2</v>
      </c>
      <c r="K21" s="10">
        <v>4.6975504738465249E-2</v>
      </c>
      <c r="L21" s="11">
        <v>4.5091700161836334E-2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1"/>
  <sheetViews>
    <sheetView showGridLines="0" workbookViewId="0">
      <selection activeCell="C9" sqref="C9:P10"/>
    </sheetView>
  </sheetViews>
  <sheetFormatPr defaultRowHeight="14.4" x14ac:dyDescent="0.3"/>
  <cols>
    <col min="2" max="2" width="44.5546875" customWidth="1"/>
    <col min="3" max="13" width="9.109375" customWidth="1"/>
  </cols>
  <sheetData>
    <row r="2" spans="2:16" x14ac:dyDescent="0.3">
      <c r="B2" s="22" t="s">
        <v>19</v>
      </c>
      <c r="C2" s="23">
        <v>1</v>
      </c>
      <c r="D2" s="18">
        <v>2</v>
      </c>
      <c r="E2" s="18">
        <v>3</v>
      </c>
      <c r="F2" s="18">
        <v>4</v>
      </c>
      <c r="G2" s="19">
        <v>5</v>
      </c>
      <c r="H2" s="18">
        <v>6</v>
      </c>
      <c r="I2" s="18">
        <v>7</v>
      </c>
      <c r="J2" s="18">
        <v>8</v>
      </c>
      <c r="K2" s="18">
        <v>9</v>
      </c>
      <c r="L2" s="19">
        <v>10</v>
      </c>
      <c r="M2" s="18">
        <v>11</v>
      </c>
      <c r="N2" s="18">
        <v>12</v>
      </c>
      <c r="O2" s="18">
        <v>13</v>
      </c>
      <c r="P2" s="19">
        <v>14</v>
      </c>
    </row>
    <row r="3" spans="2:16" x14ac:dyDescent="0.3">
      <c r="B3" s="12" t="s">
        <v>5</v>
      </c>
      <c r="C3" s="24"/>
      <c r="D3" s="5"/>
      <c r="E3" s="5"/>
      <c r="F3" s="5"/>
      <c r="G3" s="6"/>
      <c r="H3" s="5"/>
      <c r="I3" s="5"/>
      <c r="J3" s="5"/>
      <c r="K3" s="5"/>
      <c r="L3" s="6"/>
      <c r="M3" s="5"/>
      <c r="N3" s="5"/>
      <c r="O3" s="5"/>
      <c r="P3" s="6"/>
    </row>
    <row r="4" spans="2:16" x14ac:dyDescent="0.3">
      <c r="B4" s="13" t="s">
        <v>8</v>
      </c>
      <c r="C4" s="25">
        <f>AVERAGE(Base!C4:G4)</f>
        <v>3.0247407771966941</v>
      </c>
      <c r="D4" s="2">
        <f>AVERAGE('+1% RfR'!C4:G4)</f>
        <v>2.9497606614448721</v>
      </c>
      <c r="E4" s="2">
        <f>AVERAGE('-1% RfR'!C4:G4)</f>
        <v>3.1023953033363942</v>
      </c>
      <c r="F4" s="2">
        <f>AVERAGE('+1% inflation'!C4:G4)</f>
        <v>2.4858854228749827</v>
      </c>
      <c r="G4" s="7">
        <f>AVERAGE('-1% inflation'!C4:G4)</f>
        <v>3.7242233171508601</v>
      </c>
      <c r="H4" s="2">
        <f>AVERAGE('+0.5% inflation wedge'!C4:G4)</f>
        <v>3.1708597566506151</v>
      </c>
      <c r="I4" s="2">
        <f>AVERAGE('-0.5% inflation wedge'!C4:G4)</f>
        <v>2.8059556866594968</v>
      </c>
      <c r="J4" s="2">
        <f>AVERAGE('+5% index linked debt'!C4:G4)</f>
        <v>3.0284078305454889</v>
      </c>
      <c r="K4" s="2">
        <f>AVERAGE('-5% index linked debt'!C4:G4)</f>
        <v>3.0210798137317285</v>
      </c>
      <c r="L4" s="7">
        <f>AVERAGE('10% totex overspend'!C4:G4)</f>
        <v>2.8717380986408712</v>
      </c>
      <c r="M4" s="2">
        <f>AVERAGE('10% totex underspend'!C4:G4)</f>
        <v>3.1906935283709839</v>
      </c>
      <c r="N4" s="2">
        <f>AVERAGE('+2% RoRE'!C4:G4)</f>
        <v>3.4128458048935038</v>
      </c>
      <c r="O4" s="2">
        <f>AVERAGE('-2% RoRE'!C4:G4)</f>
        <v>2.6649326296210192</v>
      </c>
      <c r="P4" s="7">
        <f>AVERAGE('inc UM &amp; competable spend'!C4:G4)</f>
        <v>2.9925296486916677</v>
      </c>
    </row>
    <row r="5" spans="2:16" x14ac:dyDescent="0.3">
      <c r="B5" s="13" t="s">
        <v>9</v>
      </c>
      <c r="C5" s="25">
        <f>AVERAGE(Base!C5:G5)</f>
        <v>3.3655794947992348</v>
      </c>
      <c r="D5" s="2">
        <f>AVERAGE('+1% RfR'!C5:G5)</f>
        <v>3.2657406096353538</v>
      </c>
      <c r="E5" s="2">
        <f>AVERAGE('-1% RfR'!C5:G5)</f>
        <v>3.4706420242489187</v>
      </c>
      <c r="F5" s="2">
        <f>AVERAGE('+1% inflation'!C5:G5)</f>
        <v>2.855593340322963</v>
      </c>
      <c r="G5" s="7">
        <f>AVERAGE('-1% inflation'!C5:G5)</f>
        <v>4.0029086841674886</v>
      </c>
      <c r="H5" s="2">
        <f>AVERAGE('+0.5% inflation wedge'!C5:G5)</f>
        <v>3.4506943887498367</v>
      </c>
      <c r="I5" s="2">
        <f>AVERAGE('-0.5% inflation wedge'!C5:G5)</f>
        <v>3.2319151436920741</v>
      </c>
      <c r="J5" s="2">
        <f>AVERAGE('+5% index linked debt'!C5:G5)</f>
        <v>3.447673965831684</v>
      </c>
      <c r="K5" s="2">
        <f>AVERAGE('-5% index linked debt'!C5:G5)</f>
        <v>3.2872239582770808</v>
      </c>
      <c r="L5" s="7">
        <f>AVERAGE('10% totex overspend'!C5:G5)</f>
        <v>3.1950301364767606</v>
      </c>
      <c r="M5" s="2">
        <f>AVERAGE('10% totex underspend'!C5:G5)</f>
        <v>3.5506061107131948</v>
      </c>
      <c r="N5" s="2">
        <f>AVERAGE('+2% RoRE'!C5:G5)</f>
        <v>3.7978726749988341</v>
      </c>
      <c r="O5" s="2">
        <f>AVERAGE('-2% RoRE'!C5:G5)</f>
        <v>2.9649043434590094</v>
      </c>
      <c r="P5" s="7">
        <f>AVERAGE('inc UM &amp; competable spend'!C5:G5)</f>
        <v>3.329537404401377</v>
      </c>
    </row>
    <row r="6" spans="2:16" x14ac:dyDescent="0.3">
      <c r="B6" s="13" t="s">
        <v>20</v>
      </c>
      <c r="C6" s="25">
        <f>AVERAGE(Base!C6:G6)</f>
        <v>1.6290272961974626</v>
      </c>
      <c r="D6" s="2">
        <f>AVERAGE('+1% RfR'!C6:G6)</f>
        <v>1.6121930144442795</v>
      </c>
      <c r="E6" s="2">
        <f>AVERAGE('-1% RfR'!C6:G6)</f>
        <v>1.6460937771812709</v>
      </c>
      <c r="F6" s="2">
        <f>AVERAGE('+1% inflation'!C6:G6)</f>
        <v>1.3709192097976697</v>
      </c>
      <c r="G6" s="7">
        <f>AVERAGE('-1% inflation'!C6:G6)</f>
        <v>1.9228177067922048</v>
      </c>
      <c r="H6" s="2">
        <f>AVERAGE('+0.5% inflation wedge'!C6:G6)</f>
        <v>1.7448098158118981</v>
      </c>
      <c r="I6" s="2">
        <f>AVERAGE('-0.5% inflation wedge'!C6:G6)</f>
        <v>1.4466216183665621</v>
      </c>
      <c r="J6" s="2">
        <f>AVERAGE('+5% index linked debt'!C6:G6)</f>
        <v>1.6685684848369782</v>
      </c>
      <c r="K6" s="2">
        <f>AVERAGE('-5% index linked debt'!C6:G6)</f>
        <v>1.5912787690157288</v>
      </c>
      <c r="L6" s="7">
        <f>AVERAGE('10% totex overspend'!C6:G6)</f>
        <v>1.5071268684143762</v>
      </c>
      <c r="M6" s="2">
        <f>AVERAGE('10% totex underspend'!C6:G6)</f>
        <v>1.7606685602169505</v>
      </c>
      <c r="N6" s="2">
        <f>AVERAGE('+2% RoRE'!C6:G6)</f>
        <v>1.9947344930790512</v>
      </c>
      <c r="O6" s="2">
        <f>AVERAGE('-2% RoRE'!C6:G6)</f>
        <v>1.2889974751424442</v>
      </c>
      <c r="P6" s="7">
        <f>AVERAGE('inc UM &amp; competable spend'!C6:G6)</f>
        <v>1.6123682034432101</v>
      </c>
    </row>
    <row r="7" spans="2:16" x14ac:dyDescent="0.3">
      <c r="B7" s="13" t="s">
        <v>44</v>
      </c>
      <c r="C7" s="25">
        <f>AVERAGE(Base!C7:G7)</f>
        <v>2.1099279954367667</v>
      </c>
      <c r="D7" s="2">
        <f>AVERAGE('+1% RfR'!C7:G7)</f>
        <v>2.0752030590755792</v>
      </c>
      <c r="E7" s="2">
        <f>AVERAGE('-1% RfR'!C7:G7)</f>
        <v>2.1453693202294586</v>
      </c>
      <c r="F7" s="2">
        <f>AVERAGE('+1% inflation'!C7:G7)</f>
        <v>2.0149692553370135</v>
      </c>
      <c r="G7" s="7">
        <f>AVERAGE('-1% inflation'!C7:G7)</f>
        <v>2.233571667422694</v>
      </c>
      <c r="H7" s="2">
        <f>AVERAGE('+0.5% inflation wedge'!C7:G7)</f>
        <v>2.1247986056705104</v>
      </c>
      <c r="I7" s="2">
        <f>AVERAGE('-0.5% inflation wedge'!C7:G7)</f>
        <v>2.086249820913463</v>
      </c>
      <c r="J7" s="2">
        <f>AVERAGE('+5% index linked debt'!C7:G7)</f>
        <v>2.1124788966383199</v>
      </c>
      <c r="K7" s="2">
        <f>AVERAGE('-5% index linked debt'!C7:G7)</f>
        <v>2.1073813328531328</v>
      </c>
      <c r="L7" s="7">
        <f>AVERAGE('10% totex overspend'!C7:G7)</f>
        <v>1.9813525298346228</v>
      </c>
      <c r="M7" s="2">
        <f>AVERAGE('10% totex underspend'!C7:G7)</f>
        <v>2.2490402016757138</v>
      </c>
      <c r="N7" s="2">
        <f>AVERAGE('+2% RoRE'!C7:G7)</f>
        <v>2.4619241235244544</v>
      </c>
      <c r="O7" s="2">
        <f>AVERAGE('-2% RoRE'!C7:G7)</f>
        <v>1.7829668189584147</v>
      </c>
      <c r="P7" s="7">
        <f>AVERAGE('inc UM &amp; competable spend'!C7:G7)</f>
        <v>2.0848415075511491</v>
      </c>
    </row>
    <row r="8" spans="2:16" x14ac:dyDescent="0.3">
      <c r="B8" s="14" t="s">
        <v>6</v>
      </c>
      <c r="C8" s="20"/>
      <c r="D8" s="3"/>
      <c r="E8" s="3"/>
      <c r="F8" s="3"/>
      <c r="G8" s="8"/>
      <c r="H8" s="3"/>
      <c r="I8" s="3"/>
      <c r="J8" s="3"/>
      <c r="K8" s="3"/>
      <c r="L8" s="8"/>
      <c r="M8" s="3"/>
      <c r="N8" s="3"/>
      <c r="O8" s="3"/>
      <c r="P8" s="8"/>
    </row>
    <row r="9" spans="2:16" x14ac:dyDescent="0.3">
      <c r="B9" s="13" t="s">
        <v>10</v>
      </c>
      <c r="C9" s="40">
        <f>AVERAGE(Base!C9:G9)</f>
        <v>9.8080032181888419E-2</v>
      </c>
      <c r="D9" s="17">
        <f>AVERAGE('+1% RfR'!C9:G9)</f>
        <v>9.875197753594922E-2</v>
      </c>
      <c r="E9" s="17">
        <f>AVERAGE('-1% RfR'!C9:G9)</f>
        <v>9.7403883534389862E-2</v>
      </c>
      <c r="F9" s="17">
        <f>AVERAGE('+1% inflation'!C9:G9)</f>
        <v>8.6662928131998232E-2</v>
      </c>
      <c r="G9" s="41">
        <f>AVERAGE('-1% inflation'!C9:G9)</f>
        <v>0.10646341597975655</v>
      </c>
      <c r="H9" s="17">
        <f>AVERAGE('+0.5% inflation wedge'!C9:G9)</f>
        <v>0.10557274893303728</v>
      </c>
      <c r="I9" s="17">
        <f>AVERAGE('-0.5% inflation wedge'!C9:G9)</f>
        <v>8.6988084728219867E-2</v>
      </c>
      <c r="J9" s="17">
        <f>AVERAGE('+5% index linked debt'!C9:G9)</f>
        <v>9.8155515884970027E-2</v>
      </c>
      <c r="K9" s="17">
        <f>AVERAGE('-5% index linked debt'!C9:G9)</f>
        <v>9.8004519367459769E-2</v>
      </c>
      <c r="L9" s="41">
        <f>AVERAGE('10% totex overspend'!C9:G9)</f>
        <v>9.0180192072660453E-2</v>
      </c>
      <c r="M9" s="17">
        <f>AVERAGE('10% totex underspend'!C9:G9)</f>
        <v>0.10674292788937467</v>
      </c>
      <c r="N9" s="17">
        <f>AVERAGE('+2% RoRE'!C9:G9)</f>
        <v>0.11759527526340889</v>
      </c>
      <c r="O9" s="17">
        <f>AVERAGE('-2% RoRE'!C9:G9)</f>
        <v>8.0199679867540313E-2</v>
      </c>
      <c r="P9" s="41">
        <f>AVERAGE('inc UM &amp; competable spend'!C9:G9)</f>
        <v>9.5715101245835071E-2</v>
      </c>
    </row>
    <row r="10" spans="2:16" x14ac:dyDescent="0.3">
      <c r="B10" s="13" t="s">
        <v>11</v>
      </c>
      <c r="C10" s="40">
        <f>AVERAGE(Base!C10:G10)</f>
        <v>6.4855059200727566E-2</v>
      </c>
      <c r="D10" s="17">
        <f>AVERAGE('+1% RfR'!C10:G10)</f>
        <v>6.5476892618384575E-2</v>
      </c>
      <c r="E10" s="17">
        <f>AVERAGE('-1% RfR'!C10:G10)</f>
        <v>6.4229361735000434E-2</v>
      </c>
      <c r="F10" s="17">
        <f>AVERAGE('+1% inflation'!C10:G10)</f>
        <v>5.3516079977007622E-2</v>
      </c>
      <c r="G10" s="41">
        <f>AVERAGE('-1% inflation'!C10:G10)</f>
        <v>7.325051198270309E-2</v>
      </c>
      <c r="H10" s="17">
        <f>AVERAGE('+0.5% inflation wedge'!C10:G10)</f>
        <v>7.2080796508884937E-2</v>
      </c>
      <c r="I10" s="17">
        <f>AVERAGE('-0.5% inflation wedge'!C10:G10)</f>
        <v>5.4157663006862464E-2</v>
      </c>
      <c r="J10" s="17">
        <f>AVERAGE('+5% index linked debt'!C10:G10)</f>
        <v>6.4924976312913357E-2</v>
      </c>
      <c r="K10" s="17">
        <f>AVERAGE('-5% index linked debt'!C10:G10)</f>
        <v>6.4785114572586983E-2</v>
      </c>
      <c r="L10" s="41">
        <f>AVERAGE('10% totex overspend'!C10:G10)</f>
        <v>5.805891056320147E-2</v>
      </c>
      <c r="M10" s="17">
        <f>AVERAGE('10% totex underspend'!C10:G10)</f>
        <v>7.2298437602258375E-2</v>
      </c>
      <c r="N10" s="17">
        <f>AVERAGE('+2% RoRE'!C10:G10)</f>
        <v>8.2952932928672202E-2</v>
      </c>
      <c r="O10" s="17">
        <f>AVERAGE('-2% RoRE'!C10:G10)</f>
        <v>4.8257233170359536E-2</v>
      </c>
      <c r="P10" s="41">
        <f>AVERAGE('inc UM &amp; competable spend'!C10:G10)</f>
        <v>6.2941719949965252E-2</v>
      </c>
    </row>
    <row r="11" spans="2:16" x14ac:dyDescent="0.3">
      <c r="B11" s="14" t="s">
        <v>7</v>
      </c>
      <c r="C11" s="27"/>
      <c r="D11" s="16"/>
      <c r="E11" s="16"/>
      <c r="F11" s="16"/>
      <c r="G11" s="21"/>
      <c r="H11" s="16"/>
      <c r="I11" s="16"/>
      <c r="J11" s="16"/>
      <c r="K11" s="16"/>
      <c r="L11" s="21"/>
      <c r="M11" s="16"/>
      <c r="N11" s="16"/>
      <c r="O11" s="16"/>
      <c r="P11" s="21"/>
    </row>
    <row r="12" spans="2:16" x14ac:dyDescent="0.3">
      <c r="B12" s="13" t="s">
        <v>12</v>
      </c>
      <c r="C12" s="26">
        <f>AVERAGE(Base!C12:G12)</f>
        <v>0.60197674705047954</v>
      </c>
      <c r="D12" s="4">
        <f>AVERAGE('+1% RfR'!C12:G12)</f>
        <v>0.60106729007976301</v>
      </c>
      <c r="E12" s="4">
        <f>AVERAGE('-1% RfR'!C12:G12)</f>
        <v>0.60289567941423616</v>
      </c>
      <c r="F12" s="4">
        <f>AVERAGE('+1% inflation'!C12:G12)</f>
        <v>0.60340224569207557</v>
      </c>
      <c r="G12" s="9">
        <f>AVERAGE('-1% inflation'!C12:G12)</f>
        <v>0.60219633961680363</v>
      </c>
      <c r="H12" s="4">
        <f>AVERAGE('+0.5% inflation wedge'!C12:G12)</f>
        <v>0.59716959553768345</v>
      </c>
      <c r="I12" s="4">
        <f>AVERAGE('-0.5% inflation wedge'!C12:G12)</f>
        <v>0.60925666922650357</v>
      </c>
      <c r="J12" s="4">
        <f>AVERAGE('+5% index linked debt'!C12:G12)</f>
        <v>0.60187555240650814</v>
      </c>
      <c r="K12" s="4">
        <f>AVERAGE('-5% index linked debt'!C12:G12)</f>
        <v>0.60207801175562237</v>
      </c>
      <c r="L12" s="9">
        <f>AVERAGE('10% totex overspend'!C12:G12)</f>
        <v>0.62291637307453684</v>
      </c>
      <c r="M12" s="4">
        <f>AVERAGE('10% totex underspend'!C12:G12)</f>
        <v>0.58077321580477337</v>
      </c>
      <c r="N12" s="4">
        <f>AVERAGE('+2% RoRE'!C12:G12)</f>
        <v>0.57749813489395252</v>
      </c>
      <c r="O12" s="4">
        <f>AVERAGE('-2% RoRE'!C12:G12)</f>
        <v>0.62645535920700679</v>
      </c>
      <c r="P12" s="9">
        <f>AVERAGE('inc UM &amp; competable spend'!C12:G12)</f>
        <v>0.61040047348609006</v>
      </c>
    </row>
    <row r="13" spans="2:16" x14ac:dyDescent="0.3">
      <c r="B13" s="14" t="s">
        <v>13</v>
      </c>
      <c r="C13" s="20"/>
      <c r="D13" s="3"/>
      <c r="E13" s="3"/>
      <c r="F13" s="3"/>
      <c r="G13" s="8"/>
      <c r="H13" s="3"/>
      <c r="I13" s="3"/>
      <c r="J13" s="3"/>
      <c r="K13" s="3"/>
      <c r="L13" s="8"/>
      <c r="M13" s="3"/>
      <c r="N13" s="3"/>
      <c r="O13" s="3"/>
      <c r="P13" s="8"/>
    </row>
    <row r="14" spans="2:16" x14ac:dyDescent="0.3">
      <c r="B14" s="13" t="s">
        <v>13</v>
      </c>
      <c r="C14" s="25">
        <f>AVERAGE(Base!C14:G14)</f>
        <v>0.71841228044070038</v>
      </c>
      <c r="D14" s="2">
        <f>AVERAGE('+1% RfR'!C14:G14)</f>
        <v>0.72369411505820258</v>
      </c>
      <c r="E14" s="2">
        <f>AVERAGE('-1% RfR'!C14:G14)</f>
        <v>0.71308239490238456</v>
      </c>
      <c r="F14" s="2">
        <f>AVERAGE('+1% inflation'!C14:G14)</f>
        <v>0.63063206342785261</v>
      </c>
      <c r="G14" s="7">
        <f>AVERAGE('-1% inflation'!C14:G14)</f>
        <v>0.78259089408058036</v>
      </c>
      <c r="H14" s="2">
        <f>AVERAGE('+0.5% inflation wedge'!C14:G14)</f>
        <v>0.77629441656865072</v>
      </c>
      <c r="I14" s="2">
        <f>AVERAGE('-0.5% inflation wedge'!C14:G14)</f>
        <v>0.63101307717660016</v>
      </c>
      <c r="J14" s="2">
        <f>AVERAGE('+5% index linked debt'!C14:G14)</f>
        <v>0.72904297257827455</v>
      </c>
      <c r="K14" s="2">
        <f>AVERAGE('-5% index linked debt'!C14:G14)</f>
        <v>0.70776869088972383</v>
      </c>
      <c r="L14" s="7">
        <f>AVERAGE('10% totex overspend'!C14:G14)</f>
        <v>0.61385874910561078</v>
      </c>
      <c r="M14" s="2">
        <f>AVERAGE('10% totex underspend'!C14:G14)</f>
        <v>0.8461999298502535</v>
      </c>
      <c r="N14" s="2">
        <f>AVERAGE('+2% RoRE'!C14:G14)</f>
        <v>0.86634556361905324</v>
      </c>
      <c r="O14" s="2">
        <f>AVERAGE('-2% RoRE'!C14:G14)</f>
        <v>0.57047899726234719</v>
      </c>
      <c r="P14" s="7">
        <f>AVERAGE('inc UM &amp; competable spend'!C14:G14)</f>
        <v>0.60779180008831946</v>
      </c>
    </row>
    <row r="15" spans="2:16" x14ac:dyDescent="0.3">
      <c r="B15" s="14" t="s">
        <v>14</v>
      </c>
      <c r="C15" s="20"/>
      <c r="D15" s="3"/>
      <c r="E15" s="3"/>
      <c r="F15" s="3"/>
      <c r="G15" s="8"/>
      <c r="H15" s="3"/>
      <c r="I15" s="3"/>
      <c r="J15" s="3"/>
      <c r="K15" s="3"/>
      <c r="L15" s="8"/>
      <c r="M15" s="3"/>
      <c r="N15" s="3"/>
      <c r="O15" s="3"/>
      <c r="P15" s="8"/>
    </row>
    <row r="16" spans="2:16" x14ac:dyDescent="0.3">
      <c r="B16" s="13" t="s">
        <v>18</v>
      </c>
      <c r="C16" s="25">
        <f>AVERAGE(Base!C16:G16)</f>
        <v>6.3944862736858727</v>
      </c>
      <c r="D16" s="2">
        <f>AVERAGE('+1% RfR'!C16:G16)</f>
        <v>6.2804442044798039</v>
      </c>
      <c r="E16" s="2">
        <f>AVERAGE('-1% RfR'!C16:G16)</f>
        <v>6.5073939815121333</v>
      </c>
      <c r="F16" s="2">
        <f>AVERAGE('+1% inflation'!C16:G16)</f>
        <v>6.546633437427376</v>
      </c>
      <c r="G16" s="7">
        <f>AVERAGE('-1% inflation'!C16:G16)</f>
        <v>6.3700209729237987</v>
      </c>
      <c r="H16" s="2">
        <f>AVERAGE('+0.5% inflation wedge'!C16:G16)</f>
        <v>6.0450317369192792</v>
      </c>
      <c r="I16" s="2">
        <f>AVERAGE('-0.5% inflation wedge'!C16:G16)</f>
        <v>6.992725844983684</v>
      </c>
      <c r="J16" s="2">
        <f>AVERAGE('+5% index linked debt'!C16:G16)</f>
        <v>6.392927264668681</v>
      </c>
      <c r="K16" s="2">
        <f>AVERAGE('-5% index linked debt'!C16:G16)</f>
        <v>6.3960466268562888</v>
      </c>
      <c r="L16" s="7">
        <f>AVERAGE('10% totex overspend'!C16:G16)</f>
        <v>6.8257243490524218</v>
      </c>
      <c r="M16" s="2">
        <f>AVERAGE('10% totex underspend'!C16:G16)</f>
        <v>5.9837530835757509</v>
      </c>
      <c r="N16" s="2">
        <f>AVERAGE('+2% RoRE'!C16:G16)</f>
        <v>5.5675459338478976</v>
      </c>
      <c r="O16" s="2">
        <f>AVERAGE('-2% RoRE'!C16:G16)</f>
        <v>7.4095641364250566</v>
      </c>
      <c r="P16" s="7">
        <f>AVERAGE('inc UM &amp; competable spend'!C16:G16)</f>
        <v>6.4882278482023255</v>
      </c>
    </row>
    <row r="17" spans="2:16" x14ac:dyDescent="0.3">
      <c r="B17" s="13" t="s">
        <v>15</v>
      </c>
      <c r="C17" s="25">
        <f>AVERAGE(Base!C17:G17)</f>
        <v>4.2280673870699887</v>
      </c>
      <c r="D17" s="2">
        <f>AVERAGE('+1% RfR'!C17:G17)</f>
        <v>4.1685322156748894</v>
      </c>
      <c r="E17" s="2">
        <f>AVERAGE('-1% RfR'!C17:G17)</f>
        <v>4.2860766230483769</v>
      </c>
      <c r="F17" s="2">
        <f>AVERAGE('+1% inflation'!C17:G17)</f>
        <v>4.3031467190715329</v>
      </c>
      <c r="G17" s="7">
        <f>AVERAGE('-1% inflation'!C17:G17)</f>
        <v>4.207998746902943</v>
      </c>
      <c r="H17" s="2">
        <f>AVERAGE('+0.5% inflation wedge'!C17:G17)</f>
        <v>4.0772705620132044</v>
      </c>
      <c r="I17" s="2">
        <f>AVERAGE('-0.5% inflation wedge'!C17:G17)</f>
        <v>4.4859664284317802</v>
      </c>
      <c r="J17" s="2">
        <f>AVERAGE('+5% index linked debt'!C17:G17)</f>
        <v>4.2288099354403563</v>
      </c>
      <c r="K17" s="2">
        <f>AVERAGE('-5% index linked debt'!C17:G17)</f>
        <v>4.2273242304035481</v>
      </c>
      <c r="L17" s="7">
        <f>AVERAGE('10% totex overspend'!C17:G17)</f>
        <v>4.1346093272776576</v>
      </c>
      <c r="M17" s="2">
        <f>AVERAGE('10% totex underspend'!C17:G17)</f>
        <v>4.3166188020839877</v>
      </c>
      <c r="N17" s="2">
        <f>AVERAGE('+2% RoRE'!C17:G17)</f>
        <v>4.070414019047317</v>
      </c>
      <c r="O17" s="2">
        <f>AVERAGE('-2% RoRE'!C17:G17)</f>
        <v>4.4217332854827998</v>
      </c>
      <c r="P17" s="7">
        <f>AVERAGE('inc UM &amp; competable spend'!C17:G17)</f>
        <v>4.1435862378007702</v>
      </c>
    </row>
    <row r="18" spans="2:16" x14ac:dyDescent="0.3">
      <c r="B18" s="13" t="s">
        <v>42</v>
      </c>
      <c r="C18" s="37">
        <f>AVERAGE(Base!C18:G18)</f>
        <v>9.4188993336651469E-2</v>
      </c>
      <c r="D18" s="38">
        <f>AVERAGE('+1% RfR'!C18:G18)</f>
        <v>9.5771090021084387E-2</v>
      </c>
      <c r="E18" s="38">
        <f>AVERAGE('-1% RfR'!C18:G18)</f>
        <v>9.268541178148508E-2</v>
      </c>
      <c r="F18" s="38">
        <f>AVERAGE('+1% inflation'!C18:G18)</f>
        <v>9.2219964596407356E-2</v>
      </c>
      <c r="G18" s="39">
        <f>AVERAGE('-1% inflation'!C18:G18)</f>
        <v>9.4584265675791451E-2</v>
      </c>
      <c r="H18" s="38">
        <f>AVERAGE('+0.5% inflation wedge'!C18:G18)</f>
        <v>9.8839277089082828E-2</v>
      </c>
      <c r="I18" s="38">
        <f>AVERAGE('-0.5% inflation wedge'!C18:G18)</f>
        <v>8.7170921476865296E-2</v>
      </c>
      <c r="J18" s="38">
        <f>AVERAGE('+5% index linked debt'!C18:G18)</f>
        <v>9.4196223652355304E-2</v>
      </c>
      <c r="K18" s="38">
        <f>AVERAGE('-5% index linked debt'!C18:G18)</f>
        <v>9.4181757591083562E-2</v>
      </c>
      <c r="L18" s="39">
        <f>AVERAGE('10% totex overspend'!C18:G18)</f>
        <v>9.1295009721279533E-2</v>
      </c>
      <c r="M18" s="38">
        <f>AVERAGE('10% totex underspend'!C18:G18)</f>
        <v>9.7129027895951042E-2</v>
      </c>
      <c r="N18" s="38">
        <f>AVERAGE('+2% RoRE'!C18:G18)</f>
        <v>0.10380450788067963</v>
      </c>
      <c r="O18" s="38">
        <f>AVERAGE('-2% RoRE'!C18:G18)</f>
        <v>8.4573478792623294E-2</v>
      </c>
      <c r="P18" s="39">
        <f>AVERAGE('inc UM &amp; competable spend'!C18:G18)</f>
        <v>9.4102601878776282E-2</v>
      </c>
    </row>
    <row r="19" spans="2:16" x14ac:dyDescent="0.3">
      <c r="B19" s="13" t="s">
        <v>43</v>
      </c>
      <c r="C19" s="37">
        <f>AVERAGE(Base!C19:G19)</f>
        <v>7.1191801383302999E-2</v>
      </c>
      <c r="D19" s="38">
        <f>AVERAGE('+1% RfR'!C19:G19)</f>
        <v>7.180685384821453E-2</v>
      </c>
      <c r="E19" s="38">
        <f>AVERAGE('-1% RfR'!C19:G19)</f>
        <v>7.0568699369324348E-2</v>
      </c>
      <c r="F19" s="38">
        <f>AVERAGE('+1% inflation'!C19:G19)</f>
        <v>5.4440599474409254E-2</v>
      </c>
      <c r="G19" s="39">
        <f>AVERAGE('-1% inflation'!C19:G19)</f>
        <v>8.3986528185008222E-2</v>
      </c>
      <c r="H19" s="38">
        <f>AVERAGE('+0.5% inflation wedge'!C19:G19)</f>
        <v>8.021626874095629E-2</v>
      </c>
      <c r="I19" s="38">
        <f>AVERAGE('-0.5% inflation wedge'!C19:G19)</f>
        <v>5.7139989592632758E-2</v>
      </c>
      <c r="J19" s="38">
        <f>AVERAGE('+5% index linked debt'!C19:G19)</f>
        <v>7.1261588165190431E-2</v>
      </c>
      <c r="K19" s="38">
        <f>AVERAGE('-5% index linked debt'!C19:G19)</f>
        <v>7.1121927829096487E-2</v>
      </c>
      <c r="L19" s="39">
        <f>AVERAGE('10% totex overspend'!C19:G19)</f>
        <v>6.7499102457523413E-2</v>
      </c>
      <c r="M19" s="38">
        <f>AVERAGE('10% totex underspend'!C19:G19)</f>
        <v>7.4593688757193355E-2</v>
      </c>
      <c r="N19" s="38">
        <f>AVERAGE('+2% RoRE'!C19:G19)</f>
        <v>8.7698744129376588E-2</v>
      </c>
      <c r="O19" s="38">
        <f>AVERAGE('-2% RoRE'!C19:G19)</f>
        <v>5.2587820157127839E-2</v>
      </c>
      <c r="P19" s="39">
        <f>AVERAGE('inc UM &amp; competable spend'!C19:G19)</f>
        <v>7.2974479287408162E-2</v>
      </c>
    </row>
    <row r="20" spans="2:16" x14ac:dyDescent="0.3">
      <c r="B20" s="13" t="s">
        <v>16</v>
      </c>
      <c r="C20" s="25">
        <f>AVERAGE(Base!C20:G20)</f>
        <v>1.4179999999999999</v>
      </c>
      <c r="D20" s="2">
        <f>AVERAGE('+1% RfR'!C20:G20)</f>
        <v>1.4300000000000002</v>
      </c>
      <c r="E20" s="2">
        <f>AVERAGE('-1% RfR'!C20:G20)</f>
        <v>1.3979999999999999</v>
      </c>
      <c r="F20" s="2">
        <f>AVERAGE('+1% inflation'!C20:G20)</f>
        <v>1.08</v>
      </c>
      <c r="G20" s="7">
        <f>AVERAGE('-1% inflation'!C20:G20)</f>
        <v>1.6679999999999999</v>
      </c>
      <c r="H20" s="2">
        <f>AVERAGE('+0.5% inflation wedge'!C20:G20)</f>
        <v>1.6179999999999999</v>
      </c>
      <c r="I20" s="2">
        <f>AVERAGE('-0.5% inflation wedge'!C20:G20)</f>
        <v>1.1140000000000001</v>
      </c>
      <c r="J20" s="2">
        <f>AVERAGE('+5% index linked debt'!C20:G20)</f>
        <v>1.4179999999999999</v>
      </c>
      <c r="K20" s="2">
        <f>AVERAGE('-5% index linked debt'!C20:G20)</f>
        <v>1.4179999999999999</v>
      </c>
      <c r="L20" s="7">
        <f>AVERAGE('10% totex overspend'!C20:G20)</f>
        <v>1.27</v>
      </c>
      <c r="M20" s="2">
        <f>AVERAGE('10% totex underspend'!C20:G20)</f>
        <v>1.5660000000000001</v>
      </c>
      <c r="N20" s="2">
        <f>AVERAGE('+2% RoRE'!C20:G20)</f>
        <v>1.8560000000000003</v>
      </c>
      <c r="O20" s="2">
        <f>AVERAGE('-2% RoRE'!C20:G20)</f>
        <v>0.97799999999999998</v>
      </c>
      <c r="P20" s="7">
        <f>AVERAGE('inc UM &amp; competable spend'!C20:G20)</f>
        <v>1.4179999999999999</v>
      </c>
    </row>
    <row r="21" spans="2:16" x14ac:dyDescent="0.3">
      <c r="B21" s="15" t="s">
        <v>17</v>
      </c>
      <c r="C21" s="28">
        <f>AVERAGE(Base!C21:G21)</f>
        <v>5.0252086284732378E-2</v>
      </c>
      <c r="D21" s="10">
        <f>AVERAGE('+1% RfR'!C21:G21)</f>
        <v>5.0136962587142529E-2</v>
      </c>
      <c r="E21" s="10">
        <f>AVERAGE('-1% RfR'!C21:G21)</f>
        <v>5.0369053335303393E-2</v>
      </c>
      <c r="F21" s="10">
        <f>AVERAGE('+1% inflation'!C21:G21)</f>
        <v>5.0434016506925014E-2</v>
      </c>
      <c r="G21" s="11">
        <f>AVERAGE('-1% inflation'!C21:G21)</f>
        <v>5.0279990127288218E-2</v>
      </c>
      <c r="H21" s="10">
        <f>AVERAGE('+0.5% inflation wedge'!C21:G21)</f>
        <v>4.9650733875456911E-2</v>
      </c>
      <c r="I21" s="10">
        <f>AVERAGE('-0.5% inflation wedge'!C21:G21)</f>
        <v>5.1197632363523302E-2</v>
      </c>
      <c r="J21" s="10">
        <f>AVERAGE('+5% index linked debt'!C21:G21)</f>
        <v>5.0239243932480047E-2</v>
      </c>
      <c r="K21" s="10">
        <f>AVERAGE('-5% index linked debt'!C21:G21)</f>
        <v>5.0264945481445798E-2</v>
      </c>
      <c r="L21" s="11">
        <f>AVERAGE('10% totex overspend'!C21:G21)</f>
        <v>5.3101215023233193E-2</v>
      </c>
      <c r="M21" s="10">
        <f>AVERAGE('10% totex underspend'!C21:G21)</f>
        <v>4.7726733191443126E-2</v>
      </c>
      <c r="N21" s="10">
        <f>AVERAGE('+2% RoRE'!C21:G21)</f>
        <v>4.7362413101141622E-2</v>
      </c>
      <c r="O21" s="10">
        <f>AVERAGE('-2% RoRE'!C21:G21)</f>
        <v>5.3618597435942737E-2</v>
      </c>
      <c r="P21" s="11">
        <f>AVERAGE('inc UM &amp; competable spend'!C21:G21)</f>
        <v>5.1365544492872409E-2</v>
      </c>
    </row>
  </sheetData>
  <pageMargins left="0.7" right="0.7" top="0.75" bottom="0.75" header="0.3" footer="0.3"/>
  <ignoredErrors>
    <ignoredError sqref="C19:O21 P19:P21 P4:P17 C4:O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tabSelected="1" workbookViewId="0">
      <selection activeCell="M13" sqref="M13"/>
    </sheetView>
  </sheetViews>
  <sheetFormatPr defaultColWidth="9.109375" defaultRowHeight="13.8" x14ac:dyDescent="0.25"/>
  <cols>
    <col min="1" max="1" width="9.109375" style="1"/>
    <col min="2" max="2" width="45" style="1" customWidth="1"/>
    <col min="3" max="16384" width="9.109375" style="1"/>
  </cols>
  <sheetData>
    <row r="2" spans="2:12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18" t="s">
        <v>37</v>
      </c>
      <c r="I2" s="18" t="s">
        <v>38</v>
      </c>
      <c r="J2" s="18" t="s">
        <v>39</v>
      </c>
      <c r="K2" s="18" t="s">
        <v>40</v>
      </c>
      <c r="L2" s="19" t="s">
        <v>41</v>
      </c>
    </row>
    <row r="3" spans="2:12" x14ac:dyDescent="0.25">
      <c r="B3" s="12" t="s">
        <v>5</v>
      </c>
      <c r="C3" s="24"/>
      <c r="D3" s="5"/>
      <c r="E3" s="5"/>
      <c r="F3" s="5"/>
      <c r="G3" s="6"/>
      <c r="H3" s="5"/>
      <c r="I3" s="5"/>
      <c r="J3" s="5"/>
      <c r="K3" s="5"/>
      <c r="L3" s="6"/>
    </row>
    <row r="4" spans="2:12" x14ac:dyDescent="0.25">
      <c r="B4" s="13" t="s">
        <v>8</v>
      </c>
      <c r="C4" s="25">
        <v>2.814638340413369</v>
      </c>
      <c r="D4" s="2">
        <v>2.8156292414843636</v>
      </c>
      <c r="E4" s="2">
        <v>2.9511893005288385</v>
      </c>
      <c r="F4" s="2">
        <v>3.1503739117723892</v>
      </c>
      <c r="G4" s="7">
        <v>3.3918730917845092</v>
      </c>
      <c r="H4" s="2">
        <v>3.6283031730030242</v>
      </c>
      <c r="I4" s="2">
        <v>3.8605961603786354</v>
      </c>
      <c r="J4" s="2">
        <v>4.092356837694453</v>
      </c>
      <c r="K4" s="2">
        <v>4.3515151006660515</v>
      </c>
      <c r="L4" s="7">
        <v>4.6639681895110057</v>
      </c>
    </row>
    <row r="5" spans="2:12" x14ac:dyDescent="0.25">
      <c r="B5" s="13" t="s">
        <v>9</v>
      </c>
      <c r="C5" s="25">
        <v>3.105786746626817</v>
      </c>
      <c r="D5" s="2">
        <v>3.1156501452655672</v>
      </c>
      <c r="E5" s="2">
        <v>3.2777111686519946</v>
      </c>
      <c r="F5" s="2">
        <v>3.5175585605870285</v>
      </c>
      <c r="G5" s="7">
        <v>3.8111908528647667</v>
      </c>
      <c r="H5" s="2">
        <v>4.0942467731015029</v>
      </c>
      <c r="I5" s="2">
        <v>4.3747415634412361</v>
      </c>
      <c r="J5" s="2">
        <v>4.6514512999114537</v>
      </c>
      <c r="K5" s="2">
        <v>4.9592050012887627</v>
      </c>
      <c r="L5" s="7">
        <v>5.3303879143505766</v>
      </c>
    </row>
    <row r="6" spans="2:12" x14ac:dyDescent="0.25">
      <c r="B6" s="13" t="s">
        <v>20</v>
      </c>
      <c r="C6" s="25">
        <v>1.6873145276616053</v>
      </c>
      <c r="D6" s="2">
        <v>1.5849057775390196</v>
      </c>
      <c r="E6" s="2">
        <v>1.5890793143062536</v>
      </c>
      <c r="F6" s="2">
        <v>1.6174914647934227</v>
      </c>
      <c r="G6" s="7">
        <v>1.6663453966870121</v>
      </c>
      <c r="H6" s="2">
        <v>1.7171486579575885</v>
      </c>
      <c r="I6" s="2">
        <v>1.7686608488000035</v>
      </c>
      <c r="J6" s="2">
        <v>1.8156965602590047</v>
      </c>
      <c r="K6" s="2">
        <v>1.8721521674667148</v>
      </c>
      <c r="L6" s="7">
        <v>1.9446418784537367</v>
      </c>
    </row>
    <row r="7" spans="2:12" x14ac:dyDescent="0.25">
      <c r="B7" s="13" t="s">
        <v>44</v>
      </c>
      <c r="C7" s="25">
        <v>2.1336738241214537</v>
      </c>
      <c r="D7" s="2">
        <v>2.0484817948266141</v>
      </c>
      <c r="E7" s="2">
        <v>2.0644199459052501</v>
      </c>
      <c r="F7" s="2">
        <v>2.1140347858558757</v>
      </c>
      <c r="G7" s="7">
        <v>2.1890296264746385</v>
      </c>
      <c r="H7" s="2">
        <v>2.2646319511827255</v>
      </c>
      <c r="I7" s="2">
        <v>2.3412408701976686</v>
      </c>
      <c r="J7" s="2">
        <v>2.4116723259307165</v>
      </c>
      <c r="K7" s="2">
        <v>2.4931799608202585</v>
      </c>
      <c r="L7" s="7">
        <v>2.597736814487694</v>
      </c>
    </row>
    <row r="8" spans="2:12" x14ac:dyDescent="0.25">
      <c r="B8" s="14" t="s">
        <v>6</v>
      </c>
      <c r="C8" s="20"/>
      <c r="D8" s="3"/>
      <c r="E8" s="3"/>
      <c r="F8" s="3"/>
      <c r="G8" s="8"/>
      <c r="H8" s="3"/>
      <c r="I8" s="3"/>
      <c r="J8" s="3"/>
      <c r="K8" s="3"/>
      <c r="L8" s="8"/>
    </row>
    <row r="9" spans="2:12" x14ac:dyDescent="0.25">
      <c r="B9" s="13" t="s">
        <v>10</v>
      </c>
      <c r="C9" s="40">
        <v>9.4969428341677264E-2</v>
      </c>
      <c r="D9" s="17">
        <v>9.1607293535150028E-2</v>
      </c>
      <c r="E9" s="17">
        <v>9.5273232063841973E-2</v>
      </c>
      <c r="F9" s="17">
        <v>0.1011408790048082</v>
      </c>
      <c r="G9" s="41">
        <v>0.10740932796396467</v>
      </c>
      <c r="H9" s="17">
        <v>0.11498635644726832</v>
      </c>
      <c r="I9" s="17">
        <v>0.12155797439032011</v>
      </c>
      <c r="J9" s="17">
        <v>0.12896472075156201</v>
      </c>
      <c r="K9" s="17">
        <v>0.13779646158241815</v>
      </c>
      <c r="L9" s="41">
        <v>0.14894113729577046</v>
      </c>
    </row>
    <row r="10" spans="2:12" x14ac:dyDescent="0.25">
      <c r="B10" s="13" t="s">
        <v>11</v>
      </c>
      <c r="C10" s="40">
        <v>6.1414943709343285E-2</v>
      </c>
      <c r="D10" s="17">
        <v>5.8327911291060422E-2</v>
      </c>
      <c r="E10" s="17">
        <v>6.2240362510900732E-2</v>
      </c>
      <c r="F10" s="17">
        <v>6.8102049478407797E-2</v>
      </c>
      <c r="G10" s="41">
        <v>7.4190029013925601E-2</v>
      </c>
      <c r="H10" s="17">
        <v>7.9002630991303641E-2</v>
      </c>
      <c r="I10" s="17">
        <v>8.732245345075261E-2</v>
      </c>
      <c r="J10" s="17">
        <v>9.4096490225488161E-2</v>
      </c>
      <c r="K10" s="17">
        <v>0.10210729225493896</v>
      </c>
      <c r="L10" s="41">
        <v>0.11209401507962446</v>
      </c>
    </row>
    <row r="11" spans="2:12" x14ac:dyDescent="0.25">
      <c r="B11" s="14" t="s">
        <v>7</v>
      </c>
      <c r="C11" s="27"/>
      <c r="D11" s="16"/>
      <c r="E11" s="16"/>
      <c r="F11" s="16"/>
      <c r="G11" s="21"/>
      <c r="H11" s="16"/>
      <c r="I11" s="16"/>
      <c r="J11" s="16"/>
      <c r="K11" s="16"/>
      <c r="L11" s="21"/>
    </row>
    <row r="12" spans="2:12" x14ac:dyDescent="0.25">
      <c r="B12" s="13" t="s">
        <v>12</v>
      </c>
      <c r="C12" s="26">
        <v>0.59604551281730844</v>
      </c>
      <c r="D12" s="4">
        <v>0.60097269394331965</v>
      </c>
      <c r="E12" s="4">
        <v>0.60545754185679579</v>
      </c>
      <c r="F12" s="4">
        <v>0.60534832155656637</v>
      </c>
      <c r="G12" s="9">
        <v>0.60205966507840725</v>
      </c>
      <c r="H12" s="4">
        <v>0.59289486783611889</v>
      </c>
      <c r="I12" s="4">
        <v>0.58418856938978592</v>
      </c>
      <c r="J12" s="4">
        <v>0.57358803983598639</v>
      </c>
      <c r="K12" s="4">
        <v>0.5603941021009089</v>
      </c>
      <c r="L12" s="9">
        <v>0.54278322965575376</v>
      </c>
    </row>
    <row r="13" spans="2:12" x14ac:dyDescent="0.25">
      <c r="B13" s="14" t="s">
        <v>13</v>
      </c>
      <c r="C13" s="20"/>
      <c r="D13" s="3"/>
      <c r="E13" s="3"/>
      <c r="F13" s="3"/>
      <c r="G13" s="8"/>
      <c r="H13" s="3"/>
      <c r="I13" s="3"/>
      <c r="J13" s="3"/>
      <c r="K13" s="3"/>
      <c r="L13" s="8"/>
    </row>
    <row r="14" spans="2:12" x14ac:dyDescent="0.25">
      <c r="B14" s="13" t="s">
        <v>13</v>
      </c>
      <c r="C14" s="25">
        <v>0.80542544183788556</v>
      </c>
      <c r="D14" s="2">
        <v>0.58123403088425107</v>
      </c>
      <c r="E14" s="2">
        <v>0.60765658557729407</v>
      </c>
      <c r="F14" s="2">
        <v>0.74145510948950377</v>
      </c>
      <c r="G14" s="7">
        <v>0.85629023441456709</v>
      </c>
      <c r="H14" s="2">
        <v>0.99084317484417861</v>
      </c>
      <c r="I14" s="2">
        <v>1.0884879356849713</v>
      </c>
      <c r="J14" s="2">
        <v>1.1764866804921792</v>
      </c>
      <c r="K14" s="2">
        <v>1.3024188468897453</v>
      </c>
      <c r="L14" s="7">
        <v>1.5653062393985546</v>
      </c>
    </row>
    <row r="15" spans="2:12" x14ac:dyDescent="0.25">
      <c r="B15" s="14" t="s">
        <v>14</v>
      </c>
      <c r="C15" s="20"/>
      <c r="D15" s="3"/>
      <c r="E15" s="3"/>
      <c r="F15" s="3"/>
      <c r="G15" s="8"/>
      <c r="H15" s="3"/>
      <c r="I15" s="3"/>
      <c r="J15" s="3"/>
      <c r="K15" s="3"/>
      <c r="L15" s="8"/>
    </row>
    <row r="16" spans="2:12" x14ac:dyDescent="0.25">
      <c r="B16" s="13" t="s">
        <v>18</v>
      </c>
      <c r="C16" s="25">
        <v>6.3124874902062587</v>
      </c>
      <c r="D16" s="2">
        <v>6.6141958353105919</v>
      </c>
      <c r="E16" s="2">
        <v>6.5038164103042186</v>
      </c>
      <c r="F16" s="2">
        <v>6.3564520582052735</v>
      </c>
      <c r="G16" s="7">
        <v>6.1854795744030202</v>
      </c>
      <c r="H16" s="2">
        <v>5.8431101152297265</v>
      </c>
      <c r="I16" s="2">
        <v>5.6471324075946718</v>
      </c>
      <c r="J16" s="2">
        <v>5.4204710734814974</v>
      </c>
      <c r="K16" s="2">
        <v>5.1650280696551905</v>
      </c>
      <c r="L16" s="7">
        <v>4.8745049184249973</v>
      </c>
    </row>
    <row r="17" spans="2:12" x14ac:dyDescent="0.25">
      <c r="B17" s="13" t="s">
        <v>15</v>
      </c>
      <c r="C17" s="25">
        <v>4.27812573389006</v>
      </c>
      <c r="D17" s="2">
        <v>4.3916217367177399</v>
      </c>
      <c r="E17" s="2">
        <v>4.2381695435886746</v>
      </c>
      <c r="F17" s="2">
        <v>4.1440347389837715</v>
      </c>
      <c r="G17" s="7">
        <v>4.0883851821696942</v>
      </c>
      <c r="H17" s="2">
        <v>4.0121111595896242</v>
      </c>
      <c r="I17" s="2">
        <v>4.0194935818412105</v>
      </c>
      <c r="J17" s="2">
        <v>4.0296406740218922</v>
      </c>
      <c r="K17" s="2">
        <v>4.0517499983001644</v>
      </c>
      <c r="L17" s="7">
        <v>4.1060690051955371</v>
      </c>
    </row>
    <row r="18" spans="2:12" x14ac:dyDescent="0.25">
      <c r="B18" s="13" t="s">
        <v>42</v>
      </c>
      <c r="C18" s="37">
        <v>9.4423238658621539E-2</v>
      </c>
      <c r="D18" s="38">
        <v>9.0861037215584486E-2</v>
      </c>
      <c r="E18" s="38">
        <v>9.3092655705586752E-2</v>
      </c>
      <c r="F18" s="38">
        <v>9.5233680048785699E-2</v>
      </c>
      <c r="G18" s="39">
        <v>9.7334355054678828E-2</v>
      </c>
      <c r="H18" s="38">
        <v>0.10146905605813811</v>
      </c>
      <c r="I18" s="38">
        <v>0.10344871117314815</v>
      </c>
      <c r="J18" s="38">
        <v>0.10581885449811622</v>
      </c>
      <c r="K18" s="38">
        <v>0.10849778443475525</v>
      </c>
      <c r="L18" s="39">
        <v>0.11135145799199081</v>
      </c>
    </row>
    <row r="19" spans="2:12" x14ac:dyDescent="0.25">
      <c r="B19" s="13" t="s">
        <v>43</v>
      </c>
      <c r="C19" s="37">
        <v>6.9202686361470256E-2</v>
      </c>
      <c r="D19" s="38">
        <v>5.9580320034487468E-2</v>
      </c>
      <c r="E19" s="38">
        <v>6.6778422249946595E-2</v>
      </c>
      <c r="F19" s="38">
        <v>7.7017404472512596E-2</v>
      </c>
      <c r="G19" s="39">
        <v>8.3380173798098089E-2</v>
      </c>
      <c r="H19" s="38">
        <v>8.6983365808095153E-2</v>
      </c>
      <c r="I19" s="38">
        <v>8.9614762153457816E-2</v>
      </c>
      <c r="J19" s="38">
        <v>9.3345371633763149E-2</v>
      </c>
      <c r="K19" s="38">
        <v>9.6935673314806847E-2</v>
      </c>
      <c r="L19" s="39">
        <v>9.9310213933876443E-2</v>
      </c>
    </row>
    <row r="20" spans="2:12" x14ac:dyDescent="0.25">
      <c r="B20" s="13" t="s">
        <v>16</v>
      </c>
      <c r="C20" s="25">
        <v>1.4</v>
      </c>
      <c r="D20" s="2">
        <v>1.19</v>
      </c>
      <c r="E20" s="2">
        <v>1.32</v>
      </c>
      <c r="F20" s="2">
        <v>1.52</v>
      </c>
      <c r="G20" s="7">
        <v>1.66</v>
      </c>
      <c r="H20" s="2">
        <v>1.66</v>
      </c>
      <c r="I20" s="2">
        <v>1.86</v>
      </c>
      <c r="J20" s="2">
        <v>1.99</v>
      </c>
      <c r="K20" s="2">
        <v>2.13</v>
      </c>
      <c r="L20" s="7">
        <v>2.27</v>
      </c>
    </row>
    <row r="21" spans="2:12" x14ac:dyDescent="0.25">
      <c r="B21" s="15" t="s">
        <v>17</v>
      </c>
      <c r="C21" s="28">
        <v>4.9510528127776059E-2</v>
      </c>
      <c r="D21" s="10">
        <v>5.0121883130371726E-2</v>
      </c>
      <c r="E21" s="10">
        <v>5.06916292206522E-2</v>
      </c>
      <c r="F21" s="10">
        <v>5.0677600254693082E-2</v>
      </c>
      <c r="G21" s="11">
        <v>5.0258790690168802E-2</v>
      </c>
      <c r="H21" s="10">
        <v>5.2405544570430722E-2</v>
      </c>
      <c r="I21" s="10">
        <v>4.8098725835048546E-2</v>
      </c>
      <c r="J21" s="10">
        <v>4.690299960701682E-2</v>
      </c>
      <c r="K21" s="10">
        <v>4.549529498030274E-2</v>
      </c>
      <c r="L21" s="11">
        <v>4.3742927419179442E-2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workbookViewId="0">
      <selection activeCell="O9" sqref="O9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18" t="s">
        <v>37</v>
      </c>
      <c r="I2" s="18" t="s">
        <v>38</v>
      </c>
      <c r="J2" s="18" t="s">
        <v>39</v>
      </c>
      <c r="K2" s="18" t="s">
        <v>40</v>
      </c>
      <c r="L2" s="19" t="s">
        <v>41</v>
      </c>
    </row>
    <row r="3" spans="2:12" x14ac:dyDescent="0.25">
      <c r="B3" s="12" t="s">
        <v>5</v>
      </c>
      <c r="C3" s="24"/>
      <c r="D3" s="5"/>
      <c r="E3" s="5"/>
      <c r="F3" s="5"/>
      <c r="G3" s="6"/>
      <c r="H3" s="5"/>
      <c r="I3" s="5"/>
      <c r="J3" s="5"/>
      <c r="K3" s="5"/>
      <c r="L3" s="6"/>
    </row>
    <row r="4" spans="2:12" x14ac:dyDescent="0.25">
      <c r="B4" s="13" t="s">
        <v>8</v>
      </c>
      <c r="C4" s="25">
        <v>2.800070471241265</v>
      </c>
      <c r="D4" s="2">
        <v>2.7790299159680236</v>
      </c>
      <c r="E4" s="2">
        <v>2.8853107111688443</v>
      </c>
      <c r="F4" s="2">
        <v>3.046073406679243</v>
      </c>
      <c r="G4" s="7">
        <v>3.238318802166984</v>
      </c>
      <c r="H4" s="2">
        <v>5.3272449195900293</v>
      </c>
      <c r="I4" s="2">
        <v>3.546881799447128</v>
      </c>
      <c r="J4" s="2">
        <v>3.7371928595067652</v>
      </c>
      <c r="K4" s="2">
        <v>3.8710852819540893</v>
      </c>
      <c r="L4" s="7">
        <v>4.1315928956373087</v>
      </c>
    </row>
    <row r="5" spans="2:12" x14ac:dyDescent="0.25">
      <c r="B5" s="13" t="s">
        <v>9</v>
      </c>
      <c r="C5" s="25">
        <v>3.08525726699285</v>
      </c>
      <c r="D5" s="2">
        <v>3.0664173835631088</v>
      </c>
      <c r="E5" s="2">
        <v>3.1903522145157126</v>
      </c>
      <c r="F5" s="2">
        <v>3.3795044893956061</v>
      </c>
      <c r="G5" s="7">
        <v>3.6071716937094913</v>
      </c>
      <c r="H5" s="2">
        <v>6.5403015187277145</v>
      </c>
      <c r="I5" s="2">
        <v>3.9588038116840409</v>
      </c>
      <c r="J5" s="2">
        <v>4.1786959087709992</v>
      </c>
      <c r="K5" s="2">
        <v>4.3206591130109304</v>
      </c>
      <c r="L5" s="7">
        <v>4.6196894243198194</v>
      </c>
    </row>
    <row r="6" spans="2:12" x14ac:dyDescent="0.25">
      <c r="B6" s="13" t="s">
        <v>20</v>
      </c>
      <c r="C6" s="25">
        <v>1.6882213768653858</v>
      </c>
      <c r="D6" s="2">
        <v>1.5796013743408113</v>
      </c>
      <c r="E6" s="2">
        <v>1.5746648349069994</v>
      </c>
      <c r="F6" s="2">
        <v>1.59186873962473</v>
      </c>
      <c r="G6" s="7">
        <v>1.626608746483472</v>
      </c>
      <c r="H6" s="2">
        <v>2.3229754832347864</v>
      </c>
      <c r="I6" s="2">
        <v>1.683113985770317</v>
      </c>
      <c r="J6" s="2">
        <v>1.72180546578349</v>
      </c>
      <c r="K6" s="2">
        <v>1.7464845784599152</v>
      </c>
      <c r="L6" s="7">
        <v>1.8099462141335689</v>
      </c>
    </row>
    <row r="7" spans="2:12" x14ac:dyDescent="0.25">
      <c r="B7" s="13" t="s">
        <v>44</v>
      </c>
      <c r="C7" s="25">
        <v>2.128428508620678</v>
      </c>
      <c r="D7" s="2">
        <v>2.0317753554221292</v>
      </c>
      <c r="E7" s="2">
        <v>2.0330732882496294</v>
      </c>
      <c r="F7" s="2">
        <v>2.0648259136361977</v>
      </c>
      <c r="G7" s="7">
        <v>2.1179122294492645</v>
      </c>
      <c r="H7" s="2">
        <v>3.1035506083878932</v>
      </c>
      <c r="I7" s="2">
        <v>2.1998888834219055</v>
      </c>
      <c r="J7" s="2">
        <v>2.2569838355404803</v>
      </c>
      <c r="K7" s="2">
        <v>2.288845612246047</v>
      </c>
      <c r="L7" s="7">
        <v>2.3789268142482998</v>
      </c>
    </row>
    <row r="8" spans="2:12" x14ac:dyDescent="0.25">
      <c r="B8" s="14" t="s">
        <v>6</v>
      </c>
      <c r="C8" s="20"/>
      <c r="D8" s="3"/>
      <c r="E8" s="3"/>
      <c r="F8" s="3"/>
      <c r="G8" s="8"/>
      <c r="H8" s="3"/>
      <c r="I8" s="3"/>
      <c r="J8" s="3"/>
      <c r="K8" s="3"/>
      <c r="L8" s="8"/>
    </row>
    <row r="9" spans="2:12" x14ac:dyDescent="0.25">
      <c r="B9" s="13" t="s">
        <v>10</v>
      </c>
      <c r="C9" s="40">
        <v>9.5566735918845735E-2</v>
      </c>
      <c r="D9" s="17">
        <v>9.2248070541670835E-2</v>
      </c>
      <c r="E9" s="17">
        <v>9.5932636154842738E-2</v>
      </c>
      <c r="F9" s="17">
        <v>0.10183930732088539</v>
      </c>
      <c r="G9" s="41">
        <v>0.10817313774350135</v>
      </c>
      <c r="H9" s="17">
        <v>0.11622486788064261</v>
      </c>
      <c r="I9" s="17">
        <v>0.12227517432278918</v>
      </c>
      <c r="J9" s="17">
        <v>0.12991152863881855</v>
      </c>
      <c r="K9" s="17">
        <v>0.13908510260330262</v>
      </c>
      <c r="L9" s="41">
        <v>0.15074395089304271</v>
      </c>
    </row>
    <row r="10" spans="2:12" x14ac:dyDescent="0.25">
      <c r="B10" s="13" t="s">
        <v>11</v>
      </c>
      <c r="C10" s="40">
        <v>6.1993947261394601E-2</v>
      </c>
      <c r="D10" s="17">
        <v>5.8933352453519695E-2</v>
      </c>
      <c r="E10" s="17">
        <v>6.2849385299768495E-2</v>
      </c>
      <c r="F10" s="17">
        <v>6.8735129721819901E-2</v>
      </c>
      <c r="G10" s="41">
        <v>7.4872648355420193E-2</v>
      </c>
      <c r="H10" s="17">
        <v>8.0137400002482942E-2</v>
      </c>
      <c r="I10" s="17">
        <v>8.7983751310473618E-2</v>
      </c>
      <c r="J10" s="17">
        <v>9.4963093560142486E-2</v>
      </c>
      <c r="K10" s="17">
        <v>0.10328186450081916</v>
      </c>
      <c r="L10" s="41">
        <v>0.11373255812728091</v>
      </c>
    </row>
    <row r="11" spans="2:12" x14ac:dyDescent="0.25">
      <c r="B11" s="14" t="s">
        <v>7</v>
      </c>
      <c r="C11" s="27"/>
      <c r="D11" s="16"/>
      <c r="E11" s="16"/>
      <c r="F11" s="16"/>
      <c r="G11" s="21"/>
      <c r="H11" s="16"/>
      <c r="I11" s="16"/>
      <c r="J11" s="16"/>
      <c r="K11" s="16"/>
      <c r="L11" s="21"/>
    </row>
    <row r="12" spans="2:12" x14ac:dyDescent="0.25">
      <c r="B12" s="13" t="s">
        <v>12</v>
      </c>
      <c r="C12" s="26">
        <v>0.59572054630502713</v>
      </c>
      <c r="D12" s="4">
        <v>0.60033526164260997</v>
      </c>
      <c r="E12" s="4">
        <v>0.60453551217239077</v>
      </c>
      <c r="F12" s="4">
        <v>0.60415335617836319</v>
      </c>
      <c r="G12" s="9">
        <v>0.60059177410042408</v>
      </c>
      <c r="H12" s="4">
        <v>0.59223701914117066</v>
      </c>
      <c r="I12" s="4">
        <v>0.58323622186274116</v>
      </c>
      <c r="J12" s="4">
        <v>0.57227168984751142</v>
      </c>
      <c r="K12" s="4">
        <v>0.55860869183820328</v>
      </c>
      <c r="L12" s="9">
        <v>0.54037415253665999</v>
      </c>
    </row>
    <row r="13" spans="2:12" x14ac:dyDescent="0.25">
      <c r="B13" s="14" t="s">
        <v>13</v>
      </c>
      <c r="C13" s="20"/>
      <c r="D13" s="3"/>
      <c r="E13" s="3"/>
      <c r="F13" s="3"/>
      <c r="G13" s="8"/>
      <c r="H13" s="3"/>
      <c r="I13" s="3"/>
      <c r="J13" s="3"/>
      <c r="K13" s="3"/>
      <c r="L13" s="8"/>
    </row>
    <row r="14" spans="2:12" x14ac:dyDescent="0.25">
      <c r="B14" s="13" t="s">
        <v>13</v>
      </c>
      <c r="C14" s="25">
        <v>0.81203038855287657</v>
      </c>
      <c r="D14" s="2">
        <v>0.58619169033580687</v>
      </c>
      <c r="E14" s="2">
        <v>0.6122469151789286</v>
      </c>
      <c r="F14" s="2">
        <v>0.74641835468531836</v>
      </c>
      <c r="G14" s="7">
        <v>0.8615832265380825</v>
      </c>
      <c r="H14" s="2">
        <v>1.003149857907315</v>
      </c>
      <c r="I14" s="2">
        <v>1.0945142615819889</v>
      </c>
      <c r="J14" s="2">
        <v>1.1840717034937822</v>
      </c>
      <c r="K14" s="2">
        <v>1.3125322692200982</v>
      </c>
      <c r="L14" s="7">
        <v>1.5801993791821387</v>
      </c>
    </row>
    <row r="15" spans="2:12" x14ac:dyDescent="0.25">
      <c r="B15" s="14" t="s">
        <v>14</v>
      </c>
      <c r="C15" s="20"/>
      <c r="D15" s="3"/>
      <c r="E15" s="3"/>
      <c r="F15" s="3"/>
      <c r="G15" s="8"/>
      <c r="H15" s="3"/>
      <c r="I15" s="3"/>
      <c r="J15" s="3"/>
      <c r="K15" s="3"/>
      <c r="L15" s="8"/>
    </row>
    <row r="16" spans="2:12" x14ac:dyDescent="0.25">
      <c r="B16" s="13" t="s">
        <v>18</v>
      </c>
      <c r="C16" s="25">
        <v>6.2544318922803983</v>
      </c>
      <c r="D16" s="2">
        <v>6.5210326440662145</v>
      </c>
      <c r="E16" s="2">
        <v>6.3860519156866244</v>
      </c>
      <c r="F16" s="2">
        <v>6.2158895886380012</v>
      </c>
      <c r="G16" s="7">
        <v>6.0248149817277792</v>
      </c>
      <c r="H16" s="2">
        <v>6.4272333902875847</v>
      </c>
      <c r="I16" s="2">
        <v>5.4513271328442938</v>
      </c>
      <c r="J16" s="2">
        <v>5.2258942334025473</v>
      </c>
      <c r="K16" s="2">
        <v>4.9395435805136341</v>
      </c>
      <c r="L16" s="7">
        <v>4.6567781231092065</v>
      </c>
    </row>
    <row r="17" spans="2:12" x14ac:dyDescent="0.25">
      <c r="B17" s="13" t="s">
        <v>15</v>
      </c>
      <c r="C17" s="25">
        <v>4.2445041123171974</v>
      </c>
      <c r="D17" s="2">
        <v>4.3412855649686204</v>
      </c>
      <c r="E17" s="2">
        <v>4.1775159593227809</v>
      </c>
      <c r="F17" s="2">
        <v>4.0727060552847227</v>
      </c>
      <c r="G17" s="7">
        <v>4.0066493864811301</v>
      </c>
      <c r="H17" s="2">
        <v>4.425234764452223</v>
      </c>
      <c r="I17" s="2">
        <v>3.8953611016995637</v>
      </c>
      <c r="J17" s="2">
        <v>3.9059470338022808</v>
      </c>
      <c r="K17" s="2">
        <v>3.9030391660225314</v>
      </c>
      <c r="L17" s="7">
        <v>3.9609140837608878</v>
      </c>
    </row>
    <row r="18" spans="2:12" x14ac:dyDescent="0.25">
      <c r="B18" s="13" t="s">
        <v>42</v>
      </c>
      <c r="C18" s="37">
        <v>9.5247746968082234E-2</v>
      </c>
      <c r="D18" s="38">
        <v>9.2061379602030133E-2</v>
      </c>
      <c r="E18" s="38">
        <v>9.4664985526881906E-2</v>
      </c>
      <c r="F18" s="38">
        <v>9.7194994789272418E-2</v>
      </c>
      <c r="G18" s="39">
        <v>9.9686343219155274E-2</v>
      </c>
      <c r="H18" s="38">
        <v>9.214493751481323E-2</v>
      </c>
      <c r="I18" s="38">
        <v>0.10698976738136624</v>
      </c>
      <c r="J18" s="38">
        <v>0.10950694068580659</v>
      </c>
      <c r="K18" s="38">
        <v>0.11308913115817006</v>
      </c>
      <c r="L18" s="39">
        <v>0.11604034769341053</v>
      </c>
    </row>
    <row r="19" spans="2:12" x14ac:dyDescent="0.25">
      <c r="B19" s="13" t="s">
        <v>43</v>
      </c>
      <c r="C19" s="37">
        <v>6.9950876638986123E-2</v>
      </c>
      <c r="D19" s="38">
        <v>6.0301697568799564E-2</v>
      </c>
      <c r="E19" s="38">
        <v>6.7408609692481636E-2</v>
      </c>
      <c r="F19" s="38">
        <v>7.7545550495412147E-2</v>
      </c>
      <c r="G19" s="39">
        <v>8.3827534845393237E-2</v>
      </c>
      <c r="H19" s="38">
        <v>8.8283738701398107E-2</v>
      </c>
      <c r="I19" s="38">
        <v>9.0135889844730588E-2</v>
      </c>
      <c r="J19" s="38">
        <v>9.3927969175560469E-2</v>
      </c>
      <c r="K19" s="38">
        <v>9.76170481102136E-2</v>
      </c>
      <c r="L19" s="39">
        <v>0.10012856917184224</v>
      </c>
    </row>
    <row r="20" spans="2:12" x14ac:dyDescent="0.25">
      <c r="B20" s="13" t="s">
        <v>16</v>
      </c>
      <c r="C20" s="25">
        <v>1.41</v>
      </c>
      <c r="D20" s="2">
        <v>1.21</v>
      </c>
      <c r="E20" s="2">
        <v>1.33</v>
      </c>
      <c r="F20" s="2">
        <v>1.53</v>
      </c>
      <c r="G20" s="7">
        <v>1.67</v>
      </c>
      <c r="H20" s="2">
        <v>1.68</v>
      </c>
      <c r="I20" s="2">
        <v>1.88</v>
      </c>
      <c r="J20" s="2">
        <v>2.0099999999999998</v>
      </c>
      <c r="K20" s="2">
        <v>2.15</v>
      </c>
      <c r="L20" s="7">
        <v>2.2999999999999998</v>
      </c>
    </row>
    <row r="21" spans="2:12" x14ac:dyDescent="0.25">
      <c r="B21" s="15" t="s">
        <v>17</v>
      </c>
      <c r="C21" s="28">
        <v>4.9470730746287002E-2</v>
      </c>
      <c r="D21" s="10">
        <v>5.0041942859906527E-2</v>
      </c>
      <c r="E21" s="10">
        <v>5.0573441144779588E-2</v>
      </c>
      <c r="F21" s="10">
        <v>5.0524616823609432E-2</v>
      </c>
      <c r="G21" s="11">
        <v>5.0074081361130125E-2</v>
      </c>
      <c r="H21" s="10">
        <v>5.2413621166638724E-2</v>
      </c>
      <c r="I21" s="10">
        <v>4.7988815365362945E-2</v>
      </c>
      <c r="J21" s="10">
        <v>4.6758653858730653E-2</v>
      </c>
      <c r="K21" s="10">
        <v>4.5311268323998774E-2</v>
      </c>
      <c r="L21" s="11">
        <v>4.3513653791185478E-2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workbookViewId="0">
      <selection activeCell="O9" sqref="O9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18" t="s">
        <v>37</v>
      </c>
      <c r="I2" s="18" t="s">
        <v>38</v>
      </c>
      <c r="J2" s="18" t="s">
        <v>39</v>
      </c>
      <c r="K2" s="18" t="s">
        <v>40</v>
      </c>
      <c r="L2" s="19" t="s">
        <v>41</v>
      </c>
    </row>
    <row r="3" spans="2:12" x14ac:dyDescent="0.25">
      <c r="B3" s="12" t="s">
        <v>5</v>
      </c>
      <c r="C3" s="24"/>
      <c r="D3" s="5"/>
      <c r="E3" s="5"/>
      <c r="F3" s="5"/>
      <c r="G3" s="6"/>
      <c r="H3" s="5"/>
      <c r="I3" s="5"/>
      <c r="J3" s="5"/>
      <c r="K3" s="5"/>
      <c r="L3" s="6"/>
    </row>
    <row r="4" spans="2:12" x14ac:dyDescent="0.25">
      <c r="B4" s="13" t="s">
        <v>8</v>
      </c>
      <c r="C4" s="25">
        <v>2.8244455839505473</v>
      </c>
      <c r="D4" s="2">
        <v>2.8488884201859053</v>
      </c>
      <c r="E4" s="2">
        <v>3.0166353961751091</v>
      </c>
      <c r="F4" s="2">
        <v>3.2601758777666028</v>
      </c>
      <c r="G4" s="7">
        <v>3.5618312386038071</v>
      </c>
      <c r="H4" s="2">
        <v>5.2811373449214551</v>
      </c>
      <c r="I4" s="2">
        <v>4.0308220029612079</v>
      </c>
      <c r="J4" s="2">
        <v>4.374059566923858</v>
      </c>
      <c r="K4" s="2">
        <v>4.3997074026229752</v>
      </c>
      <c r="L4" s="7">
        <v>4.835035042349376</v>
      </c>
    </row>
    <row r="5" spans="2:12" x14ac:dyDescent="0.25">
      <c r="B5" s="13" t="s">
        <v>9</v>
      </c>
      <c r="C5" s="25">
        <v>3.1203391470339978</v>
      </c>
      <c r="D5" s="2">
        <v>3.1609742104766956</v>
      </c>
      <c r="E5" s="2">
        <v>3.3655110444137435</v>
      </c>
      <c r="F5" s="2">
        <v>3.665013774765268</v>
      </c>
      <c r="G5" s="7">
        <v>4.0413719445548901</v>
      </c>
      <c r="H5" s="2">
        <v>6.4836948777375847</v>
      </c>
      <c r="I5" s="2">
        <v>4.6072799519237302</v>
      </c>
      <c r="J5" s="2">
        <v>5.0386302305922612</v>
      </c>
      <c r="K5" s="2">
        <v>5.0289205763845644</v>
      </c>
      <c r="L5" s="7">
        <v>5.5696437960234535</v>
      </c>
    </row>
    <row r="6" spans="2:12" x14ac:dyDescent="0.25">
      <c r="B6" s="13" t="s">
        <v>20</v>
      </c>
      <c r="C6" s="25">
        <v>1.6841487843587428</v>
      </c>
      <c r="D6" s="2">
        <v>1.5885633859605828</v>
      </c>
      <c r="E6" s="2">
        <v>1.6027586744819957</v>
      </c>
      <c r="F6" s="2">
        <v>1.6442618081146267</v>
      </c>
      <c r="G6" s="7">
        <v>1.7107362329904054</v>
      </c>
      <c r="H6" s="2">
        <v>2.2688142431946985</v>
      </c>
      <c r="I6" s="2">
        <v>1.8096511474438366</v>
      </c>
      <c r="J6" s="2">
        <v>1.8878024543659822</v>
      </c>
      <c r="K6" s="2">
        <v>1.8724901625308918</v>
      </c>
      <c r="L6" s="7">
        <v>1.9779471701461291</v>
      </c>
    </row>
    <row r="7" spans="2:12" x14ac:dyDescent="0.25">
      <c r="B7" s="13" t="s">
        <v>44</v>
      </c>
      <c r="C7" s="25">
        <v>2.1357994695813978</v>
      </c>
      <c r="D7" s="2">
        <v>2.0629836874065433</v>
      </c>
      <c r="E7" s="2">
        <v>2.0950991501725333</v>
      </c>
      <c r="F7" s="2">
        <v>2.1654872153610745</v>
      </c>
      <c r="G7" s="7">
        <v>2.2674770786257432</v>
      </c>
      <c r="H7" s="2">
        <v>3.0587324346656657</v>
      </c>
      <c r="I7" s="2">
        <v>2.4138272257412572</v>
      </c>
      <c r="J7" s="2">
        <v>2.5314667046906907</v>
      </c>
      <c r="K7" s="2">
        <v>2.5051979300409815</v>
      </c>
      <c r="L7" s="7">
        <v>2.660333508060976</v>
      </c>
    </row>
    <row r="8" spans="2:12" x14ac:dyDescent="0.25">
      <c r="B8" s="14" t="s">
        <v>6</v>
      </c>
      <c r="C8" s="20"/>
      <c r="D8" s="3"/>
      <c r="E8" s="3"/>
      <c r="F8" s="3"/>
      <c r="G8" s="8"/>
      <c r="H8" s="3"/>
      <c r="I8" s="3"/>
      <c r="J8" s="3"/>
      <c r="K8" s="3"/>
      <c r="L8" s="8"/>
    </row>
    <row r="9" spans="2:12" x14ac:dyDescent="0.25">
      <c r="B9" s="13" t="s">
        <v>10</v>
      </c>
      <c r="C9" s="40">
        <v>9.4365545413964608E-2</v>
      </c>
      <c r="D9" s="17">
        <v>9.0961381664812962E-2</v>
      </c>
      <c r="E9" s="17">
        <v>9.460820985939182E-2</v>
      </c>
      <c r="F9" s="17">
        <v>0.10043859619119552</v>
      </c>
      <c r="G9" s="41">
        <v>0.10664568454258433</v>
      </c>
      <c r="H9" s="17">
        <v>0.11491853594506334</v>
      </c>
      <c r="I9" s="17">
        <v>0.12094159870251261</v>
      </c>
      <c r="J9" s="17">
        <v>0.12819130641022031</v>
      </c>
      <c r="K9" s="17">
        <v>0.13684366623203459</v>
      </c>
      <c r="L9" s="41">
        <v>0.14770094286423555</v>
      </c>
    </row>
    <row r="10" spans="2:12" x14ac:dyDescent="0.25">
      <c r="B10" s="13" t="s">
        <v>11</v>
      </c>
      <c r="C10" s="40">
        <v>6.0829566303239907E-2</v>
      </c>
      <c r="D10" s="17">
        <v>5.7717649207270072E-2</v>
      </c>
      <c r="E10" s="17">
        <v>6.1626133380246167E-2</v>
      </c>
      <c r="F10" s="17">
        <v>6.7465552670028364E-2</v>
      </c>
      <c r="G10" s="41">
        <v>7.3507907114217688E-2</v>
      </c>
      <c r="H10" s="17">
        <v>7.900096974795999E-2</v>
      </c>
      <c r="I10" s="17">
        <v>8.672675298264039E-2</v>
      </c>
      <c r="J10" s="17">
        <v>9.3365786883105872E-2</v>
      </c>
      <c r="K10" s="17">
        <v>0.10122353979717413</v>
      </c>
      <c r="L10" s="41">
        <v>0.11095788949207086</v>
      </c>
    </row>
    <row r="11" spans="2:12" x14ac:dyDescent="0.25">
      <c r="B11" s="14" t="s">
        <v>7</v>
      </c>
      <c r="C11" s="27"/>
      <c r="D11" s="16"/>
      <c r="E11" s="16"/>
      <c r="F11" s="16"/>
      <c r="G11" s="21"/>
      <c r="H11" s="16"/>
      <c r="I11" s="16"/>
      <c r="J11" s="16"/>
      <c r="K11" s="16"/>
      <c r="L11" s="21"/>
    </row>
    <row r="12" spans="2:12" x14ac:dyDescent="0.25">
      <c r="B12" s="13" t="s">
        <v>12</v>
      </c>
      <c r="C12" s="26">
        <v>0.59637441727783214</v>
      </c>
      <c r="D12" s="4">
        <v>0.60161716274016253</v>
      </c>
      <c r="E12" s="4">
        <v>0.60638995888102665</v>
      </c>
      <c r="F12" s="4">
        <v>0.60655607927611954</v>
      </c>
      <c r="G12" s="9">
        <v>0.60354077889603963</v>
      </c>
      <c r="H12" s="4">
        <v>0.59293093363500449</v>
      </c>
      <c r="I12" s="4">
        <v>0.58454158068536499</v>
      </c>
      <c r="J12" s="4">
        <v>0.57429150437880516</v>
      </c>
      <c r="K12" s="4">
        <v>0.56148032030640271</v>
      </c>
      <c r="L12" s="9">
        <v>0.54432057666582867</v>
      </c>
    </row>
    <row r="13" spans="2:12" x14ac:dyDescent="0.25">
      <c r="B13" s="14" t="s">
        <v>13</v>
      </c>
      <c r="C13" s="20"/>
      <c r="D13" s="3"/>
      <c r="E13" s="3"/>
      <c r="F13" s="3"/>
      <c r="G13" s="8"/>
      <c r="H13" s="3"/>
      <c r="I13" s="3"/>
      <c r="J13" s="3"/>
      <c r="K13" s="3"/>
      <c r="L13" s="8"/>
    </row>
    <row r="14" spans="2:12" x14ac:dyDescent="0.25">
      <c r="B14" s="13" t="s">
        <v>13</v>
      </c>
      <c r="C14" s="25">
        <v>0.79874043172985509</v>
      </c>
      <c r="D14" s="2">
        <v>0.57622673456848728</v>
      </c>
      <c r="E14" s="2">
        <v>0.60301240835185277</v>
      </c>
      <c r="F14" s="2">
        <v>0.73644713935175943</v>
      </c>
      <c r="G14" s="7">
        <v>0.85098526050996803</v>
      </c>
      <c r="H14" s="2">
        <v>0.99088168639654706</v>
      </c>
      <c r="I14" s="2">
        <v>1.082101073913319</v>
      </c>
      <c r="J14" s="2">
        <v>1.1692253440778968</v>
      </c>
      <c r="K14" s="2">
        <v>1.2941572633735725</v>
      </c>
      <c r="L14" s="7">
        <v>1.5544869072920275</v>
      </c>
    </row>
    <row r="15" spans="2:12" x14ac:dyDescent="0.25">
      <c r="B15" s="14" t="s">
        <v>14</v>
      </c>
      <c r="C15" s="20"/>
      <c r="D15" s="3"/>
      <c r="E15" s="3"/>
      <c r="F15" s="3"/>
      <c r="G15" s="8"/>
      <c r="H15" s="3"/>
      <c r="I15" s="3"/>
      <c r="J15" s="3"/>
      <c r="K15" s="3"/>
      <c r="L15" s="8"/>
    </row>
    <row r="16" spans="2:12" x14ac:dyDescent="0.25">
      <c r="B16" s="13" t="s">
        <v>18</v>
      </c>
      <c r="C16" s="25">
        <v>6.3661478181341886</v>
      </c>
      <c r="D16" s="2">
        <v>6.7039818373149487</v>
      </c>
      <c r="E16" s="2">
        <v>6.6200873645273823</v>
      </c>
      <c r="F16" s="2">
        <v>6.4976544796530193</v>
      </c>
      <c r="G16" s="7">
        <v>6.3490984079311303</v>
      </c>
      <c r="H16" s="2">
        <v>6.4809342694667302</v>
      </c>
      <c r="I16" s="2">
        <v>5.7552123424348958</v>
      </c>
      <c r="J16" s="2">
        <v>5.5599334785064114</v>
      </c>
      <c r="K16" s="2">
        <v>5.218527615844045</v>
      </c>
      <c r="L16" s="7">
        <v>4.9612918733693396</v>
      </c>
    </row>
    <row r="17" spans="2:12" x14ac:dyDescent="0.25">
      <c r="B17" s="13" t="s">
        <v>15</v>
      </c>
      <c r="C17" s="25">
        <v>4.3086021941025026</v>
      </c>
      <c r="D17" s="2">
        <v>4.4392870926812984</v>
      </c>
      <c r="E17" s="2">
        <v>4.2971240232460097</v>
      </c>
      <c r="F17" s="2">
        <v>4.2147177175022659</v>
      </c>
      <c r="G17" s="7">
        <v>4.170652087709807</v>
      </c>
      <c r="H17" s="2">
        <v>4.4494016294126046</v>
      </c>
      <c r="I17" s="2">
        <v>4.0904727766408202</v>
      </c>
      <c r="J17" s="2">
        <v>4.1214451177527023</v>
      </c>
      <c r="K17" s="2">
        <v>4.0757030581647387</v>
      </c>
      <c r="L17" s="7">
        <v>4.1533587315354872</v>
      </c>
    </row>
    <row r="18" spans="2:12" x14ac:dyDescent="0.25">
      <c r="B18" s="13" t="s">
        <v>42</v>
      </c>
      <c r="C18" s="37">
        <v>9.3679008768699862E-2</v>
      </c>
      <c r="D18" s="38">
        <v>8.97402733688073E-2</v>
      </c>
      <c r="E18" s="38">
        <v>9.1598482843332926E-2</v>
      </c>
      <c r="F18" s="38">
        <v>9.3350005171175268E-2</v>
      </c>
      <c r="G18" s="39">
        <v>9.5059288755410074E-2</v>
      </c>
      <c r="H18" s="38">
        <v>9.1488496716969875E-2</v>
      </c>
      <c r="I18" s="38">
        <v>0.10156733512252289</v>
      </c>
      <c r="J18" s="38">
        <v>0.10329107472218886</v>
      </c>
      <c r="K18" s="38">
        <v>0.10759362824902649</v>
      </c>
      <c r="L18" s="39">
        <v>0.10971347595725441</v>
      </c>
    </row>
    <row r="19" spans="2:12" x14ac:dyDescent="0.25">
      <c r="B19" s="13" t="s">
        <v>43</v>
      </c>
      <c r="C19" s="37">
        <v>6.8444202753383546E-2</v>
      </c>
      <c r="D19" s="38">
        <v>5.884947537912974E-2</v>
      </c>
      <c r="E19" s="38">
        <v>6.6137780397397317E-2</v>
      </c>
      <c r="F19" s="38">
        <v>7.6481618159159576E-2</v>
      </c>
      <c r="G19" s="39">
        <v>8.2930420157551615E-2</v>
      </c>
      <c r="H19" s="38">
        <v>8.7076954672547599E-2</v>
      </c>
      <c r="I19" s="38">
        <v>8.8926965627393689E-2</v>
      </c>
      <c r="J19" s="38">
        <v>9.266937380648578E-2</v>
      </c>
      <c r="K19" s="38">
        <v>9.629714890382568E-2</v>
      </c>
      <c r="L19" s="39">
        <v>9.8666307580932144E-2</v>
      </c>
    </row>
    <row r="20" spans="2:12" x14ac:dyDescent="0.25">
      <c r="B20" s="13" t="s">
        <v>16</v>
      </c>
      <c r="C20" s="25">
        <v>1.38</v>
      </c>
      <c r="D20" s="2">
        <v>1.17</v>
      </c>
      <c r="E20" s="2">
        <v>1.3</v>
      </c>
      <c r="F20" s="2">
        <v>1.5</v>
      </c>
      <c r="G20" s="7">
        <v>1.64</v>
      </c>
      <c r="H20" s="2">
        <v>1.66</v>
      </c>
      <c r="I20" s="2">
        <v>1.85</v>
      </c>
      <c r="J20" s="2">
        <v>1.97</v>
      </c>
      <c r="K20" s="2">
        <v>2.11</v>
      </c>
      <c r="L20" s="7">
        <v>2.25</v>
      </c>
    </row>
    <row r="21" spans="2:12" x14ac:dyDescent="0.25">
      <c r="B21" s="15" t="s">
        <v>17</v>
      </c>
      <c r="C21" s="28">
        <v>4.9550873027210542E-2</v>
      </c>
      <c r="D21" s="10">
        <v>5.0202965914807697E-2</v>
      </c>
      <c r="E21" s="10">
        <v>5.0811711873871519E-2</v>
      </c>
      <c r="F21" s="10">
        <v>5.0833165659804495E-2</v>
      </c>
      <c r="G21" s="11">
        <v>5.0446550200822705E-2</v>
      </c>
      <c r="H21" s="10">
        <v>5.2317009124073534E-2</v>
      </c>
      <c r="I21" s="10">
        <v>4.81395948913328E-2</v>
      </c>
      <c r="J21" s="10">
        <v>4.6980504748480423E-2</v>
      </c>
      <c r="K21" s="10">
        <v>4.5607987340441393E-2</v>
      </c>
      <c r="L21" s="11">
        <v>4.3890504981904908E-2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workbookViewId="0">
      <selection activeCell="O9" sqref="O9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18" t="s">
        <v>37</v>
      </c>
      <c r="I2" s="18" t="s">
        <v>38</v>
      </c>
      <c r="J2" s="18" t="s">
        <v>39</v>
      </c>
      <c r="K2" s="18" t="s">
        <v>40</v>
      </c>
      <c r="L2" s="19" t="s">
        <v>41</v>
      </c>
    </row>
    <row r="3" spans="2:12" x14ac:dyDescent="0.25">
      <c r="B3" s="12" t="s">
        <v>5</v>
      </c>
      <c r="C3" s="24"/>
      <c r="D3" s="5"/>
      <c r="E3" s="5"/>
      <c r="F3" s="5"/>
      <c r="G3" s="6"/>
      <c r="H3" s="5"/>
      <c r="I3" s="5"/>
      <c r="J3" s="5"/>
      <c r="K3" s="5"/>
      <c r="L3" s="6"/>
    </row>
    <row r="4" spans="2:12" x14ac:dyDescent="0.25">
      <c r="B4" s="13" t="s">
        <v>8</v>
      </c>
      <c r="C4" s="25">
        <v>2.3388129744614288</v>
      </c>
      <c r="D4" s="2">
        <v>2.3361462565854714</v>
      </c>
      <c r="E4" s="2">
        <v>2.43341997093016</v>
      </c>
      <c r="F4" s="2">
        <v>2.5755119482830886</v>
      </c>
      <c r="G4" s="7">
        <v>2.7455359641147656</v>
      </c>
      <c r="H4" s="2">
        <v>2.9292013209725964</v>
      </c>
      <c r="I4" s="2">
        <v>3.0963092687387053</v>
      </c>
      <c r="J4" s="2">
        <v>3.266321274429635</v>
      </c>
      <c r="K4" s="2">
        <v>3.4582398587764951</v>
      </c>
      <c r="L4" s="7">
        <v>3.6896995523425073</v>
      </c>
    </row>
    <row r="5" spans="2:12" x14ac:dyDescent="0.25">
      <c r="B5" s="13" t="s">
        <v>9</v>
      </c>
      <c r="C5" s="25">
        <v>2.6619479289604908</v>
      </c>
      <c r="D5" s="2">
        <v>2.6676422891289948</v>
      </c>
      <c r="E5" s="2">
        <v>2.7901158833866559</v>
      </c>
      <c r="F5" s="2">
        <v>2.9702742680104679</v>
      </c>
      <c r="G5" s="7">
        <v>3.1879863321282045</v>
      </c>
      <c r="H5" s="2">
        <v>3.4165958905838805</v>
      </c>
      <c r="I5" s="2">
        <v>3.627491589217239</v>
      </c>
      <c r="J5" s="2">
        <v>3.8387413384795979</v>
      </c>
      <c r="K5" s="2">
        <v>4.075461640976342</v>
      </c>
      <c r="L5" s="7">
        <v>4.3608597148321913</v>
      </c>
    </row>
    <row r="6" spans="2:12" x14ac:dyDescent="0.25">
      <c r="B6" s="13" t="s">
        <v>20</v>
      </c>
      <c r="C6" s="25">
        <v>1.4386418245240771</v>
      </c>
      <c r="D6" s="2">
        <v>1.3451773882707416</v>
      </c>
      <c r="E6" s="2">
        <v>1.3400402727276963</v>
      </c>
      <c r="F6" s="2">
        <v>1.3520270062690631</v>
      </c>
      <c r="G6" s="7">
        <v>1.37870955719677</v>
      </c>
      <c r="H6" s="2">
        <v>1.4166058764012091</v>
      </c>
      <c r="I6" s="2">
        <v>1.4490567469009221</v>
      </c>
      <c r="J6" s="2">
        <v>1.4798698157086712</v>
      </c>
      <c r="K6" s="2">
        <v>1.5188115535521043</v>
      </c>
      <c r="L6" s="7">
        <v>1.5698739724833546</v>
      </c>
    </row>
    <row r="7" spans="2:12" x14ac:dyDescent="0.25">
      <c r="B7" s="13" t="s">
        <v>44</v>
      </c>
      <c r="C7" s="25">
        <v>2.0434919888771574</v>
      </c>
      <c r="D7" s="2">
        <v>1.9692131792671412</v>
      </c>
      <c r="E7" s="2">
        <v>1.9770908808814533</v>
      </c>
      <c r="F7" s="2">
        <v>2.0138004636476485</v>
      </c>
      <c r="G7" s="7">
        <v>2.0712497640116663</v>
      </c>
      <c r="H7" s="2">
        <v>2.1418018545695685</v>
      </c>
      <c r="I7" s="2">
        <v>2.2044933964039792</v>
      </c>
      <c r="J7" s="2">
        <v>2.2636618106094946</v>
      </c>
      <c r="K7" s="2">
        <v>2.3332518124234265</v>
      </c>
      <c r="L7" s="7">
        <v>2.4237631087489744</v>
      </c>
    </row>
    <row r="8" spans="2:12" x14ac:dyDescent="0.25">
      <c r="B8" s="14" t="s">
        <v>6</v>
      </c>
      <c r="C8" s="20"/>
      <c r="D8" s="3"/>
      <c r="E8" s="3"/>
      <c r="F8" s="3"/>
      <c r="G8" s="8"/>
      <c r="H8" s="3"/>
      <c r="I8" s="3"/>
      <c r="J8" s="3"/>
      <c r="K8" s="3"/>
      <c r="L8" s="8"/>
    </row>
    <row r="9" spans="2:12" x14ac:dyDescent="0.25">
      <c r="B9" s="13" t="s">
        <v>10</v>
      </c>
      <c r="C9" s="40">
        <v>8.3750721423822672E-2</v>
      </c>
      <c r="D9" s="17">
        <v>8.0402353088893208E-2</v>
      </c>
      <c r="E9" s="17">
        <v>8.3941585939739813E-2</v>
      </c>
      <c r="F9" s="17">
        <v>8.9580023712175327E-2</v>
      </c>
      <c r="G9" s="41">
        <v>9.5639956495360098E-2</v>
      </c>
      <c r="H9" s="17">
        <v>0.10362239727945509</v>
      </c>
      <c r="I9" s="17">
        <v>0.11002886844667689</v>
      </c>
      <c r="J9" s="17">
        <v>0.11724488132933639</v>
      </c>
      <c r="K9" s="17">
        <v>0.125844986663777</v>
      </c>
      <c r="L9" s="41">
        <v>0.13667662015964085</v>
      </c>
    </row>
    <row r="10" spans="2:12" x14ac:dyDescent="0.25">
      <c r="B10" s="13" t="s">
        <v>11</v>
      </c>
      <c r="C10" s="40">
        <v>5.0216768068579165E-2</v>
      </c>
      <c r="D10" s="17">
        <v>4.7173582784146253E-2</v>
      </c>
      <c r="E10" s="17">
        <v>5.0988003131884722E-2</v>
      </c>
      <c r="F10" s="17">
        <v>5.6647608863956762E-2</v>
      </c>
      <c r="G10" s="41">
        <v>6.2554437036471261E-2</v>
      </c>
      <c r="H10" s="17">
        <v>6.7747038864043541E-2</v>
      </c>
      <c r="I10" s="17">
        <v>7.5839270925209409E-2</v>
      </c>
      <c r="J10" s="17">
        <v>8.2447892892654737E-2</v>
      </c>
      <c r="K10" s="17">
        <v>9.0254959727333786E-2</v>
      </c>
      <c r="L10" s="41">
        <v>9.9960530113214763E-2</v>
      </c>
    </row>
    <row r="11" spans="2:12" x14ac:dyDescent="0.25">
      <c r="B11" s="14" t="s">
        <v>7</v>
      </c>
      <c r="C11" s="27"/>
      <c r="D11" s="16"/>
      <c r="E11" s="16"/>
      <c r="F11" s="16"/>
      <c r="G11" s="21"/>
      <c r="H11" s="16"/>
      <c r="I11" s="16"/>
      <c r="J11" s="16"/>
      <c r="K11" s="16"/>
      <c r="L11" s="21"/>
    </row>
    <row r="12" spans="2:12" x14ac:dyDescent="0.25">
      <c r="B12" s="13" t="s">
        <v>12</v>
      </c>
      <c r="C12" s="26">
        <v>0.59641044371145457</v>
      </c>
      <c r="D12" s="4">
        <v>0.60188805714374771</v>
      </c>
      <c r="E12" s="4">
        <v>0.60691428050829843</v>
      </c>
      <c r="F12" s="4">
        <v>0.6073043866408685</v>
      </c>
      <c r="G12" s="9">
        <v>0.60449406045600884</v>
      </c>
      <c r="H12" s="4">
        <v>0.59328816658300265</v>
      </c>
      <c r="I12" s="4">
        <v>0.58497325063397099</v>
      </c>
      <c r="J12" s="4">
        <v>0.57476238314108752</v>
      </c>
      <c r="K12" s="4">
        <v>0.56195518018899127</v>
      </c>
      <c r="L12" s="9">
        <v>0.54472031130522791</v>
      </c>
    </row>
    <row r="13" spans="2:12" x14ac:dyDescent="0.25">
      <c r="B13" s="14" t="s">
        <v>13</v>
      </c>
      <c r="C13" s="20"/>
      <c r="D13" s="3"/>
      <c r="E13" s="3"/>
      <c r="F13" s="3"/>
      <c r="G13" s="8"/>
      <c r="H13" s="3"/>
      <c r="I13" s="3"/>
      <c r="J13" s="3"/>
      <c r="K13" s="3"/>
      <c r="L13" s="8"/>
    </row>
    <row r="14" spans="2:12" x14ac:dyDescent="0.25">
      <c r="B14" s="13" t="s">
        <v>13</v>
      </c>
      <c r="C14" s="25">
        <v>0.70249984258675258</v>
      </c>
      <c r="D14" s="2">
        <v>0.50348678242719791</v>
      </c>
      <c r="E14" s="2">
        <v>0.530782190798888</v>
      </c>
      <c r="F14" s="2">
        <v>0.6541191642192703</v>
      </c>
      <c r="G14" s="7">
        <v>0.76227233710715403</v>
      </c>
      <c r="H14" s="2">
        <v>0.8902968986037979</v>
      </c>
      <c r="I14" s="2">
        <v>0.98615144288871548</v>
      </c>
      <c r="J14" s="2">
        <v>1.0724712155719285</v>
      </c>
      <c r="K14" s="2">
        <v>1.1946677528655854</v>
      </c>
      <c r="L14" s="7">
        <v>1.4449407651715376</v>
      </c>
    </row>
    <row r="15" spans="2:12" x14ac:dyDescent="0.25">
      <c r="B15" s="14" t="s">
        <v>14</v>
      </c>
      <c r="C15" s="20"/>
      <c r="D15" s="3"/>
      <c r="E15" s="3"/>
      <c r="F15" s="3"/>
      <c r="G15" s="8"/>
      <c r="H15" s="3"/>
      <c r="I15" s="3"/>
      <c r="J15" s="3"/>
      <c r="K15" s="3"/>
      <c r="L15" s="8"/>
    </row>
    <row r="16" spans="2:12" x14ac:dyDescent="0.25">
      <c r="B16" s="13" t="s">
        <v>18</v>
      </c>
      <c r="C16" s="25">
        <v>6.4440102002122961</v>
      </c>
      <c r="D16" s="2">
        <v>6.7759846125638514</v>
      </c>
      <c r="E16" s="2">
        <v>6.6629660417953609</v>
      </c>
      <c r="F16" s="2">
        <v>6.5126253926530335</v>
      </c>
      <c r="G16" s="7">
        <v>6.3375809399123337</v>
      </c>
      <c r="H16" s="2">
        <v>5.9491838316559003</v>
      </c>
      <c r="I16" s="2">
        <v>5.756969545406835</v>
      </c>
      <c r="J16" s="2">
        <v>5.5251249555626361</v>
      </c>
      <c r="K16" s="2">
        <v>5.2640279914415684</v>
      </c>
      <c r="L16" s="7">
        <v>4.967387022429973</v>
      </c>
    </row>
    <row r="17" spans="2:12" x14ac:dyDescent="0.25">
      <c r="B17" s="13" t="s">
        <v>15</v>
      </c>
      <c r="C17" s="25">
        <v>4.3606466735193301</v>
      </c>
      <c r="D17" s="2">
        <v>4.4818972014053484</v>
      </c>
      <c r="E17" s="2">
        <v>4.3154641184161298</v>
      </c>
      <c r="F17" s="2">
        <v>4.2111986664415637</v>
      </c>
      <c r="G17" s="7">
        <v>4.146526935575289</v>
      </c>
      <c r="H17" s="2">
        <v>4.0782938204263317</v>
      </c>
      <c r="I17" s="2">
        <v>4.0844540396334343</v>
      </c>
      <c r="J17" s="2">
        <v>4.0877605039340725</v>
      </c>
      <c r="K17" s="2">
        <v>4.1033169090382566</v>
      </c>
      <c r="L17" s="7">
        <v>4.1517644381193906</v>
      </c>
    </row>
    <row r="18" spans="2:12" x14ac:dyDescent="0.25">
      <c r="B18" s="13" t="s">
        <v>42</v>
      </c>
      <c r="C18" s="37">
        <v>9.25526846142804E-2</v>
      </c>
      <c r="D18" s="38">
        <v>8.882665642831343E-2</v>
      </c>
      <c r="E18" s="38">
        <v>9.1087704289839547E-2</v>
      </c>
      <c r="F18" s="38">
        <v>9.325031765622134E-2</v>
      </c>
      <c r="G18" s="39">
        <v>9.538245999338206E-2</v>
      </c>
      <c r="H18" s="38">
        <v>9.9725976431605148E-2</v>
      </c>
      <c r="I18" s="38">
        <v>0.10161131581817878</v>
      </c>
      <c r="J18" s="38">
        <v>0.10402703789756337</v>
      </c>
      <c r="K18" s="38">
        <v>0.10675383586535571</v>
      </c>
      <c r="L18" s="39">
        <v>0.10965932568683942</v>
      </c>
    </row>
    <row r="19" spans="2:12" x14ac:dyDescent="0.25">
      <c r="B19" s="13" t="s">
        <v>43</v>
      </c>
      <c r="C19" s="37">
        <v>5.2740046526797979E-2</v>
      </c>
      <c r="D19" s="38">
        <v>4.2987679757499009E-2</v>
      </c>
      <c r="E19" s="38">
        <v>4.9883199104743009E-2</v>
      </c>
      <c r="F19" s="38">
        <v>6.0025951785606942E-2</v>
      </c>
      <c r="G19" s="39">
        <v>6.6566120197399367E-2</v>
      </c>
      <c r="H19" s="38">
        <v>7.0884304125491487E-2</v>
      </c>
      <c r="I19" s="38">
        <v>7.3763939754284177E-2</v>
      </c>
      <c r="J19" s="38">
        <v>7.8118462698638438E-2</v>
      </c>
      <c r="K19" s="38">
        <v>8.2439992138136839E-2</v>
      </c>
      <c r="L19" s="39">
        <v>8.569254415982859E-2</v>
      </c>
    </row>
    <row r="20" spans="2:12" x14ac:dyDescent="0.25">
      <c r="B20" s="13" t="s">
        <v>16</v>
      </c>
      <c r="C20" s="25">
        <v>1.06</v>
      </c>
      <c r="D20" s="2">
        <v>0.86</v>
      </c>
      <c r="E20" s="2">
        <v>0.98</v>
      </c>
      <c r="F20" s="2">
        <v>1.18</v>
      </c>
      <c r="G20" s="7">
        <v>1.32</v>
      </c>
      <c r="H20" s="2">
        <v>1.35</v>
      </c>
      <c r="I20" s="2">
        <v>1.53</v>
      </c>
      <c r="J20" s="2">
        <v>1.66</v>
      </c>
      <c r="K20" s="2">
        <v>1.81</v>
      </c>
      <c r="L20" s="7">
        <v>1.95</v>
      </c>
    </row>
    <row r="21" spans="2:12" x14ac:dyDescent="0.25">
      <c r="B21" s="15" t="s">
        <v>17</v>
      </c>
      <c r="C21" s="28">
        <v>4.9555296187349919E-2</v>
      </c>
      <c r="D21" s="10">
        <v>5.0237126413515985E-2</v>
      </c>
      <c r="E21" s="10">
        <v>5.0879487623874939E-2</v>
      </c>
      <c r="F21" s="10">
        <v>5.0930031606208515E-2</v>
      </c>
      <c r="G21" s="11">
        <v>5.0568140703675712E-2</v>
      </c>
      <c r="H21" s="10">
        <v>5.2332939125390339E-2</v>
      </c>
      <c r="I21" s="10">
        <v>4.8189664956658468E-2</v>
      </c>
      <c r="J21" s="10">
        <v>4.7032527714112607E-2</v>
      </c>
      <c r="K21" s="10">
        <v>4.565742840796258E-2</v>
      </c>
      <c r="L21" s="11">
        <v>4.3929040755886592E-2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workbookViewId="0">
      <selection activeCell="O9" sqref="O9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18" t="s">
        <v>37</v>
      </c>
      <c r="I2" s="18" t="s">
        <v>38</v>
      </c>
      <c r="J2" s="18" t="s">
        <v>39</v>
      </c>
      <c r="K2" s="18" t="s">
        <v>40</v>
      </c>
      <c r="L2" s="19" t="s">
        <v>41</v>
      </c>
    </row>
    <row r="3" spans="2:12" x14ac:dyDescent="0.25">
      <c r="B3" s="12" t="s">
        <v>5</v>
      </c>
      <c r="C3" s="24"/>
      <c r="D3" s="5"/>
      <c r="E3" s="5"/>
      <c r="F3" s="5"/>
      <c r="G3" s="6"/>
      <c r="H3" s="5"/>
      <c r="I3" s="5"/>
      <c r="J3" s="5"/>
      <c r="K3" s="5"/>
      <c r="L3" s="6"/>
    </row>
    <row r="4" spans="2:12" x14ac:dyDescent="0.25">
      <c r="B4" s="13" t="s">
        <v>8</v>
      </c>
      <c r="C4" s="25">
        <v>3.3938189871851736</v>
      </c>
      <c r="D4" s="2">
        <v>3.4286651146201095</v>
      </c>
      <c r="E4" s="2">
        <v>3.6219966551943377</v>
      </c>
      <c r="F4" s="2">
        <v>3.9101555930745024</v>
      </c>
      <c r="G4" s="7">
        <v>4.2664802356801772</v>
      </c>
      <c r="H4" s="2">
        <v>4.6084064824678839</v>
      </c>
      <c r="I4" s="2">
        <v>4.9468477928172465</v>
      </c>
      <c r="J4" s="2">
        <v>5.276717834091273</v>
      </c>
      <c r="K4" s="2">
        <v>5.6412259733214922</v>
      </c>
      <c r="L4" s="7">
        <v>6.0805373330727637</v>
      </c>
    </row>
    <row r="5" spans="2:12" x14ac:dyDescent="0.25">
      <c r="B5" s="13" t="s">
        <v>9</v>
      </c>
      <c r="C5" s="25">
        <v>3.6225136443036567</v>
      </c>
      <c r="D5" s="2">
        <v>3.6682545610973043</v>
      </c>
      <c r="E5" s="2">
        <v>3.8866618823236383</v>
      </c>
      <c r="F5" s="2">
        <v>4.2142632178034178</v>
      </c>
      <c r="G5" s="7">
        <v>4.6228501153094275</v>
      </c>
      <c r="H5" s="2">
        <v>5.0116124453328679</v>
      </c>
      <c r="I5" s="2">
        <v>5.3995582419427262</v>
      </c>
      <c r="J5" s="2">
        <v>5.7751911343236699</v>
      </c>
      <c r="K5" s="2">
        <v>6.1889712077868984</v>
      </c>
      <c r="L5" s="7">
        <v>6.6882137984536412</v>
      </c>
    </row>
    <row r="6" spans="2:12" x14ac:dyDescent="0.25">
      <c r="B6" s="13" t="s">
        <v>20</v>
      </c>
      <c r="C6" s="25">
        <v>1.9613823054640678</v>
      </c>
      <c r="D6" s="2">
        <v>1.8537924803606514</v>
      </c>
      <c r="E6" s="2">
        <v>1.8710684181006212</v>
      </c>
      <c r="F6" s="2">
        <v>1.923139823295579</v>
      </c>
      <c r="G6" s="7">
        <v>2.0047055067401041</v>
      </c>
      <c r="H6" s="2">
        <v>2.0839138100802717</v>
      </c>
      <c r="I6" s="2">
        <v>2.1634306471842959</v>
      </c>
      <c r="J6" s="2">
        <v>2.2333598932094278</v>
      </c>
      <c r="K6" s="2">
        <v>2.3139226262210784</v>
      </c>
      <c r="L6" s="7">
        <v>2.4157544454848363</v>
      </c>
    </row>
    <row r="7" spans="2:12" x14ac:dyDescent="0.25">
      <c r="B7" s="13" t="s">
        <v>44</v>
      </c>
      <c r="C7" s="25">
        <v>2.2459699818870447</v>
      </c>
      <c r="D7" s="2">
        <v>2.1519690068639163</v>
      </c>
      <c r="E7" s="2">
        <v>2.1781015036914795</v>
      </c>
      <c r="F7" s="2">
        <v>2.2456624987532967</v>
      </c>
      <c r="G7" s="7">
        <v>2.3461553459177327</v>
      </c>
      <c r="H7" s="2">
        <v>2.4430790912058136</v>
      </c>
      <c r="I7" s="2">
        <v>2.5403332806915948</v>
      </c>
      <c r="J7" s="2">
        <v>2.6266283567208513</v>
      </c>
      <c r="K7" s="2">
        <v>2.7244703424528192</v>
      </c>
      <c r="L7" s="7">
        <v>2.848319923644127</v>
      </c>
    </row>
    <row r="8" spans="2:12" x14ac:dyDescent="0.25">
      <c r="B8" s="14" t="s">
        <v>6</v>
      </c>
      <c r="C8" s="20"/>
      <c r="D8" s="3"/>
      <c r="E8" s="3"/>
      <c r="F8" s="3"/>
      <c r="G8" s="8"/>
      <c r="H8" s="3"/>
      <c r="I8" s="3"/>
      <c r="J8" s="3"/>
      <c r="K8" s="3"/>
      <c r="L8" s="8"/>
    </row>
    <row r="9" spans="2:12" x14ac:dyDescent="0.25">
      <c r="B9" s="13" t="s">
        <v>10</v>
      </c>
      <c r="C9" s="40">
        <v>0.1034749741716221</v>
      </c>
      <c r="D9" s="17">
        <v>9.9931563323884018E-2</v>
      </c>
      <c r="E9" s="17">
        <v>0.10360044222435291</v>
      </c>
      <c r="F9" s="17">
        <v>0.10951798376666572</v>
      </c>
      <c r="G9" s="41">
        <v>0.11579211641225798</v>
      </c>
      <c r="H9" s="17">
        <v>0.12348666849359999</v>
      </c>
      <c r="I9" s="17">
        <v>0.13000483785536854</v>
      </c>
      <c r="J9" s="17">
        <v>0.13734343569287802</v>
      </c>
      <c r="K9" s="17">
        <v>0.14608704669860367</v>
      </c>
      <c r="L9" s="41">
        <v>0.15712072861564372</v>
      </c>
    </row>
    <row r="10" spans="2:12" x14ac:dyDescent="0.25">
      <c r="B10" s="13" t="s">
        <v>11</v>
      </c>
      <c r="C10" s="40">
        <v>6.9923495399851654E-2</v>
      </c>
      <c r="D10" s="17">
        <v>6.6658601161797587E-2</v>
      </c>
      <c r="E10" s="17">
        <v>7.0577394932391735E-2</v>
      </c>
      <c r="F10" s="17">
        <v>7.649530494997088E-2</v>
      </c>
      <c r="G10" s="41">
        <v>8.259776346950358E-2</v>
      </c>
      <c r="H10" s="17">
        <v>8.7540394849251926E-2</v>
      </c>
      <c r="I10" s="17">
        <v>9.5793875335892689E-2</v>
      </c>
      <c r="J10" s="17">
        <v>0.1025163135679384</v>
      </c>
      <c r="K10" s="17">
        <v>0.11046012983794622</v>
      </c>
      <c r="L10" s="41">
        <v>0.12036516813337381</v>
      </c>
    </row>
    <row r="11" spans="2:12" x14ac:dyDescent="0.25">
      <c r="B11" s="14" t="s">
        <v>7</v>
      </c>
      <c r="C11" s="27"/>
      <c r="D11" s="16"/>
      <c r="E11" s="16"/>
      <c r="F11" s="16"/>
      <c r="G11" s="21"/>
      <c r="H11" s="16"/>
      <c r="I11" s="16"/>
      <c r="J11" s="16"/>
      <c r="K11" s="16"/>
      <c r="L11" s="21"/>
    </row>
    <row r="12" spans="2:12" x14ac:dyDescent="0.25">
      <c r="B12" s="13" t="s">
        <v>12</v>
      </c>
      <c r="C12" s="26">
        <v>0.59609891224310552</v>
      </c>
      <c r="D12" s="4">
        <v>0.6010886527797461</v>
      </c>
      <c r="E12" s="4">
        <v>0.60563762705413993</v>
      </c>
      <c r="F12" s="4">
        <v>0.60564438490946626</v>
      </c>
      <c r="G12" s="9">
        <v>0.60251212109756047</v>
      </c>
      <c r="H12" s="4">
        <v>0.59309042881463792</v>
      </c>
      <c r="I12" s="4">
        <v>0.58460793053145643</v>
      </c>
      <c r="J12" s="4">
        <v>0.57426507789680536</v>
      </c>
      <c r="K12" s="4">
        <v>0.56137330317476486</v>
      </c>
      <c r="L12" s="9">
        <v>0.54413535632649601</v>
      </c>
    </row>
    <row r="13" spans="2:12" x14ac:dyDescent="0.25">
      <c r="B13" s="14" t="s">
        <v>13</v>
      </c>
      <c r="C13" s="20"/>
      <c r="D13" s="3"/>
      <c r="E13" s="3"/>
      <c r="F13" s="3"/>
      <c r="G13" s="8"/>
      <c r="H13" s="3"/>
      <c r="I13" s="3"/>
      <c r="J13" s="3"/>
      <c r="K13" s="3"/>
      <c r="L13" s="8"/>
    </row>
    <row r="14" spans="2:12" x14ac:dyDescent="0.25">
      <c r="B14" s="13" t="s">
        <v>13</v>
      </c>
      <c r="C14" s="25">
        <v>0.88239475142303481</v>
      </c>
      <c r="D14" s="2">
        <v>0.63801767652422692</v>
      </c>
      <c r="E14" s="2">
        <v>0.66366592324269613</v>
      </c>
      <c r="F14" s="2">
        <v>0.80480317552536496</v>
      </c>
      <c r="G14" s="7">
        <v>0.92407294368757886</v>
      </c>
      <c r="H14" s="2">
        <v>1.0656681629900779</v>
      </c>
      <c r="I14" s="2">
        <v>1.1628844578218136</v>
      </c>
      <c r="J14" s="2">
        <v>1.2513094380436578</v>
      </c>
      <c r="K14" s="2">
        <v>1.3789791706020031</v>
      </c>
      <c r="L14" s="7">
        <v>1.6495408222873604</v>
      </c>
    </row>
    <row r="15" spans="2:12" x14ac:dyDescent="0.25">
      <c r="B15" s="14" t="s">
        <v>14</v>
      </c>
      <c r="C15" s="20"/>
      <c r="D15" s="3"/>
      <c r="E15" s="3"/>
      <c r="F15" s="3"/>
      <c r="G15" s="8"/>
      <c r="H15" s="3"/>
      <c r="I15" s="3"/>
      <c r="J15" s="3"/>
      <c r="K15" s="3"/>
      <c r="L15" s="8"/>
    </row>
    <row r="16" spans="2:12" x14ac:dyDescent="0.25">
      <c r="B16" s="13" t="s">
        <v>18</v>
      </c>
      <c r="C16" s="25">
        <v>6.2692590188488815</v>
      </c>
      <c r="D16" s="2">
        <v>6.5883384217426091</v>
      </c>
      <c r="E16" s="2">
        <v>6.4814724573153626</v>
      </c>
      <c r="F16" s="2">
        <v>6.3384960171696862</v>
      </c>
      <c r="G16" s="7">
        <v>6.1725389495424521</v>
      </c>
      <c r="H16" s="2">
        <v>5.8299316951740385</v>
      </c>
      <c r="I16" s="2">
        <v>5.6410083891809952</v>
      </c>
      <c r="J16" s="2">
        <v>5.4199238102841623</v>
      </c>
      <c r="K16" s="2">
        <v>5.1702043249081617</v>
      </c>
      <c r="L16" s="7">
        <v>4.8858191864721814</v>
      </c>
    </row>
    <row r="17" spans="2:12" x14ac:dyDescent="0.25">
      <c r="B17" s="13" t="s">
        <v>15</v>
      </c>
      <c r="C17" s="25">
        <v>4.2478865254330467</v>
      </c>
      <c r="D17" s="2">
        <v>4.3723383291404945</v>
      </c>
      <c r="E17" s="2">
        <v>4.2204261166580848</v>
      </c>
      <c r="F17" s="2">
        <v>4.1272098906250108</v>
      </c>
      <c r="G17" s="7">
        <v>4.072132872658079</v>
      </c>
      <c r="H17" s="2">
        <v>3.9998200794851022</v>
      </c>
      <c r="I17" s="2">
        <v>4.0082079395349988</v>
      </c>
      <c r="J17" s="2">
        <v>4.0180936121475659</v>
      </c>
      <c r="K17" s="2">
        <v>4.0397176568975723</v>
      </c>
      <c r="L17" s="7">
        <v>4.0932319442184637</v>
      </c>
    </row>
    <row r="18" spans="2:12" x14ac:dyDescent="0.25">
      <c r="B18" s="13" t="s">
        <v>42</v>
      </c>
      <c r="C18" s="37">
        <v>9.5082833625297736E-2</v>
      </c>
      <c r="D18" s="38">
        <v>9.1235242378572098E-2</v>
      </c>
      <c r="E18" s="38">
        <v>9.3441363986756204E-2</v>
      </c>
      <c r="F18" s="38">
        <v>9.5550172039060965E-2</v>
      </c>
      <c r="G18" s="39">
        <v>9.7611716349270267E-2</v>
      </c>
      <c r="H18" s="38">
        <v>0.10173196871338863</v>
      </c>
      <c r="I18" s="38">
        <v>0.10363535917668336</v>
      </c>
      <c r="J18" s="38">
        <v>0.10595445581857674</v>
      </c>
      <c r="K18" s="38">
        <v>0.1085785527798723</v>
      </c>
      <c r="L18" s="39">
        <v>0.11137034252783931</v>
      </c>
    </row>
    <row r="19" spans="2:12" x14ac:dyDescent="0.25">
      <c r="B19" s="13" t="s">
        <v>43</v>
      </c>
      <c r="C19" s="37">
        <v>8.1803786204202394E-2</v>
      </c>
      <c r="D19" s="38">
        <v>7.2167466746221501E-2</v>
      </c>
      <c r="E19" s="38">
        <v>7.9640843347195733E-2</v>
      </c>
      <c r="F19" s="38">
        <v>9.0016566658636638E-2</v>
      </c>
      <c r="G19" s="39">
        <v>9.6303977968784885E-2</v>
      </c>
      <c r="H19" s="38">
        <v>9.9525636433977979E-2</v>
      </c>
      <c r="I19" s="38">
        <v>0.10171576594994713</v>
      </c>
      <c r="J19" s="38">
        <v>0.10500078331055349</v>
      </c>
      <c r="K19" s="38">
        <v>0.1080703423758433</v>
      </c>
      <c r="L19" s="39">
        <v>0.10980997998706019</v>
      </c>
    </row>
    <row r="20" spans="2:12" x14ac:dyDescent="0.25">
      <c r="B20" s="13" t="s">
        <v>16</v>
      </c>
      <c r="C20" s="25">
        <v>1.65</v>
      </c>
      <c r="D20" s="2">
        <v>1.44</v>
      </c>
      <c r="E20" s="2">
        <v>1.57</v>
      </c>
      <c r="F20" s="2">
        <v>1.77</v>
      </c>
      <c r="G20" s="7">
        <v>1.91</v>
      </c>
      <c r="H20" s="2">
        <v>1.9</v>
      </c>
      <c r="I20" s="2">
        <v>2.11</v>
      </c>
      <c r="J20" s="2">
        <v>2.2400000000000002</v>
      </c>
      <c r="K20" s="2">
        <v>2.37</v>
      </c>
      <c r="L20" s="7">
        <v>2.5</v>
      </c>
    </row>
    <row r="21" spans="2:12" x14ac:dyDescent="0.25">
      <c r="B21" s="15" t="s">
        <v>17</v>
      </c>
      <c r="C21" s="28">
        <v>4.9517073873388225E-2</v>
      </c>
      <c r="D21" s="10">
        <v>5.0136452972237087E-2</v>
      </c>
      <c r="E21" s="10">
        <v>5.0714777504256729E-2</v>
      </c>
      <c r="F21" s="10">
        <v>5.0715646575511607E-2</v>
      </c>
      <c r="G21" s="11">
        <v>5.0315999711047429E-2</v>
      </c>
      <c r="H21" s="10">
        <v>5.2393436674171914E-2</v>
      </c>
      <c r="I21" s="10">
        <v>4.8147284144322212E-2</v>
      </c>
      <c r="J21" s="10">
        <v>4.6977588545466235E-2</v>
      </c>
      <c r="K21" s="10">
        <v>4.5596859800735592E-2</v>
      </c>
      <c r="L21" s="11">
        <v>4.3872672025699486E-2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workbookViewId="0">
      <selection activeCell="O9" sqref="O9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18" t="s">
        <v>37</v>
      </c>
      <c r="I2" s="18" t="s">
        <v>38</v>
      </c>
      <c r="J2" s="18" t="s">
        <v>39</v>
      </c>
      <c r="K2" s="18" t="s">
        <v>40</v>
      </c>
      <c r="L2" s="19" t="s">
        <v>41</v>
      </c>
    </row>
    <row r="3" spans="2:12" x14ac:dyDescent="0.25">
      <c r="B3" s="12" t="s">
        <v>5</v>
      </c>
      <c r="C3" s="24"/>
      <c r="D3" s="5"/>
      <c r="E3" s="5"/>
      <c r="F3" s="5"/>
      <c r="G3" s="6"/>
      <c r="H3" s="5"/>
      <c r="I3" s="5"/>
      <c r="J3" s="5"/>
      <c r="K3" s="5"/>
      <c r="L3" s="6"/>
    </row>
    <row r="4" spans="2:12" x14ac:dyDescent="0.25">
      <c r="B4" s="13" t="s">
        <v>8</v>
      </c>
      <c r="C4" s="25">
        <v>2.9323717476020041</v>
      </c>
      <c r="D4" s="2">
        <v>2.947811845254185</v>
      </c>
      <c r="E4" s="2">
        <v>3.0944865017804055</v>
      </c>
      <c r="F4" s="2">
        <v>3.3091962795969549</v>
      </c>
      <c r="G4" s="7">
        <v>3.5704324090195247</v>
      </c>
      <c r="H4" s="2">
        <v>3.7750468397752734</v>
      </c>
      <c r="I4" s="2">
        <v>4.0253349457776482</v>
      </c>
      <c r="J4" s="2">
        <v>4.2767824463098387</v>
      </c>
      <c r="K4" s="2">
        <v>4.5593989697515775</v>
      </c>
      <c r="L4" s="7">
        <v>4.9020255465559845</v>
      </c>
    </row>
    <row r="5" spans="2:12" x14ac:dyDescent="0.25">
      <c r="B5" s="13" t="s">
        <v>9</v>
      </c>
      <c r="C5" s="25">
        <v>3.1715241981701956</v>
      </c>
      <c r="D5" s="2">
        <v>3.1938160564728171</v>
      </c>
      <c r="E5" s="2">
        <v>3.3624243477328211</v>
      </c>
      <c r="F5" s="2">
        <v>3.6106972703565718</v>
      </c>
      <c r="G5" s="7">
        <v>3.9150100710167752</v>
      </c>
      <c r="H5" s="2">
        <v>4.1530952921348367</v>
      </c>
      <c r="I5" s="2">
        <v>4.4430098921237979</v>
      </c>
      <c r="J5" s="2">
        <v>4.7317196603301834</v>
      </c>
      <c r="K5" s="2">
        <v>5.0548757784240221</v>
      </c>
      <c r="L5" s="7">
        <v>5.4467500959720834</v>
      </c>
    </row>
    <row r="6" spans="2:12" x14ac:dyDescent="0.25">
      <c r="B6" s="13" t="s">
        <v>20</v>
      </c>
      <c r="C6" s="25">
        <v>1.7831881678409804</v>
      </c>
      <c r="D6" s="2">
        <v>1.6932424826358652</v>
      </c>
      <c r="E6" s="2">
        <v>1.7039326690349872</v>
      </c>
      <c r="F6" s="2">
        <v>1.7416560397996088</v>
      </c>
      <c r="G6" s="7">
        <v>1.8020297197480482</v>
      </c>
      <c r="H6" s="2">
        <v>1.8387004710193773</v>
      </c>
      <c r="I6" s="2">
        <v>1.9009236599609836</v>
      </c>
      <c r="J6" s="2">
        <v>1.9589986457178927</v>
      </c>
      <c r="K6" s="2">
        <v>2.0279260807211856</v>
      </c>
      <c r="L6" s="7">
        <v>2.1159338724464773</v>
      </c>
    </row>
    <row r="7" spans="2:12" x14ac:dyDescent="0.25">
      <c r="B7" s="13" t="s">
        <v>44</v>
      </c>
      <c r="C7" s="25">
        <v>2.1363059486293259</v>
      </c>
      <c r="D7" s="2">
        <v>2.0583814531392761</v>
      </c>
      <c r="E7" s="2">
        <v>2.0791223195737487</v>
      </c>
      <c r="F7" s="2">
        <v>2.134242339153317</v>
      </c>
      <c r="G7" s="7">
        <v>2.2159409678568842</v>
      </c>
      <c r="H7" s="2">
        <v>2.2671805371720959</v>
      </c>
      <c r="I7" s="2">
        <v>2.3499389757466593</v>
      </c>
      <c r="J7" s="2">
        <v>2.427531358130592</v>
      </c>
      <c r="K7" s="2">
        <v>2.5175934016362094</v>
      </c>
      <c r="L7" s="7">
        <v>2.6326851870239207</v>
      </c>
    </row>
    <row r="8" spans="2:12" x14ac:dyDescent="0.25">
      <c r="B8" s="14" t="s">
        <v>6</v>
      </c>
      <c r="C8" s="20"/>
      <c r="D8" s="3"/>
      <c r="E8" s="3"/>
      <c r="F8" s="3"/>
      <c r="G8" s="8"/>
      <c r="H8" s="3"/>
      <c r="I8" s="3"/>
      <c r="J8" s="3"/>
      <c r="K8" s="3"/>
      <c r="L8" s="8"/>
    </row>
    <row r="9" spans="2:12" x14ac:dyDescent="0.25">
      <c r="B9" s="13" t="s">
        <v>10</v>
      </c>
      <c r="C9" s="40">
        <v>0.10153726810992714</v>
      </c>
      <c r="D9" s="17">
        <v>9.867856828587819E-2</v>
      </c>
      <c r="E9" s="17">
        <v>0.10268286376540865</v>
      </c>
      <c r="F9" s="17">
        <v>0.1090555999299911</v>
      </c>
      <c r="G9" s="41">
        <v>0.11590944457398139</v>
      </c>
      <c r="H9" s="17">
        <v>0.1218953991785124</v>
      </c>
      <c r="I9" s="17">
        <v>0.12908952241750168</v>
      </c>
      <c r="J9" s="17">
        <v>0.13724136134199846</v>
      </c>
      <c r="K9" s="17">
        <v>0.14700283553979426</v>
      </c>
      <c r="L9" s="41">
        <v>0.15939124328664037</v>
      </c>
    </row>
    <row r="10" spans="2:12" x14ac:dyDescent="0.25">
      <c r="B10" s="13" t="s">
        <v>11</v>
      </c>
      <c r="C10" s="40">
        <v>6.7896537648483288E-2</v>
      </c>
      <c r="D10" s="17">
        <v>6.5223192608204986E-2</v>
      </c>
      <c r="E10" s="17">
        <v>6.9387541746034093E-2</v>
      </c>
      <c r="F10" s="17">
        <v>7.5662275072103477E-2</v>
      </c>
      <c r="G10" s="41">
        <v>8.2234435469598854E-2</v>
      </c>
      <c r="H10" s="17">
        <v>7.7894978396689962E-2</v>
      </c>
      <c r="I10" s="17">
        <v>9.4663031689806817E-2</v>
      </c>
      <c r="J10" s="17">
        <v>0.10206615601821359</v>
      </c>
      <c r="K10" s="17">
        <v>0.11086863808972122</v>
      </c>
      <c r="L10" s="41">
        <v>0.12192392562124325</v>
      </c>
    </row>
    <row r="11" spans="2:12" x14ac:dyDescent="0.25">
      <c r="B11" s="14" t="s">
        <v>7</v>
      </c>
      <c r="C11" s="27"/>
      <c r="D11" s="16"/>
      <c r="E11" s="16"/>
      <c r="F11" s="16"/>
      <c r="G11" s="21"/>
      <c r="H11" s="16"/>
      <c r="I11" s="16"/>
      <c r="J11" s="16"/>
      <c r="K11" s="16"/>
      <c r="L11" s="21"/>
    </row>
    <row r="12" spans="2:12" x14ac:dyDescent="0.25">
      <c r="B12" s="13" t="s">
        <v>12</v>
      </c>
      <c r="C12" s="26">
        <v>0.59451741165139993</v>
      </c>
      <c r="D12" s="4">
        <v>0.59781125140218383</v>
      </c>
      <c r="E12" s="4">
        <v>0.60068498476638832</v>
      </c>
      <c r="F12" s="4">
        <v>0.5989220925174189</v>
      </c>
      <c r="G12" s="9">
        <v>0.59391223735102605</v>
      </c>
      <c r="H12" s="4">
        <v>0.59131692798524027</v>
      </c>
      <c r="I12" s="4">
        <v>0.58094797283275579</v>
      </c>
      <c r="J12" s="4">
        <v>0.56858232427932198</v>
      </c>
      <c r="K12" s="4">
        <v>0.55349229846973058</v>
      </c>
      <c r="L12" s="9">
        <v>0.53379855421224831</v>
      </c>
    </row>
    <row r="13" spans="2:12" x14ac:dyDescent="0.25">
      <c r="B13" s="14" t="s">
        <v>13</v>
      </c>
      <c r="C13" s="20"/>
      <c r="D13" s="3"/>
      <c r="E13" s="3"/>
      <c r="F13" s="3"/>
      <c r="G13" s="8"/>
      <c r="H13" s="3"/>
      <c r="I13" s="3"/>
      <c r="J13" s="3"/>
      <c r="K13" s="3"/>
      <c r="L13" s="8"/>
    </row>
    <row r="14" spans="2:12" x14ac:dyDescent="0.25">
      <c r="B14" s="13" t="s">
        <v>13</v>
      </c>
      <c r="C14" s="25">
        <v>0.87044033712466029</v>
      </c>
      <c r="D14" s="2">
        <v>0.63251957615900989</v>
      </c>
      <c r="E14" s="2">
        <v>0.6584738700633882</v>
      </c>
      <c r="F14" s="2">
        <v>0.79983748552221279</v>
      </c>
      <c r="G14" s="7">
        <v>0.92020081397398235</v>
      </c>
      <c r="H14" s="2">
        <v>0.96363605865556834</v>
      </c>
      <c r="I14" s="2">
        <v>1.1569963253374183</v>
      </c>
      <c r="J14" s="2">
        <v>1.2483976923215001</v>
      </c>
      <c r="K14" s="2">
        <v>1.3796815669015028</v>
      </c>
      <c r="L14" s="7">
        <v>1.6554376465672525</v>
      </c>
    </row>
    <row r="15" spans="2:12" x14ac:dyDescent="0.25">
      <c r="B15" s="14" t="s">
        <v>14</v>
      </c>
      <c r="C15" s="20"/>
      <c r="D15" s="3"/>
      <c r="E15" s="3"/>
      <c r="F15" s="3"/>
      <c r="G15" s="8"/>
      <c r="H15" s="3"/>
      <c r="I15" s="3"/>
      <c r="J15" s="3"/>
      <c r="K15" s="3"/>
      <c r="L15" s="8"/>
    </row>
    <row r="16" spans="2:12" x14ac:dyDescent="0.25">
      <c r="B16" s="13" t="s">
        <v>18</v>
      </c>
      <c r="C16" s="25">
        <v>6.0060925883987792</v>
      </c>
      <c r="D16" s="2">
        <v>6.2575061199938355</v>
      </c>
      <c r="E16" s="2">
        <v>6.1455971858008329</v>
      </c>
      <c r="F16" s="2">
        <v>5.9947331693589563</v>
      </c>
      <c r="G16" s="7">
        <v>5.8212296210439938</v>
      </c>
      <c r="H16" s="2">
        <v>5.5833300911970491</v>
      </c>
      <c r="I16" s="2">
        <v>5.3742636019981287</v>
      </c>
      <c r="J16" s="2">
        <v>5.1465539310243011</v>
      </c>
      <c r="K16" s="2">
        <v>4.8907445289785061</v>
      </c>
      <c r="L16" s="7">
        <v>4.5997922077173428</v>
      </c>
    </row>
    <row r="17" spans="2:12" x14ac:dyDescent="0.25">
      <c r="B17" s="13" t="s">
        <v>15</v>
      </c>
      <c r="C17" s="25">
        <v>4.0963745062411672</v>
      </c>
      <c r="D17" s="2">
        <v>4.2098547824928128</v>
      </c>
      <c r="E17" s="2">
        <v>4.0853846793292075</v>
      </c>
      <c r="F17" s="2">
        <v>4.0144704386789396</v>
      </c>
      <c r="G17" s="7">
        <v>3.9802684033238935</v>
      </c>
      <c r="H17" s="2">
        <v>3.8588655013100097</v>
      </c>
      <c r="I17" s="2">
        <v>3.8765882011207027</v>
      </c>
      <c r="J17" s="2">
        <v>3.9050006306613043</v>
      </c>
      <c r="K17" s="2">
        <v>3.9454118954201829</v>
      </c>
      <c r="L17" s="7">
        <v>4.0173015843508511</v>
      </c>
    </row>
    <row r="18" spans="2:12" x14ac:dyDescent="0.25">
      <c r="B18" s="13" t="s">
        <v>42</v>
      </c>
      <c r="C18" s="37">
        <v>9.898572206491707E-2</v>
      </c>
      <c r="D18" s="38">
        <v>9.5535064598989597E-2</v>
      </c>
      <c r="E18" s="38">
        <v>9.7742329444280518E-2</v>
      </c>
      <c r="F18" s="38">
        <v>9.9908048548133191E-2</v>
      </c>
      <c r="G18" s="39">
        <v>0.10202522078909376</v>
      </c>
      <c r="H18" s="38">
        <v>0.1059075709884213</v>
      </c>
      <c r="I18" s="38">
        <v>0.10809815369249133</v>
      </c>
      <c r="J18" s="38">
        <v>0.11047826019111763</v>
      </c>
      <c r="K18" s="38">
        <v>0.11317137813888929</v>
      </c>
      <c r="L18" s="39">
        <v>0.1160484061250991</v>
      </c>
    </row>
    <row r="19" spans="2:12" x14ac:dyDescent="0.25">
      <c r="B19" s="13" t="s">
        <v>43</v>
      </c>
      <c r="C19" s="37">
        <v>7.8225200527051009E-2</v>
      </c>
      <c r="D19" s="38">
        <v>6.8902601345392056E-2</v>
      </c>
      <c r="E19" s="38">
        <v>7.5987827340364286E-2</v>
      </c>
      <c r="F19" s="38">
        <v>8.5981785746770428E-2</v>
      </c>
      <c r="G19" s="39">
        <v>9.1983928745203697E-2</v>
      </c>
      <c r="H19" s="38">
        <v>9.5788727799399939E-2</v>
      </c>
      <c r="I19" s="38">
        <v>9.8423004749616794E-2</v>
      </c>
      <c r="J19" s="38">
        <v>0.10167403005109844</v>
      </c>
      <c r="K19" s="38">
        <v>0.10471959724118175</v>
      </c>
      <c r="L19" s="39">
        <v>0.1064912162244725</v>
      </c>
    </row>
    <row r="20" spans="2:12" x14ac:dyDescent="0.25">
      <c r="B20" s="13" t="s">
        <v>16</v>
      </c>
      <c r="C20" s="25">
        <v>1.59</v>
      </c>
      <c r="D20" s="2">
        <v>1.39</v>
      </c>
      <c r="E20" s="2">
        <v>1.52</v>
      </c>
      <c r="F20" s="2">
        <v>1.72</v>
      </c>
      <c r="G20" s="7">
        <v>1.87</v>
      </c>
      <c r="H20" s="2">
        <v>1.5</v>
      </c>
      <c r="I20" s="2">
        <v>2.06</v>
      </c>
      <c r="J20" s="2">
        <v>2.19</v>
      </c>
      <c r="K20" s="2">
        <v>2.34</v>
      </c>
      <c r="L20" s="7">
        <v>2.48</v>
      </c>
    </row>
    <row r="21" spans="2:12" x14ac:dyDescent="0.25">
      <c r="B21" s="15" t="s">
        <v>17</v>
      </c>
      <c r="C21" s="28">
        <v>4.9323942814544906E-2</v>
      </c>
      <c r="D21" s="10">
        <v>4.9727895346967449E-2</v>
      </c>
      <c r="E21" s="10">
        <v>5.0085769973611888E-2</v>
      </c>
      <c r="F21" s="10">
        <v>4.9865623677785353E-2</v>
      </c>
      <c r="G21" s="11">
        <v>4.9250437564374951E-2</v>
      </c>
      <c r="H21" s="10">
        <v>6.3663497287760176E-2</v>
      </c>
      <c r="I21" s="10">
        <v>4.7726770671408722E-2</v>
      </c>
      <c r="J21" s="10">
        <v>4.6358786682975474E-2</v>
      </c>
      <c r="K21" s="10">
        <v>4.479206054331443E-2</v>
      </c>
      <c r="L21" s="11">
        <v>4.2899909858077609E-2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workbookViewId="0">
      <selection activeCell="O9" sqref="O9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2"/>
      <c r="C2" s="23" t="s">
        <v>0</v>
      </c>
      <c r="D2" s="18" t="s">
        <v>1</v>
      </c>
      <c r="E2" s="18" t="s">
        <v>2</v>
      </c>
      <c r="F2" s="18" t="s">
        <v>3</v>
      </c>
      <c r="G2" s="19" t="s">
        <v>4</v>
      </c>
      <c r="H2" s="18" t="s">
        <v>37</v>
      </c>
      <c r="I2" s="18" t="s">
        <v>38</v>
      </c>
      <c r="J2" s="18" t="s">
        <v>39</v>
      </c>
      <c r="K2" s="18" t="s">
        <v>40</v>
      </c>
      <c r="L2" s="19" t="s">
        <v>41</v>
      </c>
    </row>
    <row r="3" spans="2:12" x14ac:dyDescent="0.25">
      <c r="B3" s="12" t="s">
        <v>5</v>
      </c>
      <c r="C3" s="24"/>
      <c r="D3" s="5"/>
      <c r="E3" s="5"/>
      <c r="F3" s="5"/>
      <c r="G3" s="6"/>
      <c r="H3" s="5"/>
      <c r="I3" s="5"/>
      <c r="J3" s="5"/>
      <c r="K3" s="5"/>
      <c r="L3" s="6"/>
    </row>
    <row r="4" spans="2:12" x14ac:dyDescent="0.25">
      <c r="B4" s="13" t="s">
        <v>8</v>
      </c>
      <c r="C4" s="25">
        <v>2.628730047893697</v>
      </c>
      <c r="D4" s="2">
        <v>2.6173221126142812</v>
      </c>
      <c r="E4" s="2">
        <v>2.7377973973372569</v>
      </c>
      <c r="F4" s="2">
        <v>2.915680666926741</v>
      </c>
      <c r="G4" s="7">
        <v>3.1302482085255074</v>
      </c>
      <c r="H4" s="2">
        <v>3.407271237010669</v>
      </c>
      <c r="I4" s="2">
        <v>3.614220060716212</v>
      </c>
      <c r="J4" s="2">
        <v>3.8188372893323033</v>
      </c>
      <c r="K4" s="2">
        <v>4.0462198043435373</v>
      </c>
      <c r="L4" s="7">
        <v>4.3184277043392933</v>
      </c>
    </row>
    <row r="5" spans="2:12" x14ac:dyDescent="0.25">
      <c r="B5" s="13" t="s">
        <v>9</v>
      </c>
      <c r="C5" s="25">
        <v>2.9960272095057299</v>
      </c>
      <c r="D5" s="2">
        <v>2.9919834954280469</v>
      </c>
      <c r="E5" s="2">
        <v>3.145225499831934</v>
      </c>
      <c r="F5" s="2">
        <v>3.3735727974046066</v>
      </c>
      <c r="G5" s="7">
        <v>3.6527667162900528</v>
      </c>
      <c r="H5" s="2">
        <v>3.998834450976652</v>
      </c>
      <c r="I5" s="2">
        <v>4.26589411319656</v>
      </c>
      <c r="J5" s="2">
        <v>4.525929001285883</v>
      </c>
      <c r="K5" s="2">
        <v>4.8127326009015983</v>
      </c>
      <c r="L5" s="7">
        <v>5.1562831242667997</v>
      </c>
    </row>
    <row r="6" spans="2:12" x14ac:dyDescent="0.25">
      <c r="B6" s="13" t="s">
        <v>20</v>
      </c>
      <c r="C6" s="25">
        <v>1.5280707492188823</v>
      </c>
      <c r="D6" s="2">
        <v>1.4142293837047391</v>
      </c>
      <c r="E6" s="2">
        <v>1.4094396816129033</v>
      </c>
      <c r="F6" s="2">
        <v>1.4245235334839246</v>
      </c>
      <c r="G6" s="7">
        <v>1.4568447438123615</v>
      </c>
      <c r="H6" s="2">
        <v>1.5224331390724255</v>
      </c>
      <c r="I6" s="2">
        <v>1.5582764720441371</v>
      </c>
      <c r="J6" s="2">
        <v>1.5897363512375906</v>
      </c>
      <c r="K6" s="2">
        <v>1.6290274878147077</v>
      </c>
      <c r="L6" s="7">
        <v>1.6804707923667686</v>
      </c>
    </row>
    <row r="7" spans="2:12" x14ac:dyDescent="0.25">
      <c r="B7" s="13" t="s">
        <v>44</v>
      </c>
      <c r="C7" s="25">
        <v>2.1279905233994292</v>
      </c>
      <c r="D7" s="2">
        <v>2.0318078223039846</v>
      </c>
      <c r="E7" s="2">
        <v>2.0407995143210851</v>
      </c>
      <c r="F7" s="2">
        <v>2.082545738456715</v>
      </c>
      <c r="G7" s="7">
        <v>2.1481055060861021</v>
      </c>
      <c r="H7" s="2">
        <v>2.2589269604252387</v>
      </c>
      <c r="I7" s="2">
        <v>2.3263247765541282</v>
      </c>
      <c r="J7" s="2">
        <v>2.3863100522300242</v>
      </c>
      <c r="K7" s="2">
        <v>2.4556426450315199</v>
      </c>
      <c r="L7" s="7">
        <v>2.5455708187053903</v>
      </c>
    </row>
    <row r="8" spans="2:12" x14ac:dyDescent="0.25">
      <c r="B8" s="14" t="s">
        <v>6</v>
      </c>
      <c r="C8" s="20"/>
      <c r="D8" s="3"/>
      <c r="E8" s="3"/>
      <c r="F8" s="3"/>
      <c r="G8" s="8"/>
      <c r="H8" s="3"/>
      <c r="I8" s="3"/>
      <c r="J8" s="3"/>
      <c r="K8" s="3"/>
      <c r="L8" s="8"/>
    </row>
    <row r="9" spans="2:12" x14ac:dyDescent="0.25">
      <c r="B9" s="13" t="s">
        <v>10</v>
      </c>
      <c r="C9" s="40">
        <v>8.4730914685920866E-2</v>
      </c>
      <c r="D9" s="17">
        <v>8.1131615219679529E-2</v>
      </c>
      <c r="E9" s="17">
        <v>8.4375283965645601E-2</v>
      </c>
      <c r="F9" s="17">
        <v>8.9590752698848947E-2</v>
      </c>
      <c r="G9" s="41">
        <v>9.5111857071004349E-2</v>
      </c>
      <c r="H9" s="17">
        <v>0.10472187805760548</v>
      </c>
      <c r="I9" s="17">
        <v>0.11044980213642014</v>
      </c>
      <c r="J9" s="17">
        <v>0.11686174641509782</v>
      </c>
      <c r="K9" s="17">
        <v>0.12446974122840451</v>
      </c>
      <c r="L9" s="41">
        <v>0.13399927285780516</v>
      </c>
    </row>
    <row r="10" spans="2:12" x14ac:dyDescent="0.25">
      <c r="B10" s="13" t="s">
        <v>11</v>
      </c>
      <c r="C10" s="40">
        <v>5.1312085765844631E-2</v>
      </c>
      <c r="D10" s="17">
        <v>4.8119464479453262E-2</v>
      </c>
      <c r="E10" s="17">
        <v>5.1733400921929081E-2</v>
      </c>
      <c r="F10" s="17">
        <v>5.7071918694332743E-2</v>
      </c>
      <c r="G10" s="41">
        <v>6.2551445172752657E-2</v>
      </c>
      <c r="H10" s="17">
        <v>6.9352341943084081E-2</v>
      </c>
      <c r="I10" s="17">
        <v>7.6497059769305931E-2</v>
      </c>
      <c r="J10" s="17">
        <v>8.2442192713438653E-2</v>
      </c>
      <c r="K10" s="17">
        <v>8.9421988043422232E-2</v>
      </c>
      <c r="L10" s="41">
        <v>9.8032227772462482E-2</v>
      </c>
    </row>
    <row r="11" spans="2:12" x14ac:dyDescent="0.25">
      <c r="B11" s="14" t="s">
        <v>7</v>
      </c>
      <c r="C11" s="27"/>
      <c r="D11" s="16"/>
      <c r="E11" s="16"/>
      <c r="F11" s="16"/>
      <c r="G11" s="21"/>
      <c r="H11" s="16"/>
      <c r="I11" s="16"/>
      <c r="J11" s="16"/>
      <c r="K11" s="16"/>
      <c r="L11" s="21"/>
    </row>
    <row r="12" spans="2:12" x14ac:dyDescent="0.25">
      <c r="B12" s="13" t="s">
        <v>12</v>
      </c>
      <c r="C12" s="26">
        <v>0.59846501646815864</v>
      </c>
      <c r="D12" s="4">
        <v>0.60583753410617447</v>
      </c>
      <c r="E12" s="4">
        <v>0.61270975002313643</v>
      </c>
      <c r="F12" s="4">
        <v>0.61502820172526518</v>
      </c>
      <c r="G12" s="9">
        <v>0.61424284380978289</v>
      </c>
      <c r="H12" s="4">
        <v>0.59527617705888236</v>
      </c>
      <c r="I12" s="4">
        <v>0.58905403822023839</v>
      </c>
      <c r="J12" s="4">
        <v>0.58106505893003257</v>
      </c>
      <c r="K12" s="4">
        <v>0.5706499898706735</v>
      </c>
      <c r="L12" s="9">
        <v>0.55606458502620837</v>
      </c>
    </row>
    <row r="13" spans="2:12" x14ac:dyDescent="0.25">
      <c r="B13" s="14" t="s">
        <v>13</v>
      </c>
      <c r="C13" s="20"/>
      <c r="D13" s="3"/>
      <c r="E13" s="3"/>
      <c r="F13" s="3"/>
      <c r="G13" s="8"/>
      <c r="H13" s="3"/>
      <c r="I13" s="3"/>
      <c r="J13" s="3"/>
      <c r="K13" s="3"/>
      <c r="L13" s="8"/>
    </row>
    <row r="14" spans="2:12" x14ac:dyDescent="0.25">
      <c r="B14" s="13" t="s">
        <v>13</v>
      </c>
      <c r="C14" s="25">
        <v>0.70344850580403973</v>
      </c>
      <c r="D14" s="2">
        <v>0.5044710653082557</v>
      </c>
      <c r="E14" s="2">
        <v>0.53171202967297659</v>
      </c>
      <c r="F14" s="2">
        <v>0.65434235634078253</v>
      </c>
      <c r="G14" s="7">
        <v>0.76109142875694624</v>
      </c>
      <c r="H14" s="2">
        <v>0.89776256770604812</v>
      </c>
      <c r="I14" s="2">
        <v>0.98620906311638967</v>
      </c>
      <c r="J14" s="2">
        <v>1.0692830825385142</v>
      </c>
      <c r="K14" s="2">
        <v>1.1874262452207949</v>
      </c>
      <c r="L14" s="7">
        <v>1.4314106752172082</v>
      </c>
    </row>
    <row r="15" spans="2:12" x14ac:dyDescent="0.25">
      <c r="B15" s="14" t="s">
        <v>14</v>
      </c>
      <c r="C15" s="20"/>
      <c r="D15" s="3"/>
      <c r="E15" s="3"/>
      <c r="F15" s="3"/>
      <c r="G15" s="8"/>
      <c r="H15" s="3"/>
      <c r="I15" s="3"/>
      <c r="J15" s="3"/>
      <c r="K15" s="3"/>
      <c r="L15" s="8"/>
    </row>
    <row r="16" spans="2:12" x14ac:dyDescent="0.25">
      <c r="B16" s="13" t="s">
        <v>18</v>
      </c>
      <c r="C16" s="25">
        <v>6.8571388147243333</v>
      </c>
      <c r="D16" s="2">
        <v>7.2233295964601325</v>
      </c>
      <c r="E16" s="2">
        <v>7.11289106319715</v>
      </c>
      <c r="F16" s="2">
        <v>6.9695759615701576</v>
      </c>
      <c r="G16" s="7">
        <v>6.800693788966651</v>
      </c>
      <c r="H16" s="2">
        <v>6.2503715354465745</v>
      </c>
      <c r="I16" s="2">
        <v>6.1039466838700029</v>
      </c>
      <c r="J16" s="2">
        <v>5.8777641198064012</v>
      </c>
      <c r="K16" s="2">
        <v>5.6213252436138434</v>
      </c>
      <c r="L16" s="7">
        <v>5.3296852771503884</v>
      </c>
    </row>
    <row r="17" spans="2:12" x14ac:dyDescent="0.25">
      <c r="B17" s="13" t="s">
        <v>15</v>
      </c>
      <c r="C17" s="25">
        <v>4.6007386318000076</v>
      </c>
      <c r="D17" s="2">
        <v>4.6995526777738483</v>
      </c>
      <c r="E17" s="2">
        <v>4.496016846181738</v>
      </c>
      <c r="F17" s="2">
        <v>4.3625482272381584</v>
      </c>
      <c r="G17" s="7">
        <v>4.2709757591651485</v>
      </c>
      <c r="H17" s="2">
        <v>4.2495808838290792</v>
      </c>
      <c r="I17" s="2">
        <v>4.2583397751319625</v>
      </c>
      <c r="J17" s="2">
        <v>4.2377367685616889</v>
      </c>
      <c r="K17" s="2">
        <v>4.2294157419205742</v>
      </c>
      <c r="L17" s="7">
        <v>4.254966255547366</v>
      </c>
    </row>
    <row r="18" spans="2:12" x14ac:dyDescent="0.25">
      <c r="B18" s="13" t="s">
        <v>42</v>
      </c>
      <c r="C18" s="37">
        <v>8.7276199685949893E-2</v>
      </c>
      <c r="D18" s="38">
        <v>8.3872336990280974E-2</v>
      </c>
      <c r="E18" s="38">
        <v>8.6140747071660001E-2</v>
      </c>
      <c r="F18" s="38">
        <v>8.8244708877052977E-2</v>
      </c>
      <c r="G18" s="39">
        <v>9.0320614759382606E-2</v>
      </c>
      <c r="H18" s="38">
        <v>9.5238526811246796E-2</v>
      </c>
      <c r="I18" s="38">
        <v>9.650379807163853E-2</v>
      </c>
      <c r="J18" s="38">
        <v>9.8858179247446804E-2</v>
      </c>
      <c r="K18" s="38">
        <v>0.10151520595947824</v>
      </c>
      <c r="L18" s="39">
        <v>0.10433347488831803</v>
      </c>
    </row>
    <row r="19" spans="2:12" x14ac:dyDescent="0.25">
      <c r="B19" s="13" t="s">
        <v>43</v>
      </c>
      <c r="C19" s="37">
        <v>5.4913960571880048E-2</v>
      </c>
      <c r="D19" s="38">
        <v>4.5344932270230225E-2</v>
      </c>
      <c r="E19" s="38">
        <v>5.2571902141174846E-2</v>
      </c>
      <c r="F19" s="38">
        <v>6.3044685949652124E-2</v>
      </c>
      <c r="G19" s="39">
        <v>6.9824467030226531E-2</v>
      </c>
      <c r="H19" s="38">
        <v>7.4511878497273712E-2</v>
      </c>
      <c r="I19" s="38">
        <v>7.619241501072882E-2</v>
      </c>
      <c r="J19" s="38">
        <v>8.0526200531047379E-2</v>
      </c>
      <c r="K19" s="38">
        <v>8.4830150359308659E-2</v>
      </c>
      <c r="L19" s="39">
        <v>8.8021348341491848E-2</v>
      </c>
    </row>
    <row r="20" spans="2:12" x14ac:dyDescent="0.25">
      <c r="B20" s="13" t="s">
        <v>16</v>
      </c>
      <c r="C20" s="25">
        <v>1.1000000000000001</v>
      </c>
      <c r="D20" s="2">
        <v>0.89</v>
      </c>
      <c r="E20" s="2">
        <v>1.02</v>
      </c>
      <c r="F20" s="2">
        <v>1.21</v>
      </c>
      <c r="G20" s="7">
        <v>1.35</v>
      </c>
      <c r="H20" s="2">
        <v>1.43</v>
      </c>
      <c r="I20" s="2">
        <v>1.57</v>
      </c>
      <c r="J20" s="2">
        <v>1.69</v>
      </c>
      <c r="K20" s="2">
        <v>1.82</v>
      </c>
      <c r="L20" s="7">
        <v>1.95</v>
      </c>
    </row>
    <row r="21" spans="2:12" x14ac:dyDescent="0.25">
      <c r="B21" s="15" t="s">
        <v>17</v>
      </c>
      <c r="C21" s="28">
        <v>4.9808860548296453E-2</v>
      </c>
      <c r="D21" s="10">
        <v>5.0740498476045531E-2</v>
      </c>
      <c r="E21" s="10">
        <v>5.1640855924451466E-2</v>
      </c>
      <c r="F21" s="10">
        <v>5.1951857485745011E-2</v>
      </c>
      <c r="G21" s="11">
        <v>5.1846089383078081E-2</v>
      </c>
      <c r="H21" s="10">
        <v>5.2022245909802964E-2</v>
      </c>
      <c r="I21" s="10">
        <v>4.8668199374395149E-2</v>
      </c>
      <c r="J21" s="10">
        <v>4.7740109595345852E-2</v>
      </c>
      <c r="K21" s="10">
        <v>4.6582041523594499E-2</v>
      </c>
      <c r="L21" s="11">
        <v>4.5051598330312824E-2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082DB27C4A074CA2C9AC7BB488BB6D" ma:contentTypeVersion="11" ma:contentTypeDescription="Create a new document." ma:contentTypeScope="" ma:versionID="c6c8b4c45af94072372474dda94a1426">
  <xsd:schema xmlns:xsd="http://www.w3.org/2001/XMLSchema" xmlns:xs="http://www.w3.org/2001/XMLSchema" xmlns:p="http://schemas.microsoft.com/office/2006/metadata/properties" xmlns:ns2="4b9c4aba-bd98-494e-bd37-e1f488e1deac" xmlns:ns3="ddc63569-3e2f-4e7a-be05-2ae44eb749e3" targetNamespace="http://schemas.microsoft.com/office/2006/metadata/properties" ma:root="true" ma:fieldsID="6775952381069c7163e89997ab11bc78" ns2:_="" ns3:_="">
    <xsd:import namespace="4b9c4aba-bd98-494e-bd37-e1f488e1deac"/>
    <xsd:import namespace="ddc63569-3e2f-4e7a-be05-2ae44eb749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c4aba-bd98-494e-bd37-e1f488e1de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63569-3e2f-4e7a-be05-2ae44eb749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0339BE-509A-4DC2-B3DA-56655BE02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9c4aba-bd98-494e-bd37-e1f488e1deac"/>
    <ds:schemaRef ds:uri="ddc63569-3e2f-4e7a-be05-2ae44eb749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D435FE-8744-4455-9B88-61F3BD0710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CD5A4A-5946-413F-B3AF-BB0AFC306B95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ddc63569-3e2f-4e7a-be05-2ae44eb749e3"/>
    <ds:schemaRef ds:uri="4b9c4aba-bd98-494e-bd37-e1f488e1dea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Summary -scenario key</vt:lpstr>
      <vt:lpstr>Summary</vt:lpstr>
      <vt:lpstr>Base</vt:lpstr>
      <vt:lpstr>+1% RfR</vt:lpstr>
      <vt:lpstr>-1% RfR</vt:lpstr>
      <vt:lpstr>+1% inflation</vt:lpstr>
      <vt:lpstr>-1% inflation</vt:lpstr>
      <vt:lpstr>+0.5% inflation wedge</vt:lpstr>
      <vt:lpstr>-0.5% inflation wedge</vt:lpstr>
      <vt:lpstr>+5% index linked debt</vt:lpstr>
      <vt:lpstr>-5% index linked debt</vt:lpstr>
      <vt:lpstr>10% totex overspend</vt:lpstr>
      <vt:lpstr>10% totex underspend</vt:lpstr>
      <vt:lpstr>+2% RoRE</vt:lpstr>
      <vt:lpstr>-2% RoRE</vt:lpstr>
      <vt:lpstr>inc UM &amp; competable spend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chatta, Kiranpal</cp:lastModifiedBy>
  <dcterms:created xsi:type="dcterms:W3CDTF">2019-09-24T15:41:32Z</dcterms:created>
  <dcterms:modified xsi:type="dcterms:W3CDTF">2019-12-20T13:26:50Z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0x0101000F082DB27C4A074CA2C9AC7BB488BB6D</vt:lpwstr>
  </property>
</Properties>
</file>