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9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5.xml" ContentType="application/vnd.openxmlformats-officedocument.spreadsheetml.chart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17.xml" ContentType="application/vnd.openxmlformats-officedocument.spreadsheetml.worksheet+xml"/>
  <Override PartName="/xl/chartsheets/sheet9.xml" ContentType="application/vnd.openxmlformats-officedocument.spreadsheetml.chart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n.parkinson\Downloads\"/>
    </mc:Choice>
  </mc:AlternateContent>
  <xr:revisionPtr revIDLastSave="0" documentId="13_ncr:1_{2EDA90CB-2BBA-44C3-9EC8-4319913C2BDD}" xr6:coauthVersionLast="45" xr6:coauthVersionMax="45" xr10:uidLastSave="{00000000-0000-0000-0000-000000000000}"/>
  <bookViews>
    <workbookView xWindow="-110" yWindow="-110" windowWidth="19420" windowHeight="12420" firstSheet="17" activeTab="27" xr2:uid="{397184F5-B35C-4EF3-B8EB-EBC2323080C5}"/>
  </bookViews>
  <sheets>
    <sheet name="Prices pop up data and chart" sheetId="34" state="hidden" r:id="rId1"/>
    <sheet name="Prices pop up additional data" sheetId="33" state="hidden" r:id="rId2"/>
    <sheet name="Key statistics" sheetId="1" r:id="rId3"/>
    <sheet name="Table 1" sheetId="2" r:id="rId4"/>
    <sheet name="Table 2" sheetId="3" r:id="rId5"/>
    <sheet name="Table 3" sheetId="35" r:id="rId6"/>
    <sheet name="Table 4" sheetId="4" r:id="rId7"/>
    <sheet name="Table 5" sheetId="5" r:id="rId8"/>
    <sheet name="Figure 1 chart" sheetId="19" r:id="rId9"/>
    <sheet name="Figure 2 chart" sheetId="20" r:id="rId10"/>
    <sheet name="Figure 1 and 2 data" sheetId="6" r:id="rId11"/>
    <sheet name="Figure 1 chart (% pop up)" sheetId="31" r:id="rId12"/>
    <sheet name="Figure 2 chart (% pop up)" sheetId="32" r:id="rId13"/>
    <sheet name="Figure 1 and 2 data - %" sheetId="30" r:id="rId14"/>
    <sheet name="Figure 3 chart" sheetId="21" r:id="rId15"/>
    <sheet name="Figure 3 data" sheetId="7" r:id="rId16"/>
    <sheet name="Figure 4 chart" sheetId="39" r:id="rId17"/>
    <sheet name="Figure 4 data" sheetId="38" r:id="rId18"/>
    <sheet name="Figure 4 pop up A chart &amp; data" sheetId="11" state="hidden" r:id="rId19"/>
    <sheet name="Figure 4 pop up B chart &amp; data" sheetId="12" state="hidden" r:id="rId20"/>
    <sheet name="Figure 4 pop up C chart &amp; data" sheetId="14" state="hidden" r:id="rId21"/>
    <sheet name="Figure 5 chart - DO NOT USE" sheetId="22" state="hidden" r:id="rId22"/>
    <sheet name="Figure 5 chart" sheetId="23" r:id="rId23"/>
    <sheet name="Figure 7 chart" sheetId="24" state="hidden" r:id="rId24"/>
    <sheet name="Figure 5 data" sheetId="28" r:id="rId25"/>
    <sheet name="Figure 6 chart" sheetId="25" r:id="rId26"/>
    <sheet name="Figure 6 data" sheetId="17" r:id="rId27"/>
    <sheet name="Appendix tables" sheetId="40" r:id="rId28"/>
    <sheet name="Figure 9 chart" sheetId="26" state="hidden" r:id="rId29"/>
    <sheet name="Figure 9 data" sheetId="16" state="hidden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day2">[1]Variables!$B$7</definedName>
    <definedName name="_sev2">[1]Variables!$B$6</definedName>
    <definedName name="ContExp" localSheetId="10">#REF!</definedName>
    <definedName name="ContExp" localSheetId="13">#REF!</definedName>
    <definedName name="ContExp" localSheetId="16">#REF!</definedName>
    <definedName name="ContExp" localSheetId="17">#REF!</definedName>
    <definedName name="ContExp" localSheetId="24">#REF!</definedName>
    <definedName name="ContExp" localSheetId="0">#REF!</definedName>
    <definedName name="ContExp">#REF!</definedName>
    <definedName name="CumForecast">[2]Forecast!$C$22:$N$33</definedName>
    <definedName name="_xlnm.Database" localSheetId="10">#REF!</definedName>
    <definedName name="_xlnm.Database" localSheetId="13">#REF!</definedName>
    <definedName name="_xlnm.Database" localSheetId="16">#REF!</definedName>
    <definedName name="_xlnm.Database" localSheetId="17">#REF!</definedName>
    <definedName name="_xlnm.Database" localSheetId="24">#REF!</definedName>
    <definedName name="_xlnm.Database" localSheetId="0">#REF!</definedName>
    <definedName name="_xlnm.Database">#REF!</definedName>
    <definedName name="DayBS">[3]Variables!$B$7</definedName>
    <definedName name="Dem_Data">[4]Input_Sheet!$G$5</definedName>
    <definedName name="DNR_DemDataMain">OFFSET('[5]Demand DataSheet'!$B$3,0,0,COUNTA('[5]Demand DataSheet'!$B:$B)-1,COUNTA('[5]Demand DataSheet'!$C$2:$HH$2)+1)</definedName>
    <definedName name="DNR_DemDateSelect">OFFSET('[5]Demand DataSheet'!$B$3,0,0,COUNTA('[5]Demand DataSheet'!$B:$B)-1,1)</definedName>
    <definedName name="DNR_DemSiteSelect">OFFSET('[5]Demand DataSheet'!$C$2,0,0,1,COUNTA('[5]Demand DataSheet'!$C$2:$HH$2))</definedName>
    <definedName name="InitialCont" localSheetId="10">#REF!</definedName>
    <definedName name="InitialCont" localSheetId="13">#REF!</definedName>
    <definedName name="InitialCont" localSheetId="16">#REF!</definedName>
    <definedName name="InitialCont" localSheetId="17">#REF!</definedName>
    <definedName name="InitialCont" localSheetId="24">#REF!</definedName>
    <definedName name="InitialCont" localSheetId="0">#REF!</definedName>
    <definedName name="InitialCont">#REF!</definedName>
    <definedName name="InitialLNG">[6]LNG!$G$14</definedName>
    <definedName name="LkUp_SMART_LRS_PercFull_LWk" comment="Dynamic Lookup range for LRS %Full used by Daily Media Update Tool - Live Version: Internal AM Sheet: Cell D34" localSheetId="10">INDEX(#REF!,MATCH(TODAY()-14,#REF!,0)):INDEX(#REF!,COUNTA(#REF!),0)</definedName>
    <definedName name="LkUp_SMART_LRS_PercFull_LWk" comment="Dynamic Lookup range for LRS %Full used by Daily Media Update Tool - Live Version: Internal AM Sheet: Cell D34" localSheetId="13">INDEX(#REF!,MATCH(TODAY()-14,#REF!,0)):INDEX(#REF!,COUNTA(#REF!),0)</definedName>
    <definedName name="LkUp_SMART_LRS_PercFull_LWk" comment="Dynamic Lookup range for LRS %Full used by Daily Media Update Tool - Live Version: Internal AM Sheet: Cell D34" localSheetId="16">INDEX(#REF!,MATCH(TODAY()-14,#REF!,0)):INDEX(#REF!,COUNTA(#REF!),0)</definedName>
    <definedName name="LkUp_SMART_LRS_PercFull_LWk" comment="Dynamic Lookup range for LRS %Full used by Daily Media Update Tool - Live Version: Internal AM Sheet: Cell D34" localSheetId="17">INDEX(#REF!,MATCH(TODAY()-14,#REF!,0)):INDEX(#REF!,COUNTA(#REF!),0)</definedName>
    <definedName name="LkUp_SMART_LRS_PercFull_LWk" comment="Dynamic Lookup range for LRS %Full used by Daily Media Update Tool - Live Version: Internal AM Sheet: Cell D34" localSheetId="24">INDEX(#REF!,MATCH(TODAY()-14,#REF!,0)):INDEX(#REF!,COUNTA(#REF!),0)</definedName>
    <definedName name="LkUp_SMART_LRS_PercFull_LWk" comment="Dynamic Lookup range for LRS %Full used by Daily Media Update Tool - Live Version: Internal AM Sheet: Cell D34" localSheetId="0">INDEX(#REF!,MATCH(TODAY()-14,#REF!,0)):INDEX(#REF!,COUNTA(#REF!),0)</definedName>
    <definedName name="LkUp_SMART_LRS_PercFull_LWk" comment="Dynamic Lookup range for LRS %Full used by Daily Media Update Tool - Live Version: Internal AM Sheet: Cell D34">INDEX(#REF!,MATCH(TODAY()-14,#REF!,0)):INDEX(#REF!,COUNTA(#REF!),0)</definedName>
    <definedName name="Model_Path">[7]Info!$D$31</definedName>
    <definedName name="Model_res_SupType" localSheetId="24">[8]Flex_Supply!$M$41:$M$46</definedName>
    <definedName name="Model_res_SupType">[9]Flex_Supply!$M$41:$M$46</definedName>
    <definedName name="MRSInjection">[6]MRS!$K$32</definedName>
    <definedName name="MRSWithdrawal">[6]MRS!$J$56</definedName>
    <definedName name="NEWDatabase" localSheetId="10">#REF!</definedName>
    <definedName name="NEWDatabase" localSheetId="13">#REF!</definedName>
    <definedName name="NEWDatabase" localSheetId="16">#REF!</definedName>
    <definedName name="NEWDatabase" localSheetId="17">#REF!</definedName>
    <definedName name="NEWDatabase" localSheetId="24">#REF!</definedName>
    <definedName name="NEWDatabase" localSheetId="0">#REF!</definedName>
    <definedName name="NEWDatabase">#REF!</definedName>
    <definedName name="NorwayForecast">'[6]UKCS&amp;Norway'!$C$40</definedName>
    <definedName name="scenario2">[1]Variables!$D$1</definedName>
    <definedName name="ScenBS">[3]Variables!$B$7</definedName>
    <definedName name="Sel_Case" localSheetId="24">[8]Control!$D$5</definedName>
    <definedName name="Sel_Case">[9]Control!$D$5</definedName>
    <definedName name="Sel_CV" localSheetId="24">[8]Control!$D$8</definedName>
    <definedName name="Sel_CV">[9]Control!$D$8</definedName>
    <definedName name="SelSev" localSheetId="24">[8]Flex_Demand!$D$6</definedName>
    <definedName name="SelSev">[9]Flex_Demand!$D$6</definedName>
    <definedName name="SelYear" localSheetId="24">[8]Flex_Demand!$D$3</definedName>
    <definedName name="SelYear">[9]Flex_Demand!$D$3</definedName>
    <definedName name="SevBS">[3]Variables!$B$6</definedName>
    <definedName name="SM_Max">'[10]Chart - Main'!$C$56</definedName>
    <definedName name="SM_Min">'[10]Chart - Main'!$C$55</definedName>
    <definedName name="Stor_flex_Origin" localSheetId="24">[8]Flex_Supply!$R$25</definedName>
    <definedName name="Stor_flex_Origin">[9]Flex_Supply!$R$25</definedName>
    <definedName name="Sup_By_SubTerm" localSheetId="10">[9]s_Sub_Term!#REF!</definedName>
    <definedName name="Sup_By_SubTerm" localSheetId="13">[9]s_Sub_Term!#REF!</definedName>
    <definedName name="Sup_By_SubTerm" localSheetId="16">[9]s_Sub_Term!#REF!</definedName>
    <definedName name="Sup_By_SubTerm" localSheetId="17">[9]s_Sub_Term!#REF!</definedName>
    <definedName name="Sup_By_SubTerm" localSheetId="24">[8]s_Sub_Term!#REF!</definedName>
    <definedName name="Sup_By_SubTerm" localSheetId="0">[9]s_Sub_Term!#REF!</definedName>
    <definedName name="Sup_By_SubTerm">[9]s_Sub_Term!#REF!</definedName>
    <definedName name="TotDemd">[6]MatchTable!$F$20</definedName>
    <definedName name="UKCSForecast">'[6]UKCS&amp;Norway'!$C$39</definedName>
    <definedName name="VLDZ" localSheetId="10">#REF!</definedName>
    <definedName name="VLDZ" localSheetId="13">#REF!</definedName>
    <definedName name="VLDZ" localSheetId="16">#REF!</definedName>
    <definedName name="VLDZ" localSheetId="17">#REF!</definedName>
    <definedName name="VLDZ" localSheetId="24">#REF!</definedName>
    <definedName name="VLDZ" localSheetId="0">#REF!</definedName>
    <definedName name="VLDZ">#REF!</definedName>
    <definedName name="year2">[1]Variables!$B$5</definedName>
    <definedName name="YearBS">[3]Variables!$B$5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" i="4" l="1"/>
  <c r="F60" i="40" l="1"/>
  <c r="F61" i="40"/>
  <c r="F62" i="40"/>
  <c r="F63" i="40"/>
  <c r="F64" i="40"/>
  <c r="F65" i="40"/>
  <c r="D60" i="40"/>
  <c r="E60" i="40"/>
  <c r="D61" i="40"/>
  <c r="E61" i="40"/>
  <c r="D62" i="40"/>
  <c r="E62" i="40"/>
  <c r="D63" i="40"/>
  <c r="E63" i="40"/>
  <c r="D64" i="40"/>
  <c r="E64" i="40"/>
  <c r="D65" i="40"/>
  <c r="E65" i="40"/>
  <c r="C61" i="40"/>
  <c r="C62" i="40"/>
  <c r="C63" i="40"/>
  <c r="C64" i="40"/>
  <c r="C65" i="40"/>
  <c r="C60" i="40"/>
  <c r="D38" i="40"/>
  <c r="E38" i="40"/>
  <c r="D39" i="40"/>
  <c r="E39" i="40"/>
  <c r="D40" i="40"/>
  <c r="E40" i="40"/>
  <c r="D41" i="40"/>
  <c r="E41" i="40"/>
  <c r="D42" i="40"/>
  <c r="E42" i="40"/>
  <c r="D43" i="40"/>
  <c r="E43" i="40"/>
  <c r="C39" i="40"/>
  <c r="C40" i="40"/>
  <c r="C41" i="40"/>
  <c r="C42" i="40"/>
  <c r="C43" i="40"/>
  <c r="C38" i="40"/>
  <c r="D29" i="40"/>
  <c r="D30" i="40"/>
  <c r="D31" i="40"/>
  <c r="D32" i="40"/>
  <c r="D33" i="40"/>
  <c r="C29" i="40"/>
  <c r="C30" i="40"/>
  <c r="C31" i="40"/>
  <c r="C32" i="40"/>
  <c r="C33" i="40"/>
  <c r="D18" i="40"/>
  <c r="D19" i="40"/>
  <c r="D20" i="40"/>
  <c r="D21" i="40"/>
  <c r="D23" i="40"/>
  <c r="D24" i="40"/>
  <c r="D25" i="40"/>
  <c r="C18" i="40"/>
  <c r="C19" i="40"/>
  <c r="C20" i="40"/>
  <c r="C21" i="40"/>
  <c r="C23" i="40"/>
  <c r="C24" i="40"/>
  <c r="C25" i="40"/>
  <c r="D4" i="40"/>
  <c r="D5" i="40"/>
  <c r="D6" i="40"/>
  <c r="D7" i="40"/>
  <c r="D8" i="40"/>
  <c r="D9" i="40"/>
  <c r="D10" i="40"/>
  <c r="D11" i="40"/>
  <c r="D12" i="40"/>
  <c r="D13" i="40"/>
  <c r="D14" i="40"/>
  <c r="C4" i="40"/>
  <c r="C5" i="40"/>
  <c r="C6" i="40"/>
  <c r="C7" i="40"/>
  <c r="C8" i="40"/>
  <c r="C9" i="40"/>
  <c r="C10" i="40"/>
  <c r="C11" i="40"/>
  <c r="C12" i="40"/>
  <c r="C13" i="40"/>
  <c r="C14" i="40"/>
  <c r="C17" i="1" l="1"/>
  <c r="D17" i="1"/>
  <c r="C18" i="1"/>
  <c r="D18" i="1"/>
  <c r="C19" i="1"/>
  <c r="D19" i="1"/>
  <c r="C20" i="1"/>
  <c r="D20" i="1"/>
  <c r="C22" i="1"/>
  <c r="D22" i="1"/>
  <c r="C23" i="1"/>
  <c r="D23" i="1"/>
  <c r="C24" i="1"/>
  <c r="D24" i="1"/>
  <c r="C25" i="1"/>
  <c r="D25" i="1"/>
  <c r="C26" i="1"/>
  <c r="D26" i="1"/>
  <c r="D16" i="1"/>
  <c r="C16" i="1"/>
  <c r="C22" i="5"/>
  <c r="D22" i="5"/>
  <c r="E22" i="5"/>
  <c r="F22" i="5"/>
  <c r="G22" i="5"/>
  <c r="H22" i="5"/>
  <c r="I22" i="5"/>
  <c r="C23" i="5"/>
  <c r="D23" i="5"/>
  <c r="E23" i="5"/>
  <c r="F23" i="5"/>
  <c r="G23" i="5"/>
  <c r="H23" i="5"/>
  <c r="I23" i="5"/>
  <c r="C24" i="5"/>
  <c r="D24" i="5"/>
  <c r="E24" i="5"/>
  <c r="F24" i="5"/>
  <c r="G24" i="5"/>
  <c r="H24" i="5"/>
  <c r="I24" i="5"/>
  <c r="C25" i="5"/>
  <c r="D25" i="5"/>
  <c r="E25" i="5"/>
  <c r="F25" i="5"/>
  <c r="G25" i="5"/>
  <c r="H25" i="5"/>
  <c r="I25" i="5"/>
  <c r="C26" i="5"/>
  <c r="D26" i="5"/>
  <c r="E26" i="5"/>
  <c r="F26" i="5"/>
  <c r="G26" i="5"/>
  <c r="H26" i="5"/>
  <c r="I26" i="5"/>
  <c r="D21" i="5"/>
  <c r="E21" i="5"/>
  <c r="F21" i="5"/>
  <c r="G21" i="5"/>
  <c r="H21" i="5"/>
  <c r="I21" i="5"/>
  <c r="C21" i="5"/>
  <c r="C16" i="4"/>
  <c r="C49" i="40" s="1"/>
  <c r="D16" i="4"/>
  <c r="D49" i="40" s="1"/>
  <c r="E16" i="4"/>
  <c r="E49" i="40" s="1"/>
  <c r="F16" i="4"/>
  <c r="F49" i="40" s="1"/>
  <c r="G16" i="4"/>
  <c r="G49" i="40" s="1"/>
  <c r="H16" i="4"/>
  <c r="H49" i="40" s="1"/>
  <c r="C17" i="4"/>
  <c r="C50" i="40" s="1"/>
  <c r="D17" i="4"/>
  <c r="D50" i="40" s="1"/>
  <c r="E17" i="4"/>
  <c r="E50" i="40" s="1"/>
  <c r="F17" i="4"/>
  <c r="F50" i="40" s="1"/>
  <c r="G17" i="4"/>
  <c r="G50" i="40" s="1"/>
  <c r="H17" i="4"/>
  <c r="H50" i="40" s="1"/>
  <c r="C18" i="4"/>
  <c r="C51" i="40" s="1"/>
  <c r="D18" i="4"/>
  <c r="D51" i="40" s="1"/>
  <c r="E18" i="4"/>
  <c r="E51" i="40" s="1"/>
  <c r="F18" i="4"/>
  <c r="F51" i="40" s="1"/>
  <c r="G18" i="4"/>
  <c r="G51" i="40" s="1"/>
  <c r="H18" i="4"/>
  <c r="H51" i="40" s="1"/>
  <c r="C19" i="4"/>
  <c r="C52" i="40" s="1"/>
  <c r="D19" i="4"/>
  <c r="D52" i="40" s="1"/>
  <c r="E19" i="4"/>
  <c r="E52" i="40" s="1"/>
  <c r="F19" i="4"/>
  <c r="F52" i="40" s="1"/>
  <c r="G19" i="4"/>
  <c r="G52" i="40" s="1"/>
  <c r="H19" i="4"/>
  <c r="H52" i="40" s="1"/>
  <c r="C20" i="4"/>
  <c r="C53" i="40" s="1"/>
  <c r="D20" i="4"/>
  <c r="D53" i="40" s="1"/>
  <c r="E20" i="4"/>
  <c r="E53" i="40" s="1"/>
  <c r="F20" i="4"/>
  <c r="F53" i="40" s="1"/>
  <c r="G20" i="4"/>
  <c r="G53" i="40" s="1"/>
  <c r="H20" i="4"/>
  <c r="H53" i="40" s="1"/>
  <c r="C21" i="4"/>
  <c r="C54" i="40" s="1"/>
  <c r="D21" i="4"/>
  <c r="D54" i="40" s="1"/>
  <c r="E21" i="4"/>
  <c r="E54" i="40" s="1"/>
  <c r="F21" i="4"/>
  <c r="F54" i="40" s="1"/>
  <c r="G21" i="4"/>
  <c r="G54" i="40" s="1"/>
  <c r="H21" i="4"/>
  <c r="H54" i="40" s="1"/>
  <c r="C22" i="4"/>
  <c r="C55" i="40" s="1"/>
  <c r="D22" i="4"/>
  <c r="D55" i="40" s="1"/>
  <c r="E22" i="4"/>
  <c r="E55" i="40" s="1"/>
  <c r="F22" i="4"/>
  <c r="F55" i="40" s="1"/>
  <c r="G22" i="4"/>
  <c r="G55" i="40" s="1"/>
  <c r="H22" i="4"/>
  <c r="H55" i="40" s="1"/>
  <c r="D15" i="4"/>
  <c r="D48" i="40" s="1"/>
  <c r="E15" i="4"/>
  <c r="E48" i="40" s="1"/>
  <c r="F15" i="4"/>
  <c r="F48" i="40" s="1"/>
  <c r="G15" i="4"/>
  <c r="G48" i="40" s="1"/>
  <c r="H15" i="4"/>
  <c r="H48" i="40" s="1"/>
  <c r="C15" i="4"/>
  <c r="C48" i="40" s="1"/>
  <c r="D15" i="35"/>
  <c r="E15" i="35"/>
  <c r="F15" i="35"/>
  <c r="D16" i="35"/>
  <c r="E16" i="35"/>
  <c r="F16" i="35"/>
  <c r="D17" i="35"/>
  <c r="E17" i="35"/>
  <c r="F17" i="35"/>
  <c r="D18" i="35"/>
  <c r="E18" i="35"/>
  <c r="F18" i="35"/>
  <c r="D19" i="35"/>
  <c r="E19" i="35"/>
  <c r="F19" i="35"/>
  <c r="E14" i="35"/>
  <c r="F14" i="35"/>
  <c r="D14" i="35"/>
  <c r="C11" i="3"/>
  <c r="D11" i="3"/>
  <c r="C12" i="3"/>
  <c r="D12" i="3"/>
  <c r="C13" i="3"/>
  <c r="D13" i="3"/>
  <c r="C14" i="3"/>
  <c r="D14" i="3"/>
  <c r="D10" i="3"/>
  <c r="C10" i="3"/>
  <c r="C14" i="2"/>
  <c r="D14" i="2"/>
  <c r="C15" i="2"/>
  <c r="D15" i="2"/>
  <c r="C16" i="2"/>
  <c r="D16" i="2"/>
  <c r="C18" i="2"/>
  <c r="D18" i="2"/>
  <c r="C19" i="2"/>
  <c r="D19" i="2"/>
  <c r="C20" i="2"/>
  <c r="D20" i="2"/>
  <c r="D13" i="2"/>
  <c r="C13" i="2"/>
  <c r="C9" i="30" l="1"/>
  <c r="D522" i="17" l="1"/>
  <c r="D523" i="17"/>
  <c r="D524" i="17"/>
  <c r="D525" i="17"/>
  <c r="D526" i="17"/>
  <c r="D527" i="17"/>
  <c r="D528" i="17"/>
  <c r="D529" i="17"/>
  <c r="D530" i="17"/>
  <c r="D531" i="17"/>
  <c r="D532" i="17"/>
  <c r="D533" i="17"/>
  <c r="D534" i="17"/>
  <c r="D535" i="17"/>
  <c r="D536" i="17"/>
  <c r="D537" i="17"/>
  <c r="D538" i="17"/>
  <c r="D539" i="17"/>
  <c r="D540" i="17"/>
  <c r="D541" i="17"/>
  <c r="D542" i="17"/>
  <c r="D543" i="17"/>
  <c r="D544" i="17"/>
  <c r="D545" i="17"/>
  <c r="D546" i="17"/>
  <c r="D547" i="17"/>
  <c r="D548" i="17"/>
  <c r="D549" i="17"/>
  <c r="D521" i="17"/>
  <c r="C337" i="11" l="1"/>
  <c r="C338" i="11"/>
  <c r="C339" i="11"/>
  <c r="C340" i="11"/>
  <c r="C341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C247" i="11"/>
  <c r="C248" i="11"/>
  <c r="C249" i="11"/>
  <c r="C250" i="11"/>
  <c r="C251" i="11"/>
  <c r="C252" i="11"/>
  <c r="C253" i="11"/>
  <c r="C254" i="11"/>
  <c r="C255" i="11"/>
  <c r="C256" i="11"/>
  <c r="C257" i="11"/>
  <c r="C25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C292" i="11"/>
  <c r="C293" i="11"/>
  <c r="C294" i="11"/>
  <c r="C295" i="11"/>
  <c r="C296" i="11"/>
  <c r="C297" i="11"/>
  <c r="C298" i="11"/>
  <c r="C299" i="11"/>
  <c r="C300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326" i="11"/>
  <c r="C327" i="11"/>
  <c r="C328" i="11"/>
  <c r="C329" i="11"/>
  <c r="C330" i="11"/>
  <c r="C331" i="11"/>
  <c r="C332" i="11"/>
  <c r="C333" i="11"/>
  <c r="C334" i="11"/>
  <c r="C335" i="11"/>
  <c r="C336" i="11"/>
  <c r="C2" i="11"/>
  <c r="H9" i="33" l="1"/>
  <c r="I9" i="33" s="1"/>
  <c r="J9" i="33" s="1"/>
  <c r="G9" i="33"/>
  <c r="I368" i="34"/>
  <c r="I369" i="34"/>
  <c r="I370" i="34"/>
  <c r="I371" i="34"/>
  <c r="I372" i="34"/>
  <c r="I373" i="34"/>
  <c r="I374" i="34"/>
  <c r="I375" i="34"/>
  <c r="I376" i="34"/>
  <c r="I377" i="34"/>
  <c r="I378" i="34"/>
  <c r="I379" i="34"/>
  <c r="I380" i="34"/>
  <c r="I381" i="34"/>
  <c r="I382" i="34"/>
  <c r="I383" i="34"/>
  <c r="I384" i="34"/>
  <c r="I385" i="34"/>
  <c r="I386" i="34"/>
  <c r="I387" i="34"/>
  <c r="I388" i="34"/>
  <c r="I389" i="34"/>
  <c r="I390" i="34"/>
  <c r="I391" i="34"/>
  <c r="I392" i="34"/>
  <c r="I393" i="34"/>
  <c r="I394" i="34"/>
  <c r="I395" i="34"/>
  <c r="I396" i="34"/>
  <c r="I397" i="34"/>
  <c r="I398" i="34"/>
  <c r="I399" i="34"/>
  <c r="I400" i="34"/>
  <c r="I401" i="34"/>
  <c r="I402" i="34"/>
  <c r="I403" i="34"/>
  <c r="I404" i="34"/>
  <c r="I405" i="34"/>
  <c r="I406" i="34"/>
  <c r="I407" i="34"/>
  <c r="I408" i="34"/>
  <c r="I409" i="34"/>
  <c r="I410" i="34"/>
  <c r="I411" i="34"/>
  <c r="I412" i="34"/>
  <c r="I413" i="34"/>
  <c r="I414" i="34"/>
  <c r="I415" i="34"/>
  <c r="I416" i="34"/>
  <c r="I417" i="34"/>
  <c r="I418" i="34"/>
  <c r="I419" i="34"/>
  <c r="I420" i="34"/>
  <c r="I421" i="34"/>
  <c r="I422" i="34"/>
  <c r="I423" i="34"/>
  <c r="I424" i="34"/>
  <c r="I425" i="34"/>
  <c r="I426" i="34"/>
  <c r="I427" i="34"/>
  <c r="I428" i="34"/>
  <c r="I429" i="34"/>
  <c r="I430" i="34"/>
  <c r="I431" i="34"/>
  <c r="I432" i="34"/>
  <c r="I433" i="34"/>
  <c r="I434" i="34"/>
  <c r="I435" i="34"/>
  <c r="I436" i="34"/>
  <c r="I437" i="34"/>
  <c r="I438" i="34"/>
  <c r="I439" i="34"/>
  <c r="I440" i="34"/>
  <c r="I441" i="34"/>
  <c r="I442" i="34"/>
  <c r="I443" i="34"/>
  <c r="I444" i="34"/>
  <c r="I445" i="34"/>
  <c r="I446" i="34"/>
  <c r="I447" i="34"/>
  <c r="I448" i="34"/>
  <c r="I449" i="34"/>
  <c r="I450" i="34"/>
  <c r="I451" i="34"/>
  <c r="I452" i="34"/>
  <c r="I453" i="34"/>
  <c r="I454" i="34"/>
  <c r="I455" i="34"/>
  <c r="I456" i="34"/>
  <c r="I457" i="34"/>
  <c r="I458" i="34"/>
  <c r="I459" i="34"/>
  <c r="I460" i="34"/>
  <c r="I461" i="34"/>
  <c r="I462" i="34"/>
  <c r="I463" i="34"/>
  <c r="I464" i="34"/>
  <c r="I465" i="34"/>
  <c r="I466" i="34"/>
  <c r="I467" i="34"/>
  <c r="I468" i="34"/>
  <c r="I469" i="34"/>
  <c r="I470" i="34"/>
  <c r="I471" i="34"/>
  <c r="I472" i="34"/>
  <c r="I473" i="34"/>
  <c r="I474" i="34"/>
  <c r="I475" i="34"/>
  <c r="I476" i="34"/>
  <c r="I477" i="34"/>
  <c r="I478" i="34"/>
  <c r="I479" i="34"/>
  <c r="I480" i="34"/>
  <c r="I481" i="34"/>
  <c r="I482" i="34"/>
  <c r="I483" i="34"/>
  <c r="I484" i="34"/>
  <c r="I485" i="34"/>
  <c r="I486" i="34"/>
  <c r="I487" i="34"/>
  <c r="I488" i="34"/>
  <c r="I489" i="34"/>
  <c r="I490" i="34"/>
  <c r="I491" i="34"/>
  <c r="I492" i="34"/>
  <c r="I493" i="34"/>
  <c r="I494" i="34"/>
  <c r="I495" i="34"/>
  <c r="I496" i="34"/>
  <c r="I497" i="34"/>
  <c r="I498" i="34"/>
  <c r="I499" i="34"/>
  <c r="I500" i="34"/>
  <c r="I501" i="34"/>
  <c r="I502" i="34"/>
  <c r="I503" i="34"/>
  <c r="I504" i="34"/>
  <c r="I505" i="34"/>
  <c r="I506" i="34"/>
  <c r="I507" i="34"/>
  <c r="I508" i="34"/>
  <c r="I509" i="34"/>
  <c r="I510" i="34"/>
  <c r="I511" i="34"/>
  <c r="I512" i="34"/>
  <c r="I513" i="34"/>
  <c r="I514" i="34"/>
  <c r="I515" i="34"/>
  <c r="I516" i="34"/>
  <c r="I517" i="34"/>
  <c r="I518" i="34"/>
  <c r="I519" i="34"/>
  <c r="I520" i="34"/>
  <c r="I521" i="34"/>
  <c r="I522" i="34"/>
  <c r="I523" i="34"/>
  <c r="I524" i="34"/>
  <c r="I525" i="34"/>
  <c r="I526" i="34"/>
  <c r="I527" i="34"/>
  <c r="I528" i="34"/>
  <c r="I529" i="34"/>
  <c r="I530" i="34"/>
  <c r="I531" i="34"/>
  <c r="I532" i="34"/>
  <c r="I533" i="34"/>
  <c r="I534" i="34"/>
  <c r="I535" i="34"/>
  <c r="I536" i="34"/>
  <c r="I537" i="34"/>
  <c r="I538" i="34"/>
  <c r="I539" i="34"/>
  <c r="I540" i="34"/>
  <c r="I541" i="34"/>
  <c r="I542" i="34"/>
  <c r="I543" i="34"/>
  <c r="I544" i="34"/>
  <c r="I545" i="34"/>
  <c r="I546" i="34"/>
  <c r="I547" i="34"/>
  <c r="I548" i="34"/>
  <c r="I367" i="34"/>
  <c r="A368" i="34"/>
  <c r="A369" i="34" s="1"/>
  <c r="A370" i="34" s="1"/>
  <c r="A371" i="34" s="1"/>
  <c r="A372" i="34" s="1"/>
  <c r="A373" i="34" s="1"/>
  <c r="A374" i="34" s="1"/>
  <c r="A375" i="34" s="1"/>
  <c r="A376" i="34" s="1"/>
  <c r="A377" i="34" s="1"/>
  <c r="A378" i="34" s="1"/>
  <c r="A379" i="34" s="1"/>
  <c r="A380" i="34" s="1"/>
  <c r="A381" i="34" s="1"/>
  <c r="A382" i="34" s="1"/>
  <c r="A383" i="34" s="1"/>
  <c r="A384" i="34" s="1"/>
  <c r="A385" i="34" s="1"/>
  <c r="A386" i="34" s="1"/>
  <c r="A387" i="34" s="1"/>
  <c r="A388" i="34" s="1"/>
  <c r="A389" i="34" s="1"/>
  <c r="A390" i="34" s="1"/>
  <c r="A391" i="34" s="1"/>
  <c r="A392" i="34" s="1"/>
  <c r="A393" i="34" s="1"/>
  <c r="A394" i="34" s="1"/>
  <c r="A395" i="34" s="1"/>
  <c r="A396" i="34" s="1"/>
  <c r="A397" i="34" s="1"/>
  <c r="A398" i="34" s="1"/>
  <c r="A399" i="34" s="1"/>
  <c r="A400" i="34" s="1"/>
  <c r="A401" i="34" s="1"/>
  <c r="A402" i="34" s="1"/>
  <c r="A403" i="34" s="1"/>
  <c r="A404" i="34" s="1"/>
  <c r="A405" i="34" s="1"/>
  <c r="A406" i="34" s="1"/>
  <c r="A407" i="34" s="1"/>
  <c r="A408" i="34" s="1"/>
  <c r="A409" i="34" s="1"/>
  <c r="A410" i="34" s="1"/>
  <c r="A411" i="34" s="1"/>
  <c r="A412" i="34" s="1"/>
  <c r="A413" i="34" s="1"/>
  <c r="A414" i="34" s="1"/>
  <c r="A415" i="34" s="1"/>
  <c r="A416" i="34" s="1"/>
  <c r="A417" i="34" s="1"/>
  <c r="A418" i="34" s="1"/>
  <c r="A419" i="34" s="1"/>
  <c r="A420" i="34" s="1"/>
  <c r="A421" i="34" s="1"/>
  <c r="A422" i="34" s="1"/>
  <c r="A423" i="34" s="1"/>
  <c r="A424" i="34" s="1"/>
  <c r="A425" i="34" s="1"/>
  <c r="A426" i="34" s="1"/>
  <c r="A427" i="34" s="1"/>
  <c r="A428" i="34" s="1"/>
  <c r="A429" i="34" s="1"/>
  <c r="A430" i="34" s="1"/>
  <c r="A431" i="34" s="1"/>
  <c r="A432" i="34" s="1"/>
  <c r="A433" i="34" s="1"/>
  <c r="A434" i="34" s="1"/>
  <c r="A435" i="34" s="1"/>
  <c r="A436" i="34" s="1"/>
  <c r="A437" i="34" s="1"/>
  <c r="A438" i="34" s="1"/>
  <c r="A439" i="34" s="1"/>
  <c r="A440" i="34" s="1"/>
  <c r="A441" i="34" s="1"/>
  <c r="A442" i="34" s="1"/>
  <c r="A443" i="34" s="1"/>
  <c r="A444" i="34" s="1"/>
  <c r="A445" i="34" s="1"/>
  <c r="A446" i="34" s="1"/>
  <c r="A447" i="34" s="1"/>
  <c r="A448" i="34" s="1"/>
  <c r="A449" i="34" s="1"/>
  <c r="A450" i="34" s="1"/>
  <c r="A451" i="34" s="1"/>
  <c r="A452" i="34" s="1"/>
  <c r="A453" i="34" s="1"/>
  <c r="A454" i="34" s="1"/>
  <c r="A455" i="34" s="1"/>
  <c r="A456" i="34" s="1"/>
  <c r="A457" i="34" s="1"/>
  <c r="A458" i="34" s="1"/>
  <c r="A459" i="34" s="1"/>
  <c r="A460" i="34" s="1"/>
  <c r="A461" i="34" s="1"/>
  <c r="A462" i="34" s="1"/>
  <c r="A463" i="34" s="1"/>
  <c r="A464" i="34" s="1"/>
  <c r="A465" i="34" s="1"/>
  <c r="A466" i="34" s="1"/>
  <c r="A467" i="34" s="1"/>
  <c r="A468" i="34" s="1"/>
  <c r="A469" i="34" s="1"/>
  <c r="A470" i="34" s="1"/>
  <c r="A471" i="34" s="1"/>
  <c r="A472" i="34" s="1"/>
  <c r="A473" i="34" s="1"/>
  <c r="A474" i="34" s="1"/>
  <c r="A475" i="34" s="1"/>
  <c r="A476" i="34" s="1"/>
  <c r="A477" i="34" s="1"/>
  <c r="A478" i="34" s="1"/>
  <c r="A479" i="34" s="1"/>
  <c r="A480" i="34" s="1"/>
  <c r="A481" i="34" s="1"/>
  <c r="A482" i="34" s="1"/>
  <c r="A483" i="34" s="1"/>
  <c r="A484" i="34" s="1"/>
  <c r="A485" i="34" s="1"/>
  <c r="A486" i="34" s="1"/>
  <c r="A487" i="34" s="1"/>
  <c r="A488" i="34" s="1"/>
  <c r="A489" i="34" s="1"/>
  <c r="A490" i="34" s="1"/>
  <c r="A491" i="34" s="1"/>
  <c r="A492" i="34" s="1"/>
  <c r="A493" i="34" s="1"/>
  <c r="A494" i="34" s="1"/>
  <c r="A495" i="34" s="1"/>
  <c r="A496" i="34" s="1"/>
  <c r="A497" i="34" s="1"/>
  <c r="A498" i="34" s="1"/>
  <c r="A499" i="34" s="1"/>
  <c r="A500" i="34" s="1"/>
  <c r="A501" i="34" s="1"/>
  <c r="A502" i="34" s="1"/>
  <c r="A503" i="34" s="1"/>
  <c r="A504" i="34" s="1"/>
  <c r="A505" i="34" s="1"/>
  <c r="A506" i="34" s="1"/>
  <c r="A507" i="34" s="1"/>
  <c r="A508" i="34" s="1"/>
  <c r="A509" i="34" s="1"/>
  <c r="A510" i="34" s="1"/>
  <c r="A511" i="34" s="1"/>
  <c r="A512" i="34" s="1"/>
  <c r="A513" i="34" s="1"/>
  <c r="A514" i="34" s="1"/>
  <c r="A515" i="34" s="1"/>
  <c r="A516" i="34" s="1"/>
  <c r="A517" i="34" s="1"/>
  <c r="A518" i="34" s="1"/>
  <c r="A519" i="34" s="1"/>
  <c r="A520" i="34" s="1"/>
  <c r="A521" i="34" s="1"/>
  <c r="A522" i="34" s="1"/>
  <c r="A523" i="34" s="1"/>
  <c r="A524" i="34" s="1"/>
  <c r="A525" i="34" s="1"/>
  <c r="A526" i="34" s="1"/>
  <c r="A527" i="34" s="1"/>
  <c r="A528" i="34" s="1"/>
  <c r="A529" i="34" s="1"/>
  <c r="A530" i="34" s="1"/>
  <c r="A531" i="34" s="1"/>
  <c r="A532" i="34" s="1"/>
  <c r="A533" i="34" s="1"/>
  <c r="A534" i="34" s="1"/>
  <c r="A535" i="34" s="1"/>
  <c r="A536" i="34" s="1"/>
  <c r="A537" i="34" s="1"/>
  <c r="A538" i="34" s="1"/>
  <c r="A539" i="34" s="1"/>
  <c r="A540" i="34" s="1"/>
  <c r="A541" i="34" s="1"/>
  <c r="A542" i="34" s="1"/>
  <c r="A543" i="34" s="1"/>
  <c r="A544" i="34" s="1"/>
  <c r="A545" i="34" s="1"/>
  <c r="A546" i="34" s="1"/>
  <c r="A547" i="34" s="1"/>
  <c r="A548" i="34" s="1"/>
  <c r="J368" i="34" l="1"/>
  <c r="J369" i="34"/>
  <c r="J377" i="34"/>
  <c r="J385" i="34"/>
  <c r="J393" i="34"/>
  <c r="J401" i="34"/>
  <c r="J409" i="34"/>
  <c r="J417" i="34"/>
  <c r="J425" i="34"/>
  <c r="J433" i="34"/>
  <c r="J441" i="34"/>
  <c r="J449" i="34"/>
  <c r="J457" i="34"/>
  <c r="J465" i="34"/>
  <c r="J473" i="34"/>
  <c r="J481" i="34"/>
  <c r="J489" i="34"/>
  <c r="J497" i="34"/>
  <c r="J505" i="34"/>
  <c r="J513" i="34"/>
  <c r="J521" i="34"/>
  <c r="J529" i="34"/>
  <c r="J537" i="34"/>
  <c r="J545" i="34"/>
  <c r="J370" i="34"/>
  <c r="J426" i="34"/>
  <c r="J450" i="34"/>
  <c r="J466" i="34"/>
  <c r="J482" i="34"/>
  <c r="J498" i="34"/>
  <c r="J514" i="34"/>
  <c r="J530" i="34"/>
  <c r="J546" i="34"/>
  <c r="J379" i="34"/>
  <c r="J371" i="34"/>
  <c r="J372" i="34"/>
  <c r="J375" i="34"/>
  <c r="J383" i="34"/>
  <c r="J391" i="34"/>
  <c r="J399" i="34"/>
  <c r="J407" i="34"/>
  <c r="J415" i="34"/>
  <c r="J423" i="34"/>
  <c r="J431" i="34"/>
  <c r="J439" i="34"/>
  <c r="J447" i="34"/>
  <c r="J455" i="34"/>
  <c r="J463" i="34"/>
  <c r="J471" i="34"/>
  <c r="J479" i="34"/>
  <c r="J487" i="34"/>
  <c r="J495" i="34"/>
  <c r="J503" i="34"/>
  <c r="J511" i="34"/>
  <c r="J519" i="34"/>
  <c r="J527" i="34"/>
  <c r="J535" i="34"/>
  <c r="J543" i="34"/>
  <c r="J376" i="34"/>
  <c r="J384" i="34"/>
  <c r="J392" i="34"/>
  <c r="J400" i="34"/>
  <c r="J408" i="34"/>
  <c r="J416" i="34"/>
  <c r="J424" i="34"/>
  <c r="J432" i="34"/>
  <c r="J440" i="34"/>
  <c r="J448" i="34"/>
  <c r="J456" i="34"/>
  <c r="J464" i="34"/>
  <c r="J472" i="34"/>
  <c r="J480" i="34"/>
  <c r="J488" i="34"/>
  <c r="J496" i="34"/>
  <c r="J504" i="34"/>
  <c r="J512" i="34"/>
  <c r="J520" i="34"/>
  <c r="J528" i="34"/>
  <c r="J536" i="34"/>
  <c r="J544" i="34"/>
  <c r="J378" i="34"/>
  <c r="J386" i="34"/>
  <c r="J394" i="34"/>
  <c r="J402" i="34"/>
  <c r="J410" i="34"/>
  <c r="J418" i="34"/>
  <c r="J434" i="34"/>
  <c r="J442" i="34"/>
  <c r="J458" i="34"/>
  <c r="J474" i="34"/>
  <c r="J490" i="34"/>
  <c r="J506" i="34"/>
  <c r="J522" i="34"/>
  <c r="J538" i="34"/>
  <c r="J387" i="34"/>
  <c r="J395" i="34"/>
  <c r="J403" i="34"/>
  <c r="J411" i="34"/>
  <c r="J373" i="34"/>
  <c r="J396" i="34"/>
  <c r="J414" i="34"/>
  <c r="J430" i="34"/>
  <c r="J446" i="34"/>
  <c r="J462" i="34"/>
  <c r="J478" i="34"/>
  <c r="J494" i="34"/>
  <c r="J510" i="34"/>
  <c r="J526" i="34"/>
  <c r="J542" i="34"/>
  <c r="J532" i="34"/>
  <c r="J374" i="34"/>
  <c r="J397" i="34"/>
  <c r="J419" i="34"/>
  <c r="J435" i="34"/>
  <c r="J451" i="34"/>
  <c r="J467" i="34"/>
  <c r="J483" i="34"/>
  <c r="J499" i="34"/>
  <c r="J515" i="34"/>
  <c r="J531" i="34"/>
  <c r="J547" i="34"/>
  <c r="J516" i="34"/>
  <c r="J380" i="34"/>
  <c r="J398" i="34"/>
  <c r="J420" i="34"/>
  <c r="J436" i="34"/>
  <c r="J452" i="34"/>
  <c r="J468" i="34"/>
  <c r="J484" i="34"/>
  <c r="J500" i="34"/>
  <c r="J381" i="34"/>
  <c r="J404" i="34"/>
  <c r="J421" i="34"/>
  <c r="J437" i="34"/>
  <c r="J453" i="34"/>
  <c r="J469" i="34"/>
  <c r="J485" i="34"/>
  <c r="J501" i="34"/>
  <c r="J517" i="34"/>
  <c r="J533" i="34"/>
  <c r="J367" i="34"/>
  <c r="J412" i="34"/>
  <c r="J492" i="34"/>
  <c r="J540" i="34"/>
  <c r="J382" i="34"/>
  <c r="J405" i="34"/>
  <c r="J422" i="34"/>
  <c r="J438" i="34"/>
  <c r="J454" i="34"/>
  <c r="J470" i="34"/>
  <c r="J486" i="34"/>
  <c r="J502" i="34"/>
  <c r="J518" i="34"/>
  <c r="J534" i="34"/>
  <c r="J389" i="34"/>
  <c r="J428" i="34"/>
  <c r="J444" i="34"/>
  <c r="J460" i="34"/>
  <c r="J476" i="34"/>
  <c r="J508" i="34"/>
  <c r="J524" i="34"/>
  <c r="J388" i="34"/>
  <c r="J406" i="34"/>
  <c r="J427" i="34"/>
  <c r="J443" i="34"/>
  <c r="J459" i="34"/>
  <c r="J475" i="34"/>
  <c r="J491" i="34"/>
  <c r="J507" i="34"/>
  <c r="J523" i="34"/>
  <c r="J539" i="34"/>
  <c r="J390" i="34"/>
  <c r="J413" i="34"/>
  <c r="J429" i="34"/>
  <c r="J445" i="34"/>
  <c r="J461" i="34"/>
  <c r="J477" i="34"/>
  <c r="J493" i="34"/>
  <c r="J509" i="34"/>
  <c r="J525" i="34"/>
  <c r="J541" i="34"/>
  <c r="J548" i="34"/>
  <c r="D2" i="33"/>
  <c r="A368" i="12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D4" i="33"/>
  <c r="D5" i="33"/>
  <c r="D6" i="33"/>
  <c r="D7" i="33"/>
  <c r="D8" i="33"/>
  <c r="D3" i="33"/>
  <c r="H359" i="34" l="1"/>
  <c r="H351" i="34"/>
  <c r="H343" i="34"/>
  <c r="H358" i="34"/>
  <c r="H342" i="34"/>
  <c r="H361" i="34"/>
  <c r="H353" i="34"/>
  <c r="H345" i="34"/>
  <c r="H337" i="34"/>
  <c r="H360" i="34"/>
  <c r="H352" i="34"/>
  <c r="H344" i="34"/>
  <c r="H366" i="34"/>
  <c r="H350" i="34"/>
  <c r="H364" i="34"/>
  <c r="H348" i="34"/>
  <c r="H362" i="34"/>
  <c r="H346" i="34"/>
  <c r="H363" i="34"/>
  <c r="H347" i="34"/>
  <c r="H357" i="34"/>
  <c r="H341" i="34"/>
  <c r="H338" i="34"/>
  <c r="H356" i="34"/>
  <c r="H340" i="34"/>
  <c r="H354" i="34"/>
  <c r="H355" i="34"/>
  <c r="H339" i="34"/>
  <c r="H365" i="34"/>
  <c r="H349" i="34"/>
  <c r="M8" i="30"/>
  <c r="N8" i="30"/>
  <c r="J8" i="30"/>
  <c r="K8" i="30"/>
  <c r="L8" i="30"/>
  <c r="I8" i="30"/>
  <c r="L11" i="28" l="1"/>
  <c r="G26" i="28" l="1"/>
  <c r="L12" i="28"/>
  <c r="G27" i="28" s="1"/>
  <c r="F485" i="17"/>
  <c r="D489" i="17" l="1"/>
  <c r="D497" i="17"/>
  <c r="D505" i="17"/>
  <c r="D513" i="17"/>
  <c r="D509" i="17"/>
  <c r="D488" i="17"/>
  <c r="D490" i="17"/>
  <c r="D498" i="17"/>
  <c r="D506" i="17"/>
  <c r="D514" i="17"/>
  <c r="D517" i="17"/>
  <c r="D511" i="17"/>
  <c r="D520" i="17"/>
  <c r="D491" i="17"/>
  <c r="D499" i="17"/>
  <c r="D507" i="17"/>
  <c r="D515" i="17"/>
  <c r="D501" i="17"/>
  <c r="D495" i="17"/>
  <c r="D512" i="17"/>
  <c r="D492" i="17"/>
  <c r="D500" i="17"/>
  <c r="D508" i="17"/>
  <c r="D516" i="17"/>
  <c r="D493" i="17"/>
  <c r="D496" i="17"/>
  <c r="D494" i="17"/>
  <c r="D502" i="17"/>
  <c r="D510" i="17"/>
  <c r="D518" i="17"/>
  <c r="D487" i="17"/>
  <c r="D503" i="17"/>
  <c r="D519" i="17"/>
  <c r="D486" i="17"/>
  <c r="D504" i="17"/>
  <c r="G317" i="34" l="1"/>
  <c r="G317" i="12"/>
  <c r="G316" i="34"/>
  <c r="G316" i="12"/>
  <c r="G302" i="34"/>
  <c r="G302" i="12"/>
  <c r="G334" i="34"/>
  <c r="G334" i="12"/>
  <c r="G309" i="34"/>
  <c r="G309" i="12"/>
  <c r="G308" i="34"/>
  <c r="G308" i="12"/>
  <c r="G327" i="34"/>
  <c r="G327" i="12"/>
  <c r="G322" i="34"/>
  <c r="G322" i="12"/>
  <c r="G326" i="34"/>
  <c r="G326" i="12"/>
  <c r="G318" i="34"/>
  <c r="G318" i="12"/>
  <c r="G328" i="34"/>
  <c r="G328" i="12"/>
  <c r="G333" i="34"/>
  <c r="G333" i="12"/>
  <c r="G303" i="34"/>
  <c r="G303" i="12"/>
  <c r="G310" i="34"/>
  <c r="G310" i="12"/>
  <c r="G331" i="34"/>
  <c r="G331" i="12"/>
  <c r="G335" i="34"/>
  <c r="G335" i="12"/>
  <c r="G314" i="34"/>
  <c r="G314" i="12"/>
  <c r="G306" i="34"/>
  <c r="G306" i="12"/>
  <c r="G311" i="34"/>
  <c r="G311" i="12"/>
  <c r="G323" i="34"/>
  <c r="G323" i="12"/>
  <c r="G304" i="34"/>
  <c r="G304" i="12"/>
  <c r="G329" i="34"/>
  <c r="G329" i="12"/>
  <c r="G319" i="34"/>
  <c r="G319" i="12"/>
  <c r="G312" i="34"/>
  <c r="G312" i="12"/>
  <c r="G332" i="34"/>
  <c r="G332" i="12"/>
  <c r="G315" i="34"/>
  <c r="G315" i="12"/>
  <c r="G321" i="34"/>
  <c r="G321" i="12"/>
  <c r="G324" i="34"/>
  <c r="G324" i="12"/>
  <c r="G307" i="34"/>
  <c r="G307" i="12"/>
  <c r="G313" i="34"/>
  <c r="G313" i="12"/>
  <c r="G320" i="34"/>
  <c r="G320" i="12"/>
  <c r="G336" i="34"/>
  <c r="G336" i="12"/>
  <c r="G330" i="34"/>
  <c r="G330" i="12"/>
  <c r="G325" i="34"/>
  <c r="G325" i="12"/>
  <c r="G305" i="34"/>
  <c r="G305" i="12"/>
  <c r="G44" i="28"/>
  <c r="G45" i="28" s="1"/>
  <c r="G46" i="28" s="1"/>
  <c r="G47" i="28" s="1"/>
  <c r="F44" i="28"/>
  <c r="F45" i="28" s="1"/>
  <c r="F46" i="28" s="1"/>
  <c r="F47" i="28" s="1"/>
  <c r="F48" i="28" s="1"/>
  <c r="F49" i="28" s="1"/>
  <c r="F50" i="28" s="1"/>
  <c r="E44" i="28"/>
  <c r="E45" i="28" s="1"/>
  <c r="E46" i="28" s="1"/>
  <c r="E47" i="28" s="1"/>
  <c r="E48" i="28" s="1"/>
  <c r="E49" i="28" s="1"/>
  <c r="E50" i="28" s="1"/>
  <c r="D44" i="28"/>
  <c r="D45" i="28" s="1"/>
  <c r="D46" i="28" s="1"/>
  <c r="D47" i="28" s="1"/>
  <c r="D48" i="28" s="1"/>
  <c r="D49" i="28" s="1"/>
  <c r="D50" i="28" s="1"/>
  <c r="C44" i="28"/>
  <c r="C45" i="28" s="1"/>
  <c r="C46" i="28" s="1"/>
  <c r="C47" i="28" s="1"/>
  <c r="C48" i="28" s="1"/>
  <c r="C49" i="28" s="1"/>
  <c r="C50" i="28" s="1"/>
  <c r="G34" i="28"/>
  <c r="G35" i="28" s="1"/>
  <c r="G36" i="28" s="1"/>
  <c r="F34" i="28"/>
  <c r="M19" i="28" s="1"/>
  <c r="E34" i="28"/>
  <c r="L19" i="28" s="1"/>
  <c r="D34" i="28"/>
  <c r="D35" i="28" s="1"/>
  <c r="C34" i="28"/>
  <c r="C35" i="28" s="1"/>
  <c r="C36" i="28" s="1"/>
  <c r="C37" i="28" s="1"/>
  <c r="C38" i="28" s="1"/>
  <c r="C39" i="28" s="1"/>
  <c r="C40" i="28" s="1"/>
  <c r="F30" i="28"/>
  <c r="E30" i="28"/>
  <c r="D30" i="28"/>
  <c r="C30" i="28"/>
  <c r="F29" i="28"/>
  <c r="E29" i="28"/>
  <c r="D29" i="28"/>
  <c r="C29" i="28"/>
  <c r="F28" i="28"/>
  <c r="E28" i="28"/>
  <c r="D28" i="28"/>
  <c r="C28" i="28"/>
  <c r="F27" i="28"/>
  <c r="E27" i="28"/>
  <c r="D27" i="28"/>
  <c r="C27" i="28"/>
  <c r="F26" i="28"/>
  <c r="E26" i="28"/>
  <c r="D26" i="28"/>
  <c r="C26" i="28"/>
  <c r="G25" i="28"/>
  <c r="F25" i="28"/>
  <c r="E25" i="28"/>
  <c r="D25" i="28"/>
  <c r="C25" i="28"/>
  <c r="G24" i="28"/>
  <c r="F24" i="28"/>
  <c r="E24" i="28"/>
  <c r="D24" i="28"/>
  <c r="C24" i="28"/>
  <c r="G23" i="28"/>
  <c r="F23" i="28"/>
  <c r="E23" i="28"/>
  <c r="D23" i="28"/>
  <c r="C23" i="28"/>
  <c r="G22" i="28"/>
  <c r="F22" i="28"/>
  <c r="E22" i="28"/>
  <c r="D22" i="28"/>
  <c r="C22" i="28"/>
  <c r="G21" i="28"/>
  <c r="F21" i="28"/>
  <c r="E21" i="28"/>
  <c r="D21" i="28"/>
  <c r="C21" i="28"/>
  <c r="G20" i="28"/>
  <c r="F20" i="28"/>
  <c r="E20" i="28"/>
  <c r="D20" i="28"/>
  <c r="C20" i="28"/>
  <c r="G19" i="28"/>
  <c r="F19" i="28"/>
  <c r="E19" i="28"/>
  <c r="D19" i="28"/>
  <c r="C19" i="28"/>
  <c r="G50" i="28" l="1"/>
  <c r="G48" i="28"/>
  <c r="G49" i="28" s="1"/>
  <c r="E35" i="28"/>
  <c r="E36" i="28" s="1"/>
  <c r="E37" i="28" s="1"/>
  <c r="E38" i="28" s="1"/>
  <c r="E39" i="28" s="1"/>
  <c r="E40" i="28" s="1"/>
  <c r="J24" i="28"/>
  <c r="J25" i="28" s="1"/>
  <c r="J26" i="28" s="1"/>
  <c r="J27" i="28" s="1"/>
  <c r="J28" i="28" s="1"/>
  <c r="J29" i="28" s="1"/>
  <c r="J30" i="28" s="1"/>
  <c r="J21" i="28"/>
  <c r="J20" i="28"/>
  <c r="D36" i="28"/>
  <c r="K20" i="28"/>
  <c r="F35" i="28"/>
  <c r="J19" i="28"/>
  <c r="K19" i="28"/>
  <c r="J23" i="28"/>
  <c r="J22" i="28"/>
  <c r="J25" i="7"/>
  <c r="N8" i="7" s="1"/>
  <c r="E25" i="7"/>
  <c r="M5" i="7" s="1"/>
  <c r="J24" i="7"/>
  <c r="E24" i="7"/>
  <c r="J23" i="7"/>
  <c r="E23" i="7"/>
  <c r="K5" i="7" s="1"/>
  <c r="J22" i="7"/>
  <c r="J8" i="7" s="1"/>
  <c r="E22" i="7"/>
  <c r="J21" i="7"/>
  <c r="H8" i="7" s="1"/>
  <c r="E21" i="7"/>
  <c r="G5" i="7" s="1"/>
  <c r="J20" i="7"/>
  <c r="F8" i="7" s="1"/>
  <c r="E20" i="7"/>
  <c r="E5" i="7" s="1"/>
  <c r="J19" i="7"/>
  <c r="C10" i="7"/>
  <c r="C4" i="7"/>
  <c r="M10" i="7"/>
  <c r="K10" i="7"/>
  <c r="I10" i="7"/>
  <c r="G10" i="7"/>
  <c r="E10" i="7"/>
  <c r="L8" i="7"/>
  <c r="D8" i="7"/>
  <c r="N7" i="7"/>
  <c r="L7" i="7"/>
  <c r="J7" i="7"/>
  <c r="H7" i="7"/>
  <c r="F7" i="7"/>
  <c r="D7" i="7"/>
  <c r="I5" i="7"/>
  <c r="M4" i="7"/>
  <c r="K4" i="7"/>
  <c r="I4" i="7"/>
  <c r="G4" i="7"/>
  <c r="E4" i="7"/>
  <c r="C9" i="6"/>
  <c r="E6" i="6" s="1"/>
  <c r="N7" i="6"/>
  <c r="H6" i="6"/>
  <c r="G6" i="6"/>
  <c r="F6" i="6"/>
  <c r="D6" i="6"/>
  <c r="C6" i="6"/>
  <c r="N5" i="6"/>
  <c r="N4" i="6"/>
  <c r="H3" i="6"/>
  <c r="E5" i="30" l="1"/>
  <c r="F5" i="30"/>
  <c r="D5" i="30"/>
  <c r="G5" i="30"/>
  <c r="C5" i="30"/>
  <c r="H5" i="30"/>
  <c r="N3" i="6"/>
  <c r="H3" i="30"/>
  <c r="I7" i="30"/>
  <c r="J7" i="30"/>
  <c r="M7" i="30"/>
  <c r="K7" i="30"/>
  <c r="L7" i="30"/>
  <c r="M4" i="30"/>
  <c r="I4" i="30"/>
  <c r="J4" i="30"/>
  <c r="L4" i="30"/>
  <c r="K4" i="30"/>
  <c r="L20" i="28"/>
  <c r="L22" i="28"/>
  <c r="L23" i="28"/>
  <c r="L24" i="28"/>
  <c r="L25" i="28" s="1"/>
  <c r="L26" i="28" s="1"/>
  <c r="L27" i="28" s="1"/>
  <c r="L28" i="28" s="1"/>
  <c r="L29" i="28" s="1"/>
  <c r="L30" i="28" s="1"/>
  <c r="L21" i="28"/>
  <c r="F36" i="28"/>
  <c r="M20" i="28"/>
  <c r="D37" i="28"/>
  <c r="K21" i="28"/>
  <c r="E19" i="7"/>
  <c r="C5" i="7" s="1"/>
  <c r="N6" i="6"/>
  <c r="C10" i="6" s="1"/>
  <c r="H6" i="30" l="1"/>
  <c r="F6" i="30"/>
  <c r="C6" i="30"/>
  <c r="N5" i="30"/>
  <c r="N7" i="30"/>
  <c r="N4" i="30"/>
  <c r="F3" i="30"/>
  <c r="D3" i="30"/>
  <c r="E3" i="30"/>
  <c r="G3" i="30"/>
  <c r="C3" i="30"/>
  <c r="D6" i="30"/>
  <c r="G6" i="30"/>
  <c r="E6" i="30"/>
  <c r="D38" i="28"/>
  <c r="K22" i="28"/>
  <c r="F37" i="28"/>
  <c r="M21" i="28"/>
  <c r="N6" i="30" l="1"/>
  <c r="C10" i="30" s="1"/>
  <c r="N3" i="30"/>
  <c r="F38" i="28"/>
  <c r="M22" i="28"/>
  <c r="D39" i="28"/>
  <c r="K23" i="28"/>
  <c r="D40" i="28" l="1"/>
  <c r="K24" i="28"/>
  <c r="K25" i="28" s="1"/>
  <c r="K26" i="28" s="1"/>
  <c r="K27" i="28" s="1"/>
  <c r="K28" i="28" s="1"/>
  <c r="K29" i="28" s="1"/>
  <c r="K30" i="28" s="1"/>
  <c r="F39" i="28"/>
  <c r="M23" i="28"/>
  <c r="F40" i="28" l="1"/>
  <c r="M24" i="28"/>
  <c r="M25" i="28" s="1"/>
  <c r="M26" i="28" s="1"/>
  <c r="M27" i="28" s="1"/>
  <c r="M28" i="28" s="1"/>
  <c r="M29" i="28" s="1"/>
  <c r="M30" i="2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Jay Chandarana</author>
    <author>Mark Perry</author>
  </authors>
  <commentList>
    <comment ref="H3" authorId="0" shapeId="0" xr:uid="{B707D0CE-AF91-4F0E-9461-5E3B3B44A41C}">
      <text>
        <r>
          <rPr>
            <b/>
            <sz val="9"/>
            <color indexed="81"/>
            <rFont val="Tahoma"/>
            <family val="2"/>
          </rPr>
          <t>Jay Chandarana
80% used as we asssume not all storage sites will be 100% full</t>
        </r>
      </text>
    </comment>
    <comment ref="H5" authorId="1" shapeId="0" xr:uid="{525B61FD-CFEB-465D-9729-87B6E2B12B09}">
      <text>
        <r>
          <rPr>
            <b/>
            <sz val="9"/>
            <color indexed="81"/>
            <rFont val="Tahoma"/>
            <family val="2"/>
          </rPr>
          <t xml:space="preserve">Use Ofgem report, but then also apeak to Gas Ops. Use Nameplate Cap, not Operational View. Ofgem report has 118, however intelligence from gas Ops suggested 113.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Jay Chandarana</author>
    <author>Mark Perry</author>
  </authors>
  <commentList>
    <comment ref="H3" authorId="0" shapeId="0" xr:uid="{7835DD13-3CA4-4917-BDE5-9537244962CF}">
      <text>
        <r>
          <rPr>
            <b/>
            <sz val="9"/>
            <color indexed="81"/>
            <rFont val="Tahoma"/>
            <family val="2"/>
          </rPr>
          <t>Jay Chandarana
80% used as we asssume not all storage sites will be 100% full</t>
        </r>
      </text>
    </comment>
    <comment ref="H5" authorId="1" shapeId="0" xr:uid="{A854F400-3686-4A2A-8B8B-93D44DC17191}">
      <text>
        <r>
          <rPr>
            <b/>
            <sz val="9"/>
            <color indexed="81"/>
            <rFont val="Tahoma"/>
            <family val="2"/>
          </rPr>
          <t xml:space="preserve">Use Ofgem report, but then also apeak to Gas Ops. Use Nameplate Cap, not Operational View. Ofgem report has 118, however intelligence from gas Ops suggested 113.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Perry</author>
  </authors>
  <commentList>
    <comment ref="I23" authorId="0" shapeId="0" xr:uid="{1981D464-1566-40B1-B372-39DD763D5B49}">
      <text>
        <r>
          <rPr>
            <b/>
            <sz val="9"/>
            <color indexed="81"/>
            <rFont val="Tahoma"/>
            <family val="2"/>
          </rPr>
          <t>Mark Perry:</t>
        </r>
        <r>
          <rPr>
            <sz val="9"/>
            <color indexed="81"/>
            <rFont val="Tahoma"/>
            <family val="2"/>
          </rPr>
          <t xml:space="preserve">
This takes into account that Sout Hook is capped at 59mcm/d and Dragon 27mcm/d due to their contractual obligation. Grain is 59mcm/d, so added together, 145mcm/d is the maximum LNG flow.</t>
        </r>
      </text>
    </comment>
  </commentList>
</comments>
</file>

<file path=xl/sharedStrings.xml><?xml version="1.0" encoding="utf-8"?>
<sst xmlns="http://schemas.openxmlformats.org/spreadsheetml/2006/main" count="1447" uniqueCount="587">
  <si>
    <t>Forecast (mcm/d)</t>
  </si>
  <si>
    <t>2020/21</t>
  </si>
  <si>
    <t>2021/22</t>
  </si>
  <si>
    <t>1-in-20 storage supply</t>
  </si>
  <si>
    <t>Total 1-in-20 supply</t>
  </si>
  <si>
    <t>1-in-20 margin</t>
  </si>
  <si>
    <t>1-in-20 non-storage supply</t>
  </si>
  <si>
    <t>Cold day non-storage supply</t>
  </si>
  <si>
    <t>Cold day storage supply</t>
  </si>
  <si>
    <t>Total Cold day supply</t>
  </si>
  <si>
    <t>Cold day margin</t>
  </si>
  <si>
    <t>1-in-20 supply margin</t>
  </si>
  <si>
    <t>N-1 largest loss</t>
  </si>
  <si>
    <t>N-1 supply margin</t>
  </si>
  <si>
    <t>Cold day supply margin</t>
  </si>
  <si>
    <t>Winter demand (bcm)</t>
  </si>
  <si>
    <t>weather corrected</t>
  </si>
  <si>
    <t>Forecast</t>
  </si>
  <si>
    <t>Non-daily metered (NDM)</t>
  </si>
  <si>
    <t>Electricity generation</t>
  </si>
  <si>
    <t>Ireland</t>
  </si>
  <si>
    <t>Storage injection</t>
  </si>
  <si>
    <t>2016/17</t>
  </si>
  <si>
    <t>2017/18</t>
  </si>
  <si>
    <t>2018/19</t>
  </si>
  <si>
    <t>2019/20</t>
  </si>
  <si>
    <t>mean</t>
  </si>
  <si>
    <t>available supply above forecast Cold day</t>
  </si>
  <si>
    <t>UKCS</t>
  </si>
  <si>
    <t>68 – 115</t>
  </si>
  <si>
    <t>71 – 115</t>
  </si>
  <si>
    <t>Norway</t>
  </si>
  <si>
    <t>57 – 119</t>
  </si>
  <si>
    <t>100 – 119</t>
  </si>
  <si>
    <t>BBL</t>
  </si>
  <si>
    <t>0 –  45</t>
  </si>
  <si>
    <t>12 – 45</t>
  </si>
  <si>
    <t>0 –  47</t>
  </si>
  <si>
    <t>0 – 53</t>
  </si>
  <si>
    <t>10 – 53</t>
  </si>
  <si>
    <t>0 – 78</t>
  </si>
  <si>
    <t>LNG</t>
  </si>
  <si>
    <t>9 – 128</t>
  </si>
  <si>
    <t>14 – 128</t>
  </si>
  <si>
    <t>5 – 145</t>
  </si>
  <si>
    <t>Storage</t>
  </si>
  <si>
    <t>0 – 79</t>
  </si>
  <si>
    <t>11 – 79</t>
  </si>
  <si>
    <t>Non-daily metered</t>
  </si>
  <si>
    <t>Daily metered (excluding generation)</t>
  </si>
  <si>
    <t>Shrinkage</t>
  </si>
  <si>
    <t>Totals</t>
  </si>
  <si>
    <t>Cold day supply</t>
  </si>
  <si>
    <t>Cold day demand</t>
  </si>
  <si>
    <t>Peak supply</t>
  </si>
  <si>
    <t>Peak Supply (Largest Loss)</t>
  </si>
  <si>
    <t>Peak demand*</t>
  </si>
  <si>
    <t>SG 05/08</t>
  </si>
  <si>
    <t>Largest loss of infrastructure</t>
  </si>
  <si>
    <t>(Milford Haven while still supplying pembroke PS)</t>
  </si>
  <si>
    <t>Peak Supply - largest loss</t>
  </si>
  <si>
    <t>Continued Milford Supply</t>
  </si>
  <si>
    <t>check this number in BS</t>
  </si>
  <si>
    <t>Total</t>
  </si>
  <si>
    <t>Notes</t>
  </si>
  <si>
    <t>21/22 range</t>
  </si>
  <si>
    <t xml:space="preserve"> 21/22 range</t>
  </si>
  <si>
    <t>Actual</t>
  </si>
  <si>
    <t>The numbers in these two rows were reversed for UKCS and Norway</t>
  </si>
  <si>
    <t>Average</t>
  </si>
  <si>
    <t xml:space="preserve"> </t>
  </si>
  <si>
    <t>Historic data here are from the data table for the full winter daily chart</t>
  </si>
  <si>
    <t>Actual 2020/21</t>
  </si>
  <si>
    <t>Forecast 2021/22</t>
  </si>
  <si>
    <t>Min</t>
  </si>
  <si>
    <t>Max</t>
  </si>
  <si>
    <t>Range</t>
  </si>
  <si>
    <t>Total NSS</t>
  </si>
  <si>
    <t>MRS stock level in mcm</t>
  </si>
  <si>
    <t>2015/16</t>
  </si>
  <si>
    <t>Gas Day</t>
  </si>
  <si>
    <t>GB CWV</t>
  </si>
  <si>
    <t>The data used for that weighted average is calculated using what is published on mipi as D+1. Although not really sure why we label it as D+1 as the CWV doesn't have the same D+1 and D+6 concept as demand data</t>
  </si>
  <si>
    <t>Date</t>
  </si>
  <si>
    <t>2020/21 storage stock</t>
  </si>
  <si>
    <t>01-Oct</t>
  </si>
  <si>
    <t>02-Oct</t>
  </si>
  <si>
    <t>03-Oct</t>
  </si>
  <si>
    <t>04-Oct</t>
  </si>
  <si>
    <t>05-Oct</t>
  </si>
  <si>
    <t>06-Oct</t>
  </si>
  <si>
    <t>07-Oct</t>
  </si>
  <si>
    <t>08-Oct</t>
  </si>
  <si>
    <t>09-Oct</t>
  </si>
  <si>
    <t>10-Oct</t>
  </si>
  <si>
    <t>11-Oct</t>
  </si>
  <si>
    <t>12-Oct</t>
  </si>
  <si>
    <t>13-Oct</t>
  </si>
  <si>
    <t>14-Oct</t>
  </si>
  <si>
    <t>15-Oct</t>
  </si>
  <si>
    <t>16-Oct</t>
  </si>
  <si>
    <t>17-Oct</t>
  </si>
  <si>
    <t>18-Oct</t>
  </si>
  <si>
    <t>19-Oct</t>
  </si>
  <si>
    <t>20-Oct</t>
  </si>
  <si>
    <t>21-Oct</t>
  </si>
  <si>
    <t>22-Oct</t>
  </si>
  <si>
    <t>23-Oct</t>
  </si>
  <si>
    <t>24-Oct</t>
  </si>
  <si>
    <t>25-Oct</t>
  </si>
  <si>
    <t>26-Oct</t>
  </si>
  <si>
    <t>27-Oct</t>
  </si>
  <si>
    <t>28-Oct</t>
  </si>
  <si>
    <t>29-Oct</t>
  </si>
  <si>
    <t>30-Oct</t>
  </si>
  <si>
    <t>31-Oct</t>
  </si>
  <si>
    <t>01-Nov</t>
  </si>
  <si>
    <t>02-Nov</t>
  </si>
  <si>
    <t>03-Nov</t>
  </si>
  <si>
    <t>04-Nov</t>
  </si>
  <si>
    <t>05-Nov</t>
  </si>
  <si>
    <t>06-Nov</t>
  </si>
  <si>
    <t>07-Nov</t>
  </si>
  <si>
    <t>08-Nov</t>
  </si>
  <si>
    <t>09-Nov</t>
  </si>
  <si>
    <t>10-Nov</t>
  </si>
  <si>
    <t>11-Nov</t>
  </si>
  <si>
    <t>12-Nov</t>
  </si>
  <si>
    <t>13-Nov</t>
  </si>
  <si>
    <t>14-Nov</t>
  </si>
  <si>
    <t>15-Nov</t>
  </si>
  <si>
    <t>16-Nov</t>
  </si>
  <si>
    <t>17-Nov</t>
  </si>
  <si>
    <t>18-Nov</t>
  </si>
  <si>
    <t>19-Nov</t>
  </si>
  <si>
    <t>20-Nov</t>
  </si>
  <si>
    <t>21-Nov</t>
  </si>
  <si>
    <t>22-Nov</t>
  </si>
  <si>
    <t>23-Nov</t>
  </si>
  <si>
    <t>24-Nov</t>
  </si>
  <si>
    <t>25-Nov</t>
  </si>
  <si>
    <t>26-Nov</t>
  </si>
  <si>
    <t>27-Nov</t>
  </si>
  <si>
    <t>28-Nov</t>
  </si>
  <si>
    <t>29-Nov</t>
  </si>
  <si>
    <t>30-Nov</t>
  </si>
  <si>
    <t>01-Dec</t>
  </si>
  <si>
    <t>02-Dec</t>
  </si>
  <si>
    <t>03-Dec</t>
  </si>
  <si>
    <t>04-Dec</t>
  </si>
  <si>
    <t>05-Dec</t>
  </si>
  <si>
    <t>06-Dec</t>
  </si>
  <si>
    <t>07-Dec</t>
  </si>
  <si>
    <t>08-Dec</t>
  </si>
  <si>
    <t>09-Dec</t>
  </si>
  <si>
    <t>10-Dec</t>
  </si>
  <si>
    <t>11-Dec</t>
  </si>
  <si>
    <t>12-Dec</t>
  </si>
  <si>
    <t>13-Dec</t>
  </si>
  <si>
    <t>14-Dec</t>
  </si>
  <si>
    <t>15-Dec</t>
  </si>
  <si>
    <t>16-Dec</t>
  </si>
  <si>
    <t>17-Dec</t>
  </si>
  <si>
    <t>18-Dec</t>
  </si>
  <si>
    <t>19-Dec</t>
  </si>
  <si>
    <t>20-Dec</t>
  </si>
  <si>
    <t>21-Dec</t>
  </si>
  <si>
    <t>22-Dec</t>
  </si>
  <si>
    <t>23-Dec</t>
  </si>
  <si>
    <t>24-Dec</t>
  </si>
  <si>
    <t>25-Dec</t>
  </si>
  <si>
    <t>26-Dec</t>
  </si>
  <si>
    <t>27-Dec</t>
  </si>
  <si>
    <t>28-Dec</t>
  </si>
  <si>
    <t>29-Dec</t>
  </si>
  <si>
    <t>30-Dec</t>
  </si>
  <si>
    <t>31-Dec</t>
  </si>
  <si>
    <t>01-Jan</t>
  </si>
  <si>
    <t>02-Jan</t>
  </si>
  <si>
    <t>03-Jan</t>
  </si>
  <si>
    <t>04-Jan</t>
  </si>
  <si>
    <t>05-Jan</t>
  </si>
  <si>
    <t>06-Jan</t>
  </si>
  <si>
    <t>07-Jan</t>
  </si>
  <si>
    <t>08-Jan</t>
  </si>
  <si>
    <t>09-Jan</t>
  </si>
  <si>
    <t>10-Jan</t>
  </si>
  <si>
    <t>11-Jan</t>
  </si>
  <si>
    <t>12-Jan</t>
  </si>
  <si>
    <t>13-Jan</t>
  </si>
  <si>
    <t>14-Jan</t>
  </si>
  <si>
    <t>15-Jan</t>
  </si>
  <si>
    <t>16-Jan</t>
  </si>
  <si>
    <t>17-Jan</t>
  </si>
  <si>
    <t>18-Jan</t>
  </si>
  <si>
    <t>19-Jan</t>
  </si>
  <si>
    <t>20-Jan</t>
  </si>
  <si>
    <t>21-Jan</t>
  </si>
  <si>
    <t>22-Jan</t>
  </si>
  <si>
    <t>23-Jan</t>
  </si>
  <si>
    <t>24-Jan</t>
  </si>
  <si>
    <t>25-Jan</t>
  </si>
  <si>
    <t>26-Jan</t>
  </si>
  <si>
    <t>27-Jan</t>
  </si>
  <si>
    <t>28-Jan</t>
  </si>
  <si>
    <t>29-Jan</t>
  </si>
  <si>
    <t>30-Jan</t>
  </si>
  <si>
    <t>31-Jan</t>
  </si>
  <si>
    <t>01-Feb</t>
  </si>
  <si>
    <t>02-Feb</t>
  </si>
  <si>
    <t>03-Feb</t>
  </si>
  <si>
    <t>04-Feb</t>
  </si>
  <si>
    <t>05-Feb</t>
  </si>
  <si>
    <t>06-Feb</t>
  </si>
  <si>
    <t>07-Feb</t>
  </si>
  <si>
    <t>08-Feb</t>
  </si>
  <si>
    <t>09-Feb</t>
  </si>
  <si>
    <t>10-Feb</t>
  </si>
  <si>
    <t>11-Feb</t>
  </si>
  <si>
    <t>12-Feb</t>
  </si>
  <si>
    <t>13-Feb</t>
  </si>
  <si>
    <t>14-Feb</t>
  </si>
  <si>
    <t>15-Feb</t>
  </si>
  <si>
    <t>16-Feb</t>
  </si>
  <si>
    <t>17-Feb</t>
  </si>
  <si>
    <t>18-Feb</t>
  </si>
  <si>
    <t>19-Feb</t>
  </si>
  <si>
    <t>20-Feb</t>
  </si>
  <si>
    <t>21-Feb</t>
  </si>
  <si>
    <t>22-Feb</t>
  </si>
  <si>
    <t>23-Feb</t>
  </si>
  <si>
    <t>24-Feb</t>
  </si>
  <si>
    <t>25-Feb</t>
  </si>
  <si>
    <t>26-Feb</t>
  </si>
  <si>
    <t>27-Feb</t>
  </si>
  <si>
    <t>28-Feb</t>
  </si>
  <si>
    <t>01-Mar</t>
  </si>
  <si>
    <t>02-Mar</t>
  </si>
  <si>
    <t>03-Mar</t>
  </si>
  <si>
    <t>04-Mar</t>
  </si>
  <si>
    <t>05-Mar</t>
  </si>
  <si>
    <t>06-Mar</t>
  </si>
  <si>
    <t>07-Mar</t>
  </si>
  <si>
    <t>08-Mar</t>
  </si>
  <si>
    <t>09-Mar</t>
  </si>
  <si>
    <t>10-Mar</t>
  </si>
  <si>
    <t>11-Mar</t>
  </si>
  <si>
    <t>12-Mar</t>
  </si>
  <si>
    <t>13-Mar</t>
  </si>
  <si>
    <t>14-Mar</t>
  </si>
  <si>
    <t>15-Mar</t>
  </si>
  <si>
    <t>16-Mar</t>
  </si>
  <si>
    <t>17-Mar</t>
  </si>
  <si>
    <t>18-Mar</t>
  </si>
  <si>
    <t>19-Mar</t>
  </si>
  <si>
    <t>20-Mar</t>
  </si>
  <si>
    <t>21-Mar</t>
  </si>
  <si>
    <t>22-Mar</t>
  </si>
  <si>
    <t>23-Mar</t>
  </si>
  <si>
    <t>24-Mar</t>
  </si>
  <si>
    <t>25-Mar</t>
  </si>
  <si>
    <t>26-Mar</t>
  </si>
  <si>
    <t>27-Mar</t>
  </si>
  <si>
    <t>28-Mar</t>
  </si>
  <si>
    <t>29-Mar</t>
  </si>
  <si>
    <t>30-Mar</t>
  </si>
  <si>
    <t>31-Mar</t>
  </si>
  <si>
    <t>01-Apr</t>
  </si>
  <si>
    <t>02-Apr</t>
  </si>
  <si>
    <t>03-Apr</t>
  </si>
  <si>
    <t>04-Apr</t>
  </si>
  <si>
    <t>05-Apr</t>
  </si>
  <si>
    <t>06-Apr</t>
  </si>
  <si>
    <t>07-Apr</t>
  </si>
  <si>
    <t>08-Apr</t>
  </si>
  <si>
    <t>09-Apr</t>
  </si>
  <si>
    <t>10-Apr</t>
  </si>
  <si>
    <t>11-Apr</t>
  </si>
  <si>
    <t>12-Apr</t>
  </si>
  <si>
    <t>13-Apr</t>
  </si>
  <si>
    <t>14-Apr</t>
  </si>
  <si>
    <t>15-Apr</t>
  </si>
  <si>
    <t>16-Apr</t>
  </si>
  <si>
    <t>17-Apr</t>
  </si>
  <si>
    <t>18-Apr</t>
  </si>
  <si>
    <t>19-Apr</t>
  </si>
  <si>
    <t>20-Apr</t>
  </si>
  <si>
    <t>21-Apr</t>
  </si>
  <si>
    <t>22-Apr</t>
  </si>
  <si>
    <t>23-Apr</t>
  </si>
  <si>
    <t>24-Apr</t>
  </si>
  <si>
    <t>25-Apr</t>
  </si>
  <si>
    <t>26-Apr</t>
  </si>
  <si>
    <t>27-Apr</t>
  </si>
  <si>
    <t>28-Apr</t>
  </si>
  <si>
    <t>29-Apr</t>
  </si>
  <si>
    <t>30-Apr</t>
  </si>
  <si>
    <t>01-May</t>
  </si>
  <si>
    <t>02-May</t>
  </si>
  <si>
    <t>03-May</t>
  </si>
  <si>
    <t>04-May</t>
  </si>
  <si>
    <t>05-May</t>
  </si>
  <si>
    <t>06-May</t>
  </si>
  <si>
    <t>07-May</t>
  </si>
  <si>
    <t>08-May</t>
  </si>
  <si>
    <t>09-May</t>
  </si>
  <si>
    <t>10-May</t>
  </si>
  <si>
    <t>11-May</t>
  </si>
  <si>
    <t>12-May</t>
  </si>
  <si>
    <t>13-May</t>
  </si>
  <si>
    <t>14-May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</si>
  <si>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</si>
  <si>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</si>
  <si>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</si>
  <si>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</si>
  <si>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</si>
  <si>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</si>
  <si>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</si>
  <si>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</si>
  <si>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</si>
  <si>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</si>
  <si>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</si>
  <si>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</si>
  <si>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</si>
  <si>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</si>
  <si>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</si>
  <si>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</si>
  <si>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</si>
  <si>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01-Jun</t>
  </si>
  <si>
    <t>02-Jun</t>
  </si>
  <si>
    <t>03-Jun</t>
  </si>
  <si>
    <t>04-Jun</t>
  </si>
  <si>
    <t>05-Jun</t>
  </si>
  <si>
    <t>06-Jun</t>
  </si>
  <si>
    <t>07-Jun</t>
  </si>
  <si>
    <t>08-Jun</t>
  </si>
  <si>
    <t>09-Jun</t>
  </si>
  <si>
    <t>10-Jun</t>
  </si>
  <si>
    <t>11-Jun</t>
  </si>
  <si>
    <t>12-Jun</t>
  </si>
  <si>
    <t>13-Jun</t>
  </si>
  <si>
    <t>14-Jun</t>
  </si>
  <si>
    <t>15-Jun</t>
  </si>
  <si>
    <t>16-Jun</t>
  </si>
  <si>
    <t>17-Jun</t>
  </si>
  <si>
    <t>18-Jun</t>
  </si>
  <si>
    <t>19-Jun</t>
  </si>
  <si>
    <t>20-Jun</t>
  </si>
  <si>
    <t>21-Jun</t>
  </si>
  <si>
    <t>22-Jun</t>
  </si>
  <si>
    <t>23-Jun</t>
  </si>
  <si>
    <t>24-Jun</t>
  </si>
  <si>
    <t>25-Jun</t>
  </si>
  <si>
    <t>26-Jun</t>
  </si>
  <si>
    <t>27-Jun</t>
  </si>
  <si>
    <t>28-Jun</t>
  </si>
  <si>
    <t>29-Jun</t>
  </si>
  <si>
    <t>30-Jun</t>
  </si>
  <si>
    <t>01-Jul</t>
  </si>
  <si>
    <t>02-Jul</t>
  </si>
  <si>
    <t>03-Jul</t>
  </si>
  <si>
    <t>04-Jul</t>
  </si>
  <si>
    <t>05-Jul</t>
  </si>
  <si>
    <t>06-Jul</t>
  </si>
  <si>
    <t>07-Jul</t>
  </si>
  <si>
    <t>08-Jul</t>
  </si>
  <si>
    <t>09-Jul</t>
  </si>
  <si>
    <t>10-Jul</t>
  </si>
  <si>
    <t>11-Jul</t>
  </si>
  <si>
    <t>12-Jul</t>
  </si>
  <si>
    <t>13-Jul</t>
  </si>
  <si>
    <t>14-Jul</t>
  </si>
  <si>
    <t>15-Jul</t>
  </si>
  <si>
    <t>16-Jul</t>
  </si>
  <si>
    <t>17-Jul</t>
  </si>
  <si>
    <t>18-Jul</t>
  </si>
  <si>
    <t>19-Jul</t>
  </si>
  <si>
    <t>20-Jul</t>
  </si>
  <si>
    <t>21-Jul</t>
  </si>
  <si>
    <t>22-Jul</t>
  </si>
  <si>
    <t>23-Jul</t>
  </si>
  <si>
    <t>24-Jul</t>
  </si>
  <si>
    <t>25-Jul</t>
  </si>
  <si>
    <t>26-Jul</t>
  </si>
  <si>
    <t>27-Jul</t>
  </si>
  <si>
    <t>28-Jul</t>
  </si>
  <si>
    <t>29-Jul</t>
  </si>
  <si>
    <t>30-Jul</t>
  </si>
  <si>
    <t>31-Jul</t>
  </si>
  <si>
    <t>01-Aug</t>
  </si>
  <si>
    <t>02-Aug</t>
  </si>
  <si>
    <t>03-Aug</t>
  </si>
  <si>
    <t>04-Aug</t>
  </si>
  <si>
    <t>05-Aug</t>
  </si>
  <si>
    <t>06-Aug</t>
  </si>
  <si>
    <t>07-Aug</t>
  </si>
  <si>
    <t>08-Aug</t>
  </si>
  <si>
    <t>09-Aug</t>
  </si>
  <si>
    <t>10-Aug</t>
  </si>
  <si>
    <t>11-Aug</t>
  </si>
  <si>
    <t>12-Aug</t>
  </si>
  <si>
    <t>13-Aug</t>
  </si>
  <si>
    <t>14-Aug</t>
  </si>
  <si>
    <t>15-Aug</t>
  </si>
  <si>
    <t>16-Aug</t>
  </si>
  <si>
    <t>17-Aug</t>
  </si>
  <si>
    <t>18-Aug</t>
  </si>
  <si>
    <t>19-Aug</t>
  </si>
  <si>
    <t>20-Aug</t>
  </si>
  <si>
    <t>21-Aug</t>
  </si>
  <si>
    <t>22-Aug</t>
  </si>
  <si>
    <t>23-Aug</t>
  </si>
  <si>
    <t>24-Aug</t>
  </si>
  <si>
    <t>25-Aug</t>
  </si>
  <si>
    <t>26-Aug</t>
  </si>
  <si>
    <t>27-Aug</t>
  </si>
  <si>
    <t>28-Aug</t>
  </si>
  <si>
    <t>29-Aug</t>
  </si>
  <si>
    <t>30-Aug</t>
  </si>
  <si>
    <t>31-Aug</t>
  </si>
  <si>
    <t>01-Sep</t>
  </si>
  <si>
    <t>02-Sep</t>
  </si>
  <si>
    <t>03-Sep</t>
  </si>
  <si>
    <t>04-Sep</t>
  </si>
  <si>
    <t>05-Sep</t>
  </si>
  <si>
    <t>06-Sep</t>
  </si>
  <si>
    <t>07-Sep</t>
  </si>
  <si>
    <t>08-Sep</t>
  </si>
  <si>
    <t>09-Sep</t>
  </si>
  <si>
    <t>10-Sep</t>
  </si>
  <si>
    <t>11-Sep</t>
  </si>
  <si>
    <t>12-Sep</t>
  </si>
  <si>
    <t>13-Sep</t>
  </si>
  <si>
    <t>14-Sep</t>
  </si>
  <si>
    <t>15-Sep</t>
  </si>
  <si>
    <t>16-Sep</t>
  </si>
  <si>
    <t>17-Sep</t>
  </si>
  <si>
    <t>18-Sep</t>
  </si>
  <si>
    <t>19-Sep</t>
  </si>
  <si>
    <t>20-Sep</t>
  </si>
  <si>
    <t>21-Sep</t>
  </si>
  <si>
    <t>22-Sep</t>
  </si>
  <si>
    <t>23-Sep</t>
  </si>
  <si>
    <t>24-Sep</t>
  </si>
  <si>
    <t>25-Sep</t>
  </si>
  <si>
    <t>26-Sep</t>
  </si>
  <si>
    <t>27-Sep</t>
  </si>
  <si>
    <t>28-Sep</t>
  </si>
  <si>
    <t>29-Sep</t>
  </si>
  <si>
    <t>30-Sep</t>
  </si>
  <si>
    <t>financial years</t>
  </si>
  <si>
    <t>15/16</t>
  </si>
  <si>
    <t>16/17</t>
  </si>
  <si>
    <t>17/18</t>
  </si>
  <si>
    <t>18/19</t>
  </si>
  <si>
    <t>19/20</t>
  </si>
  <si>
    <t>20/21</t>
  </si>
  <si>
    <t>21/22</t>
  </si>
  <si>
    <t>gas years</t>
  </si>
  <si>
    <t>2017</t>
  </si>
  <si>
    <t>2018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</si>
  <si>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</si>
  <si>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</si>
  <si>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</si>
  <si>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</si>
  <si>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</si>
  <si>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</si>
  <si>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</si>
  <si>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</si>
  <si>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</si>
  <si>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</si>
  <si>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</si>
  <si>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</si>
  <si>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2017/2018</t>
  </si>
  <si>
    <t>2018/2019</t>
  </si>
  <si>
    <t xml:space="preserve">Feb </t>
  </si>
  <si>
    <t>Winter total (mcm)</t>
  </si>
  <si>
    <t>LNG supply has last winter was lower than the previosu year, due to stronger demand from Asia, although was still hgher than we saw in 2018</t>
  </si>
  <si>
    <t>Send-Outs recovered from March 2021 and have remianed similar to 2020 levels since.</t>
  </si>
  <si>
    <t>Preceeding summer total (mcm)</t>
  </si>
  <si>
    <t>BBL actuals 2020-21</t>
  </si>
  <si>
    <t>BBL booked capacity (mcm/day) 2021-22</t>
  </si>
  <si>
    <t>Booked capacity from Entsog as of 15/07/2021</t>
  </si>
  <si>
    <t>p/kWh</t>
  </si>
  <si>
    <t>Within-day NBP price (p/therm)</t>
  </si>
  <si>
    <t>NBP-TTF day-ahead price difference (p/therm)</t>
  </si>
  <si>
    <t/>
  </si>
  <si>
    <t>1-in-20 peak demand</t>
  </si>
  <si>
    <t>Total GB demand</t>
  </si>
  <si>
    <t>Total gas demand</t>
  </si>
  <si>
    <t>Column1</t>
  </si>
  <si>
    <t>Column2</t>
  </si>
  <si>
    <t>Column3</t>
  </si>
  <si>
    <t>Column4</t>
  </si>
  <si>
    <t>Column5</t>
  </si>
  <si>
    <t>Column6</t>
  </si>
  <si>
    <t>Column7</t>
  </si>
  <si>
    <t>actual range</t>
  </si>
  <si>
    <t>forecast Cold day</t>
  </si>
  <si>
    <t>actual 350+ demand range</t>
  </si>
  <si>
    <t>projected range</t>
  </si>
  <si>
    <t>Column8</t>
  </si>
  <si>
    <t>forecast</t>
  </si>
  <si>
    <t>Interconnector Limited and BBL export</t>
  </si>
  <si>
    <t>Interconnector Limited</t>
  </si>
  <si>
    <t>Interconnector Limited actuals 2020-21</t>
  </si>
  <si>
    <t>Interconnector Limited booked capacity (mcm/day) 2021-22</t>
  </si>
  <si>
    <t>CWV data obtained from Sean Byrne</t>
  </si>
  <si>
    <t>Peak demand</t>
  </si>
  <si>
    <t>20/21 actual</t>
  </si>
  <si>
    <t>Peak Supply (N-1 largest Loss)</t>
  </si>
  <si>
    <t>Data obtained from Argus, 8th Sept. 2021</t>
  </si>
  <si>
    <t>NBP 2016/17</t>
  </si>
  <si>
    <t>NBP 2017/18</t>
  </si>
  <si>
    <t>NBP 2018/19</t>
  </si>
  <si>
    <t>NBP 2019/20</t>
  </si>
  <si>
    <t>NBP 2020/21</t>
  </si>
  <si>
    <t xml:space="preserve">NBP midpoint Price (p/therm) </t>
  </si>
  <si>
    <t>NBP Bid (p/therm)</t>
  </si>
  <si>
    <t>NBP Ask (p/therm)</t>
  </si>
  <si>
    <t xml:space="preserve">TTF midpoint Price (p/therm) </t>
  </si>
  <si>
    <t>TTF conversion factor</t>
  </si>
  <si>
    <t xml:space="preserve">TTF midpoint Price (Euro/therm) </t>
  </si>
  <si>
    <t>Exchange rate (Euro to £)</t>
  </si>
  <si>
    <t xml:space="preserve">TTF midpoint Price (£/therm) </t>
  </si>
  <si>
    <t>Winter 2021/22</t>
  </si>
  <si>
    <t>NBP Sept. midpoint price (data from 8th Sept 2021)m</t>
  </si>
  <si>
    <t>NBP winter midpoint price (data from 8th Sept 2021)m</t>
  </si>
  <si>
    <t>TTF winter price  (data from 8th Sept 2021)</t>
  </si>
  <si>
    <t>TTF midpoint Price (euro/MWh)</t>
  </si>
  <si>
    <t>TTF Ask (euro/MWh)</t>
  </si>
  <si>
    <t>TTF Bid (euro/MWh)</t>
  </si>
  <si>
    <t>57 – 141</t>
  </si>
  <si>
    <t>0 – 117</t>
  </si>
  <si>
    <t>Winter supply (mcm/d)</t>
  </si>
  <si>
    <t>2017 Cumulative</t>
  </si>
  <si>
    <t>2018 Cumulative</t>
  </si>
  <si>
    <t>2019 Cumulative</t>
  </si>
  <si>
    <t>2020 Cumulative</t>
  </si>
  <si>
    <t>2021 Cumulative</t>
  </si>
  <si>
    <t>Cumulative LNG send out volume - winter (bcm)</t>
  </si>
  <si>
    <t>Cumulative LNG send out volume - calendar year (bcm)</t>
  </si>
  <si>
    <t>Cumulative LNG send out volume - summer (bcm)</t>
  </si>
  <si>
    <t>LNG send-out in bcm</t>
  </si>
  <si>
    <t>Historical cumulative LNG send-outs - Gas Years (bcm)</t>
  </si>
  <si>
    <t>Daily metered (excluding Generation)</t>
  </si>
  <si>
    <t>Non-daily Metered</t>
  </si>
  <si>
    <t>Peak day</t>
  </si>
  <si>
    <t>Forecast (mcm/d) **</t>
  </si>
  <si>
    <t>Cold day ***</t>
  </si>
  <si>
    <t>*** Volumes calculated using a CV of 39.6</t>
  </si>
  <si>
    <t xml:space="preserve">** Day 1 on the average load duration curve </t>
  </si>
  <si>
    <t>* includes 1.5mcm of LDZ and NTS shrinkage</t>
  </si>
  <si>
    <t>Forecasts (mcm/d)</t>
  </si>
  <si>
    <t>Export to Ireland</t>
  </si>
  <si>
    <t>Winter demand (GWh)</t>
  </si>
  <si>
    <t>Daily Metered (DM, excluding Generation)</t>
  </si>
  <si>
    <t>Forecast (GWh/d)</t>
  </si>
  <si>
    <t>664 - 1123</t>
  </si>
  <si>
    <t>557 - 1163</t>
  </si>
  <si>
    <t>0 - 440</t>
  </si>
  <si>
    <t>0 - 518</t>
  </si>
  <si>
    <t>88 - 1250</t>
  </si>
  <si>
    <t>0 - 772</t>
  </si>
  <si>
    <t>694 - 1123</t>
  </si>
  <si>
    <t>977 - 1163</t>
  </si>
  <si>
    <t>117 - 440</t>
  </si>
  <si>
    <t>98 - 518</t>
  </si>
  <si>
    <t>137 - 1250</t>
  </si>
  <si>
    <t>107 - 772</t>
  </si>
  <si>
    <t>557 - 1377</t>
  </si>
  <si>
    <t>0 - 459</t>
  </si>
  <si>
    <t>0 - 762</t>
  </si>
  <si>
    <t>49 - 1417</t>
  </si>
  <si>
    <t>0 - 1143</t>
  </si>
  <si>
    <t>Winter supply (GWh/d)</t>
  </si>
  <si>
    <t>-</t>
  </si>
  <si>
    <t>Key messages</t>
  </si>
  <si>
    <t>Table 1</t>
  </si>
  <si>
    <t>Table 2</t>
  </si>
  <si>
    <t>Table 4</t>
  </si>
  <si>
    <t>Table 3</t>
  </si>
  <si>
    <t>Table 5</t>
  </si>
  <si>
    <t>Storage withdrawal</t>
  </si>
  <si>
    <t>BBL improt</t>
  </si>
  <si>
    <t>Interconnector Limited import</t>
  </si>
  <si>
    <t>BBL import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</si>
</sst>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"/>
    <numFmt numFmtId="166" formatCode="0.0%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Tahoma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2"/>
      <color rgb="FF000000"/>
      <name val="Arial"/>
      <family val="2"/>
    </font>
    <font>
      <sz val="11"/>
      <color theme="1"/>
      <name val="Calibri"/>
      <family val="2"/>
    </font>
    <font>
      <sz val="12"/>
      <color theme="1"/>
      <name val="Arial"/>
      <family val="2"/>
    </font>
    <font>
      <b/>
      <sz val="9"/>
      <color indexed="81"/>
      <name val="Tahoma"/>
      <family val="2"/>
    </font>
    <font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7"/>
      <color theme="1"/>
      <name val="Segoe UI"/>
      <family val="2"/>
    </font>
    <font>
      <sz val="10"/>
      <name val="Arial"/>
      <family val="2"/>
      <charset val="1"/>
    </font>
    <font>
      <b/>
      <sz val="11"/>
      <name val="Calibri"/>
      <family val="2"/>
      <scheme val="minor"/>
    </font>
    <font>
      <b/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8"/>
      <color rgb="FF000000"/>
      <name val="Segoe UI"/>
      <family val="2"/>
    </font>
    <font>
      <sz val="11"/>
      <color rgb="FF00000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0"/>
      <name val="Arial"/>
      <family val="2"/>
    </font>
    <font>
      <b/>
      <sz val="11"/>
      <color theme="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2" tint="-9.9948118533890809E-2"/>
        <bgColor indexed="64"/>
      </patternFill>
    </fill>
    <fill>
      <patternFill patternType="solid">
        <fgColor theme="8"/>
        <bgColor indexed="64"/>
      </patternFill>
    </fill>
    <fill>
      <patternFill patternType="gray0625">
        <bgColor theme="0" tint="-0.24994659260841701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0"/>
        <bgColor theme="8" tint="0.79995117038483843"/>
      </patternFill>
    </fill>
    <fill>
      <patternFill patternType="solid">
        <fgColor rgb="FF5DBAFF"/>
        <bgColor theme="8" tint="0.79992065187536243"/>
      </patternFill>
    </fill>
  </fills>
  <borders count="6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 tint="0.39997558519241921"/>
      </left>
      <right/>
      <top style="thin">
        <color theme="8" tint="0.39997558519241921"/>
      </top>
      <bottom style="thin">
        <color theme="8" tint="0.39997558519241921"/>
      </bottom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8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theme="8" tint="0.39997558519241921"/>
      </bottom>
      <diagonal/>
    </border>
    <border>
      <left style="thin">
        <color indexed="64"/>
      </left>
      <right/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indexed="64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indexed="64"/>
      </left>
      <right/>
      <top style="thin">
        <color theme="8" tint="0.39997558519241921"/>
      </top>
      <bottom style="thin">
        <color indexed="64"/>
      </bottom>
      <diagonal/>
    </border>
    <border>
      <left/>
      <right style="thin">
        <color indexed="64"/>
      </right>
      <top style="thin">
        <color theme="8" tint="0.39997558519241921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8" tint="0.39997558519241921"/>
      </bottom>
      <diagonal/>
    </border>
    <border>
      <left/>
      <right/>
      <top style="thin">
        <color theme="8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8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8" tint="0.3999755851924192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theme="8" tint="0.39997558519241921"/>
      </top>
      <bottom/>
      <diagonal/>
    </border>
    <border>
      <left/>
      <right/>
      <top/>
      <bottom style="thin">
        <color theme="8" tint="0.39997558519241921"/>
      </bottom>
      <diagonal/>
    </border>
    <border>
      <left style="thin">
        <color indexed="64"/>
      </left>
      <right/>
      <top/>
      <bottom style="thin">
        <color theme="8" tint="0.39997558519241921"/>
      </bottom>
      <diagonal/>
    </border>
    <border>
      <left style="thin">
        <color indexed="64"/>
      </left>
      <right/>
      <top style="thin">
        <color theme="8" tint="0.39997558519241921"/>
      </top>
      <bottom/>
      <diagonal/>
    </border>
  </borders>
  <cellStyleXfs count="10">
    <xf numFmtId="0" fontId="0" fillId="0" borderId="0"/>
    <xf numFmtId="0" fontId="5" fillId="0" borderId="0"/>
    <xf numFmtId="0" fontId="7" fillId="2" borderId="0" applyBorder="0" applyAlignment="0" applyProtection="0"/>
    <xf numFmtId="0" fontId="6" fillId="0" borderId="0"/>
    <xf numFmtId="0" fontId="7" fillId="7" borderId="0" applyNumberFormat="0" applyBorder="0" applyAlignment="0" applyProtection="0"/>
    <xf numFmtId="0" fontId="15" fillId="0" borderId="0"/>
    <xf numFmtId="0" fontId="16" fillId="0" borderId="0" applyNumberFormat="0" applyFill="0" applyBorder="0" applyAlignment="0" applyProtection="0"/>
    <xf numFmtId="0" fontId="1" fillId="0" borderId="0" applyFont="0" applyFill="0" applyBorder="0"/>
    <xf numFmtId="0" fontId="1" fillId="0" borderId="0"/>
    <xf numFmtId="0" fontId="18" fillId="0" borderId="0"/>
  </cellStyleXfs>
  <cellXfs count="334">
    <xf numFmtId="0" fontId="0" fillId="0" borderId="0" xfId="0"/>
    <xf numFmtId="0" fontId="0" fillId="0" borderId="0" xfId="0" applyAlignment="1">
      <alignment wrapText="1"/>
    </xf>
    <xf numFmtId="0" fontId="6" fillId="0" borderId="1" xfId="1" applyFont="1" applyBorder="1" applyAlignment="1">
      <alignment horizontal="center" vertical="center" wrapText="1"/>
    </xf>
    <xf numFmtId="0" fontId="6" fillId="2" borderId="1" xfId="2" applyFont="1" applyBorder="1" applyAlignment="1">
      <alignment horizontal="center" vertical="center" wrapText="1"/>
    </xf>
    <xf numFmtId="0" fontId="6" fillId="2" borderId="2" xfId="2" applyFont="1" applyBorder="1" applyAlignment="1">
      <alignment horizontal="center" vertical="center" wrapText="1"/>
    </xf>
    <xf numFmtId="0" fontId="0" fillId="0" borderId="0" xfId="0" applyFill="1"/>
    <xf numFmtId="0" fontId="7" fillId="0" borderId="3" xfId="2" applyFill="1" applyBorder="1"/>
    <xf numFmtId="0" fontId="4" fillId="3" borderId="1" xfId="2" applyFont="1" applyFill="1" applyBorder="1" applyAlignment="1">
      <alignment horizontal="center"/>
    </xf>
    <xf numFmtId="0" fontId="6" fillId="4" borderId="1" xfId="1" applyFont="1" applyFill="1" applyBorder="1" applyAlignment="1">
      <alignment horizontal="center"/>
    </xf>
    <xf numFmtId="0" fontId="6" fillId="4" borderId="0" xfId="1" applyFont="1" applyFill="1" applyBorder="1" applyAlignment="1">
      <alignment horizontal="center"/>
    </xf>
    <xf numFmtId="1" fontId="0" fillId="5" borderId="0" xfId="0" applyNumberFormat="1" applyFill="1"/>
    <xf numFmtId="2" fontId="0" fillId="0" borderId="0" xfId="0" applyNumberFormat="1" applyFill="1"/>
    <xf numFmtId="0" fontId="6" fillId="6" borderId="1" xfId="2" applyFont="1" applyFill="1" applyBorder="1" applyAlignment="1">
      <alignment horizontal="center"/>
    </xf>
    <xf numFmtId="1" fontId="6" fillId="4" borderId="1" xfId="1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1" fontId="0" fillId="0" borderId="0" xfId="0" applyNumberFormat="1"/>
    <xf numFmtId="0" fontId="6" fillId="4" borderId="4" xfId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5" xfId="0" applyFill="1" applyBorder="1" applyAlignment="1">
      <alignment horizontal="center"/>
    </xf>
    <xf numFmtId="0" fontId="0" fillId="0" borderId="1" xfId="0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9" fontId="0" fillId="0" borderId="0" xfId="0" applyNumberFormat="1" applyFill="1"/>
    <xf numFmtId="9" fontId="0" fillId="0" borderId="0" xfId="0" applyNumberFormat="1"/>
    <xf numFmtId="0" fontId="3" fillId="0" borderId="0" xfId="0" applyFont="1" applyFill="1"/>
    <xf numFmtId="0" fontId="0" fillId="0" borderId="0" xfId="0" applyFill="1" applyAlignment="1">
      <alignment horizontal="left" vertical="center" indent="1"/>
    </xf>
    <xf numFmtId="1" fontId="0" fillId="0" borderId="0" xfId="0" applyNumberFormat="1" applyFill="1" applyBorder="1"/>
    <xf numFmtId="0" fontId="7" fillId="0" borderId="0" xfId="2" applyFill="1" applyBorder="1"/>
    <xf numFmtId="0" fontId="0" fillId="0" borderId="0" xfId="0" applyFill="1" applyBorder="1" applyAlignment="1">
      <alignment horizontal="left" vertical="center" indent="1"/>
    </xf>
    <xf numFmtId="0" fontId="8" fillId="0" borderId="0" xfId="0" applyFont="1" applyFill="1" applyBorder="1"/>
    <xf numFmtId="0" fontId="9" fillId="0" borderId="0" xfId="0" applyFont="1" applyBorder="1" applyAlignment="1">
      <alignment horizontal="right" vertical="center" wrapText="1"/>
    </xf>
    <xf numFmtId="2" fontId="0" fillId="0" borderId="0" xfId="0" applyNumberFormat="1" applyFill="1" applyBorder="1"/>
    <xf numFmtId="0" fontId="0" fillId="0" borderId="0" xfId="0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11" fillId="0" borderId="0" xfId="0" applyFont="1" applyBorder="1" applyAlignment="1">
      <alignment horizontal="right" vertical="center" wrapText="1"/>
    </xf>
    <xf numFmtId="0" fontId="3" fillId="0" borderId="0" xfId="0" applyFont="1"/>
    <xf numFmtId="0" fontId="6" fillId="0" borderId="0" xfId="1" applyFont="1" applyFill="1" applyBorder="1" applyAlignment="1">
      <alignment horizontal="center" vertical="center" wrapText="1"/>
    </xf>
    <xf numFmtId="0" fontId="6" fillId="0" borderId="0" xfId="2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6" fillId="0" borderId="0" xfId="2" applyFont="1" applyFill="1" applyBorder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6" fillId="0" borderId="0" xfId="3" applyFont="1"/>
    <xf numFmtId="0" fontId="7" fillId="2" borderId="3" xfId="2" applyBorder="1"/>
    <xf numFmtId="0" fontId="2" fillId="0" borderId="0" xfId="3" applyFont="1"/>
    <xf numFmtId="0" fontId="6" fillId="0" borderId="0" xfId="3"/>
    <xf numFmtId="0" fontId="13" fillId="0" borderId="0" xfId="3" applyFont="1"/>
    <xf numFmtId="0" fontId="6" fillId="0" borderId="18" xfId="3" applyFont="1" applyBorder="1"/>
    <xf numFmtId="0" fontId="6" fillId="0" borderId="19" xfId="3" applyFont="1" applyBorder="1"/>
    <xf numFmtId="0" fontId="6" fillId="0" borderId="20" xfId="3" applyFont="1" applyBorder="1"/>
    <xf numFmtId="0" fontId="6" fillId="0" borderId="21" xfId="3" applyFont="1" applyBorder="1"/>
    <xf numFmtId="0" fontId="6" fillId="0" borderId="22" xfId="3" applyFont="1" applyBorder="1"/>
    <xf numFmtId="0" fontId="6" fillId="0" borderId="17" xfId="3" applyFont="1" applyBorder="1"/>
    <xf numFmtId="0" fontId="6" fillId="0" borderId="23" xfId="3" applyFont="1" applyBorder="1" applyProtection="1"/>
    <xf numFmtId="1" fontId="6" fillId="0" borderId="14" xfId="3" applyNumberFormat="1" applyFont="1" applyFill="1" applyBorder="1"/>
    <xf numFmtId="0" fontId="6" fillId="0" borderId="14" xfId="3" applyFill="1" applyBorder="1"/>
    <xf numFmtId="0" fontId="6" fillId="0" borderId="15" xfId="3" applyFill="1" applyBorder="1"/>
    <xf numFmtId="0" fontId="6" fillId="0" borderId="14" xfId="3" applyFont="1" applyFill="1" applyBorder="1"/>
    <xf numFmtId="0" fontId="6" fillId="0" borderId="24" xfId="3" applyFont="1" applyFill="1" applyBorder="1"/>
    <xf numFmtId="1" fontId="6" fillId="0" borderId="14" xfId="3" applyNumberFormat="1" applyFill="1" applyBorder="1"/>
    <xf numFmtId="1" fontId="6" fillId="0" borderId="15" xfId="3" applyNumberFormat="1" applyFill="1" applyBorder="1"/>
    <xf numFmtId="1" fontId="6" fillId="0" borderId="24" xfId="3" applyNumberFormat="1" applyFont="1" applyFill="1" applyBorder="1"/>
    <xf numFmtId="0" fontId="6" fillId="0" borderId="21" xfId="3" applyFont="1" applyBorder="1" applyProtection="1"/>
    <xf numFmtId="1" fontId="6" fillId="0" borderId="16" xfId="3" applyNumberFormat="1" applyFont="1" applyFill="1" applyBorder="1"/>
    <xf numFmtId="1" fontId="6" fillId="0" borderId="22" xfId="3" applyNumberFormat="1" applyFont="1" applyFill="1" applyBorder="1"/>
    <xf numFmtId="0" fontId="6" fillId="0" borderId="16" xfId="3" applyFill="1" applyBorder="1"/>
    <xf numFmtId="0" fontId="6" fillId="0" borderId="17" xfId="3" applyFill="1" applyBorder="1"/>
    <xf numFmtId="16" fontId="15" fillId="0" borderId="0" xfId="5" applyNumberFormat="1"/>
    <xf numFmtId="14" fontId="0" fillId="0" borderId="0" xfId="0" applyNumberFormat="1"/>
    <xf numFmtId="0" fontId="17" fillId="0" borderId="0" xfId="0" applyFont="1" applyAlignment="1">
      <alignment vertical="center" wrapText="1"/>
    </xf>
    <xf numFmtId="0" fontId="1" fillId="8" borderId="0" xfId="7" applyFill="1"/>
    <xf numFmtId="0" fontId="1" fillId="0" borderId="0" xfId="7"/>
    <xf numFmtId="16" fontId="1" fillId="0" borderId="0" xfId="7" applyNumberFormat="1"/>
    <xf numFmtId="2" fontId="1" fillId="0" borderId="0" xfId="7" applyNumberFormat="1"/>
    <xf numFmtId="14" fontId="1" fillId="0" borderId="0" xfId="7" applyNumberFormat="1"/>
    <xf numFmtId="0" fontId="1" fillId="0" borderId="0" xfId="8"/>
    <xf numFmtId="0" fontId="1" fillId="0" borderId="5" xfId="8" applyBorder="1"/>
    <xf numFmtId="0" fontId="3" fillId="0" borderId="5" xfId="8" applyFont="1" applyBorder="1"/>
    <xf numFmtId="3" fontId="1" fillId="0" borderId="0" xfId="8" applyNumberFormat="1"/>
    <xf numFmtId="165" fontId="1" fillId="0" borderId="0" xfId="8" applyNumberFormat="1"/>
    <xf numFmtId="0" fontId="3" fillId="0" borderId="0" xfId="8" applyFont="1"/>
    <xf numFmtId="3" fontId="1" fillId="0" borderId="5" xfId="8" applyNumberFormat="1" applyBorder="1"/>
    <xf numFmtId="0" fontId="6" fillId="0" borderId="0" xfId="9" applyFont="1"/>
    <xf numFmtId="16" fontId="19" fillId="0" borderId="0" xfId="9" applyNumberFormat="1" applyFont="1" applyAlignment="1">
      <alignment horizontal="left"/>
    </xf>
    <xf numFmtId="0" fontId="19" fillId="0" borderId="0" xfId="9" applyFont="1" applyAlignment="1">
      <alignment horizontal="left" wrapText="1"/>
    </xf>
    <xf numFmtId="16" fontId="6" fillId="0" borderId="0" xfId="9" applyNumberFormat="1" applyFont="1" applyAlignment="1">
      <alignment horizontal="left"/>
    </xf>
    <xf numFmtId="0" fontId="6" fillId="0" borderId="0" xfId="9" applyFont="1" applyAlignment="1">
      <alignment horizontal="left" wrapText="1"/>
    </xf>
    <xf numFmtId="1" fontId="6" fillId="0" borderId="0" xfId="9" applyNumberFormat="1" applyFont="1" applyFill="1" applyAlignment="1">
      <alignment horizontal="left" wrapText="1"/>
    </xf>
    <xf numFmtId="0" fontId="7" fillId="2" borderId="5" xfId="2" applyBorder="1"/>
    <xf numFmtId="1" fontId="7" fillId="7" borderId="5" xfId="4" applyNumberFormat="1" applyBorder="1"/>
    <xf numFmtId="1" fontId="6" fillId="0" borderId="5" xfId="0" applyNumberFormat="1" applyFont="1" applyBorder="1"/>
    <xf numFmtId="0" fontId="6" fillId="0" borderId="5" xfId="3" applyFont="1" applyBorder="1"/>
    <xf numFmtId="1" fontId="6" fillId="0" borderId="5" xfId="3" applyNumberFormat="1" applyFont="1" applyBorder="1"/>
    <xf numFmtId="0" fontId="7" fillId="2" borderId="25" xfId="2" applyBorder="1"/>
    <xf numFmtId="0" fontId="7" fillId="2" borderId="26" xfId="2" applyBorder="1"/>
    <xf numFmtId="0" fontId="7" fillId="2" borderId="27" xfId="2" applyBorder="1"/>
    <xf numFmtId="0" fontId="7" fillId="2" borderId="28" xfId="2" applyBorder="1"/>
    <xf numFmtId="14" fontId="0" fillId="0" borderId="0" xfId="0" applyNumberFormat="1" applyAlignment="1">
      <alignment wrapText="1"/>
    </xf>
    <xf numFmtId="2" fontId="1" fillId="11" borderId="5" xfId="8" applyNumberFormat="1" applyFill="1" applyBorder="1"/>
    <xf numFmtId="4" fontId="1" fillId="11" borderId="5" xfId="8" applyNumberFormat="1" applyFill="1" applyBorder="1"/>
    <xf numFmtId="2" fontId="1" fillId="10" borderId="5" xfId="8" applyNumberFormat="1" applyFill="1" applyBorder="1"/>
    <xf numFmtId="4" fontId="1" fillId="10" borderId="5" xfId="8" applyNumberFormat="1" applyFill="1" applyBorder="1"/>
    <xf numFmtId="4" fontId="1" fillId="9" borderId="5" xfId="8" applyNumberFormat="1" applyFill="1" applyBorder="1"/>
    <xf numFmtId="2" fontId="1" fillId="9" borderId="5" xfId="8" applyNumberFormat="1" applyFill="1" applyBorder="1"/>
    <xf numFmtId="2" fontId="1" fillId="10" borderId="5" xfId="8" applyNumberFormat="1" applyFont="1" applyFill="1" applyBorder="1"/>
    <xf numFmtId="2" fontId="3" fillId="0" borderId="5" xfId="8" applyNumberFormat="1" applyFont="1" applyBorder="1"/>
    <xf numFmtId="4" fontId="3" fillId="0" borderId="5" xfId="8" applyNumberFormat="1" applyFont="1" applyBorder="1"/>
    <xf numFmtId="0" fontId="1" fillId="0" borderId="5" xfId="8" applyFont="1" applyFill="1" applyBorder="1"/>
    <xf numFmtId="4" fontId="1" fillId="0" borderId="5" xfId="8" applyNumberFormat="1" applyFill="1" applyBorder="1"/>
    <xf numFmtId="3" fontId="0" fillId="0" borderId="5" xfId="8" applyNumberFormat="1" applyFont="1" applyFill="1" applyBorder="1"/>
    <xf numFmtId="0" fontId="0" fillId="0" borderId="5" xfId="8" applyFont="1" applyFill="1" applyBorder="1"/>
    <xf numFmtId="2" fontId="1" fillId="0" borderId="5" xfId="8" applyNumberFormat="1" applyFont="1" applyBorder="1"/>
    <xf numFmtId="0" fontId="1" fillId="0" borderId="29" xfId="8" applyBorder="1"/>
    <xf numFmtId="2" fontId="3" fillId="0" borderId="29" xfId="8" applyNumberFormat="1" applyFont="1" applyBorder="1"/>
    <xf numFmtId="3" fontId="0" fillId="0" borderId="0" xfId="0" applyNumberFormat="1"/>
    <xf numFmtId="166" fontId="1" fillId="0" borderId="1" xfId="0" applyNumberFormat="1" applyFont="1" applyFill="1" applyBorder="1" applyAlignment="1">
      <alignment horizontal="center"/>
    </xf>
    <xf numFmtId="166" fontId="6" fillId="0" borderId="1" xfId="0" applyNumberFormat="1" applyFont="1" applyFill="1" applyBorder="1" applyAlignment="1">
      <alignment horizontal="center"/>
    </xf>
    <xf numFmtId="166" fontId="1" fillId="0" borderId="4" xfId="0" applyNumberFormat="1" applyFont="1" applyFill="1" applyBorder="1" applyAlignment="1">
      <alignment horizontal="center"/>
    </xf>
    <xf numFmtId="166" fontId="0" fillId="0" borderId="5" xfId="0" applyNumberFormat="1" applyBorder="1" applyAlignment="1">
      <alignment horizontal="center"/>
    </xf>
    <xf numFmtId="0" fontId="0" fillId="0" borderId="0" xfId="0" applyAlignment="1">
      <alignment horizontal="left"/>
    </xf>
    <xf numFmtId="16" fontId="0" fillId="0" borderId="0" xfId="0" applyNumberFormat="1" applyAlignment="1">
      <alignment horizontal="left"/>
    </xf>
    <xf numFmtId="0" fontId="21" fillId="0" borderId="0" xfId="0" applyFont="1"/>
    <xf numFmtId="2" fontId="0" fillId="0" borderId="0" xfId="0" applyNumberFormat="1"/>
    <xf numFmtId="0" fontId="0" fillId="0" borderId="5" xfId="0" applyBorder="1"/>
    <xf numFmtId="2" fontId="0" fillId="0" borderId="5" xfId="0" applyNumberFormat="1" applyBorder="1"/>
    <xf numFmtId="0" fontId="0" fillId="0" borderId="5" xfId="0" applyBorder="1" applyAlignment="1">
      <alignment wrapText="1"/>
    </xf>
    <xf numFmtId="0" fontId="3" fillId="0" borderId="6" xfId="0" applyFont="1" applyBorder="1"/>
    <xf numFmtId="0" fontId="3" fillId="0" borderId="7" xfId="0" applyFont="1" applyBorder="1"/>
    <xf numFmtId="0" fontId="22" fillId="0" borderId="7" xfId="0" applyFont="1" applyBorder="1" applyAlignment="1">
      <alignment wrapText="1"/>
    </xf>
    <xf numFmtId="2" fontId="22" fillId="0" borderId="7" xfId="0" applyNumberFormat="1" applyFont="1" applyBorder="1" applyAlignment="1">
      <alignment wrapText="1"/>
    </xf>
    <xf numFmtId="2" fontId="22" fillId="0" borderId="8" xfId="0" applyNumberFormat="1" applyFont="1" applyBorder="1" applyAlignment="1">
      <alignment wrapText="1"/>
    </xf>
    <xf numFmtId="0" fontId="0" fillId="0" borderId="9" xfId="0" applyBorder="1"/>
    <xf numFmtId="0" fontId="0" fillId="0" borderId="10" xfId="0" applyBorder="1"/>
    <xf numFmtId="2" fontId="0" fillId="0" borderId="10" xfId="0" applyNumberFormat="1" applyBorder="1"/>
    <xf numFmtId="0" fontId="0" fillId="0" borderId="12" xfId="0" applyBorder="1"/>
    <xf numFmtId="0" fontId="0" fillId="0" borderId="6" xfId="0" applyBorder="1"/>
    <xf numFmtId="0" fontId="22" fillId="0" borderId="8" xfId="0" applyFont="1" applyBorder="1"/>
    <xf numFmtId="17" fontId="3" fillId="0" borderId="9" xfId="0" applyNumberFormat="1" applyFont="1" applyBorder="1"/>
    <xf numFmtId="0" fontId="3" fillId="0" borderId="11" xfId="0" applyFont="1" applyBorder="1"/>
    <xf numFmtId="2" fontId="0" fillId="0" borderId="13" xfId="0" applyNumberFormat="1" applyBorder="1"/>
    <xf numFmtId="0" fontId="15" fillId="0" borderId="0" xfId="5"/>
    <xf numFmtId="3" fontId="15" fillId="0" borderId="0" xfId="5" applyNumberFormat="1"/>
    <xf numFmtId="3" fontId="15" fillId="8" borderId="0" xfId="5" applyNumberFormat="1" applyFill="1"/>
    <xf numFmtId="0" fontId="24" fillId="0" borderId="0" xfId="5" applyFont="1"/>
    <xf numFmtId="3" fontId="24" fillId="0" borderId="0" xfId="5" applyNumberFormat="1" applyFont="1"/>
    <xf numFmtId="3" fontId="25" fillId="0" borderId="0" xfId="5" applyNumberFormat="1" applyFont="1"/>
    <xf numFmtId="3" fontId="15" fillId="9" borderId="0" xfId="5" applyNumberFormat="1" applyFill="1"/>
    <xf numFmtId="14" fontId="26" fillId="0" borderId="0" xfId="0" applyNumberFormat="1" applyFont="1" applyAlignment="1">
      <alignment horizontal="right" vertical="center" wrapText="1"/>
    </xf>
    <xf numFmtId="0" fontId="0" fillId="0" borderId="0" xfId="0" applyFont="1"/>
    <xf numFmtId="0" fontId="27" fillId="0" borderId="0" xfId="0" applyFont="1" applyAlignment="1">
      <alignment horizontal="right" vertical="center" wrapText="1"/>
    </xf>
    <xf numFmtId="0" fontId="28" fillId="0" borderId="0" xfId="0" applyFont="1"/>
    <xf numFmtId="0" fontId="29" fillId="0" borderId="0" xfId="0" applyFont="1"/>
    <xf numFmtId="0" fontId="28" fillId="0" borderId="0" xfId="0" applyFont="1" applyAlignment="1">
      <alignment wrapText="1"/>
    </xf>
    <xf numFmtId="0" fontId="28" fillId="0" borderId="0" xfId="0" applyFont="1" applyAlignment="1"/>
    <xf numFmtId="0" fontId="28" fillId="12" borderId="31" xfId="0" applyFont="1" applyFill="1" applyBorder="1"/>
    <xf numFmtId="0" fontId="28" fillId="0" borderId="31" xfId="0" applyFont="1" applyBorder="1"/>
    <xf numFmtId="0" fontId="15" fillId="0" borderId="0" xfId="5" applyFont="1" applyFill="1"/>
    <xf numFmtId="0" fontId="30" fillId="0" borderId="0" xfId="6" applyFont="1" applyFill="1"/>
    <xf numFmtId="0" fontId="15" fillId="0" borderId="5" xfId="5" applyFont="1" applyFill="1" applyBorder="1"/>
    <xf numFmtId="3" fontId="15" fillId="0" borderId="5" xfId="5" applyNumberFormat="1" applyFont="1" applyFill="1" applyBorder="1"/>
    <xf numFmtId="16" fontId="15" fillId="0" borderId="5" xfId="5" applyNumberFormat="1" applyFont="1" applyFill="1" applyBorder="1"/>
    <xf numFmtId="16" fontId="15" fillId="0" borderId="0" xfId="5" applyNumberFormat="1" applyFont="1" applyFill="1"/>
    <xf numFmtId="0" fontId="1" fillId="0" borderId="5" xfId="8" applyBorder="1" applyAlignment="1">
      <alignment wrapText="1"/>
    </xf>
    <xf numFmtId="0" fontId="1" fillId="9" borderId="5" xfId="8" applyFill="1" applyBorder="1" applyAlignment="1">
      <alignment wrapText="1"/>
    </xf>
    <xf numFmtId="0" fontId="1" fillId="11" borderId="5" xfId="8" applyFill="1" applyBorder="1" applyAlignment="1">
      <alignment wrapText="1"/>
    </xf>
    <xf numFmtId="0" fontId="1" fillId="10" borderId="5" xfId="8" applyFill="1" applyBorder="1" applyAlignment="1">
      <alignment wrapText="1"/>
    </xf>
    <xf numFmtId="0" fontId="3" fillId="0" borderId="5" xfId="8" applyFont="1" applyBorder="1" applyAlignment="1">
      <alignment wrapText="1"/>
    </xf>
    <xf numFmtId="0" fontId="6" fillId="11" borderId="5" xfId="8" applyFont="1" applyFill="1" applyBorder="1" applyAlignment="1">
      <alignment wrapText="1"/>
    </xf>
    <xf numFmtId="0" fontId="1" fillId="10" borderId="5" xfId="8" applyFont="1" applyFill="1" applyBorder="1" applyAlignment="1">
      <alignment wrapText="1"/>
    </xf>
    <xf numFmtId="3" fontId="0" fillId="10" borderId="5" xfId="8" applyNumberFormat="1" applyFont="1" applyFill="1" applyBorder="1" applyAlignment="1">
      <alignment wrapText="1"/>
    </xf>
    <xf numFmtId="3" fontId="0" fillId="9" borderId="5" xfId="8" applyNumberFormat="1" applyFont="1" applyFill="1" applyBorder="1" applyAlignment="1">
      <alignment wrapText="1"/>
    </xf>
    <xf numFmtId="3" fontId="3" fillId="0" borderId="5" xfId="8" applyNumberFormat="1" applyFont="1" applyBorder="1" applyAlignment="1">
      <alignment wrapText="1"/>
    </xf>
    <xf numFmtId="3" fontId="1" fillId="0" borderId="5" xfId="8" applyNumberFormat="1" applyBorder="1" applyAlignment="1">
      <alignment wrapText="1"/>
    </xf>
    <xf numFmtId="0" fontId="0" fillId="11" borderId="5" xfId="8" applyFont="1" applyFill="1" applyBorder="1" applyAlignment="1">
      <alignment wrapText="1"/>
    </xf>
    <xf numFmtId="3" fontId="0" fillId="11" borderId="5" xfId="8" applyNumberFormat="1" applyFont="1" applyFill="1" applyBorder="1" applyAlignment="1">
      <alignment wrapText="1"/>
    </xf>
    <xf numFmtId="0" fontId="3" fillId="0" borderId="0" xfId="8" applyFont="1" applyAlignment="1">
      <alignment wrapText="1"/>
    </xf>
    <xf numFmtId="0" fontId="0" fillId="0" borderId="0" xfId="8" applyFont="1" applyAlignment="1">
      <alignment wrapText="1"/>
    </xf>
    <xf numFmtId="0" fontId="1" fillId="0" borderId="0" xfId="8" applyAlignment="1">
      <alignment wrapText="1"/>
    </xf>
    <xf numFmtId="0" fontId="3" fillId="0" borderId="5" xfId="8" applyFont="1" applyBorder="1" applyAlignment="1">
      <alignment horizontal="left"/>
    </xf>
    <xf numFmtId="14" fontId="3" fillId="0" borderId="5" xfId="0" applyNumberFormat="1" applyFont="1" applyBorder="1" applyAlignment="1">
      <alignment wrapText="1"/>
    </xf>
    <xf numFmtId="0" fontId="3" fillId="0" borderId="5" xfId="0" applyFont="1" applyBorder="1" applyAlignment="1">
      <alignment wrapText="1"/>
    </xf>
    <xf numFmtId="14" fontId="0" fillId="0" borderId="5" xfId="0" applyNumberFormat="1" applyBorder="1" applyAlignment="1">
      <alignment wrapText="1"/>
    </xf>
    <xf numFmtId="0" fontId="28" fillId="0" borderId="26" xfId="0" applyFont="1" applyBorder="1" applyAlignment="1">
      <alignment wrapText="1"/>
    </xf>
    <xf numFmtId="0" fontId="28" fillId="0" borderId="32" xfId="0" applyFont="1" applyBorder="1" applyAlignment="1"/>
    <xf numFmtId="0" fontId="28" fillId="0" borderId="3" xfId="0" applyFont="1" applyBorder="1" applyAlignment="1">
      <alignment wrapText="1"/>
    </xf>
    <xf numFmtId="0" fontId="28" fillId="0" borderId="33" xfId="0" applyFont="1" applyBorder="1" applyAlignment="1">
      <alignment wrapText="1"/>
    </xf>
    <xf numFmtId="0" fontId="28" fillId="0" borderId="27" xfId="0" applyFont="1" applyBorder="1" applyAlignment="1">
      <alignment wrapText="1"/>
    </xf>
    <xf numFmtId="0" fontId="28" fillId="0" borderId="34" xfId="0" applyFont="1" applyBorder="1" applyAlignment="1">
      <alignment wrapText="1"/>
    </xf>
    <xf numFmtId="0" fontId="28" fillId="0" borderId="26" xfId="0" applyFont="1" applyBorder="1" applyAlignment="1"/>
    <xf numFmtId="0" fontId="28" fillId="0" borderId="3" xfId="0" applyFont="1" applyBorder="1"/>
    <xf numFmtId="0" fontId="28" fillId="0" borderId="33" xfId="0" applyFont="1" applyBorder="1"/>
    <xf numFmtId="0" fontId="28" fillId="0" borderId="27" xfId="0" applyFont="1" applyBorder="1"/>
    <xf numFmtId="0" fontId="28" fillId="0" borderId="34" xfId="0" applyFont="1" applyBorder="1"/>
    <xf numFmtId="0" fontId="28" fillId="0" borderId="26" xfId="0" applyFont="1" applyBorder="1"/>
    <xf numFmtId="0" fontId="28" fillId="0" borderId="26" xfId="0" applyFont="1" applyBorder="1" applyAlignment="1">
      <alignment vertical="center"/>
    </xf>
    <xf numFmtId="0" fontId="28" fillId="0" borderId="32" xfId="0" applyFont="1" applyBorder="1" applyAlignment="1">
      <alignment vertical="center"/>
    </xf>
    <xf numFmtId="0" fontId="28" fillId="0" borderId="26" xfId="0" applyFont="1" applyBorder="1" applyAlignment="1">
      <alignment vertical="center" wrapText="1"/>
    </xf>
    <xf numFmtId="0" fontId="28" fillId="0" borderId="32" xfId="0" applyFont="1" applyBorder="1" applyAlignment="1">
      <alignment vertical="center" wrapText="1"/>
    </xf>
    <xf numFmtId="0" fontId="28" fillId="12" borderId="37" xfId="0" applyFont="1" applyFill="1" applyBorder="1"/>
    <xf numFmtId="0" fontId="28" fillId="0" borderId="37" xfId="0" applyFont="1" applyBorder="1"/>
    <xf numFmtId="0" fontId="28" fillId="0" borderId="39" xfId="0" applyFont="1" applyBorder="1"/>
    <xf numFmtId="0" fontId="28" fillId="0" borderId="42" xfId="0" applyFont="1" applyBorder="1"/>
    <xf numFmtId="0" fontId="28" fillId="12" borderId="44" xfId="0" applyFont="1" applyFill="1" applyBorder="1"/>
    <xf numFmtId="0" fontId="28" fillId="0" borderId="44" xfId="0" applyFont="1" applyBorder="1"/>
    <xf numFmtId="0" fontId="28" fillId="0" borderId="45" xfId="0" applyFont="1" applyBorder="1"/>
    <xf numFmtId="0" fontId="28" fillId="0" borderId="35" xfId="0" applyFont="1" applyBorder="1"/>
    <xf numFmtId="0" fontId="28" fillId="0" borderId="35" xfId="0" applyFont="1" applyBorder="1" applyAlignment="1">
      <alignment vertical="center"/>
    </xf>
    <xf numFmtId="0" fontId="28" fillId="0" borderId="41" xfId="0" applyFont="1" applyBorder="1" applyAlignment="1">
      <alignment vertical="center"/>
    </xf>
    <xf numFmtId="0" fontId="28" fillId="0" borderId="43" xfId="0" applyFont="1" applyBorder="1" applyAlignment="1">
      <alignment vertical="center"/>
    </xf>
    <xf numFmtId="0" fontId="28" fillId="0" borderId="46" xfId="0" applyFont="1" applyBorder="1" applyAlignment="1"/>
    <xf numFmtId="0" fontId="28" fillId="0" borderId="0" xfId="0" applyFont="1" applyBorder="1"/>
    <xf numFmtId="0" fontId="28" fillId="0" borderId="47" xfId="0" applyFont="1" applyBorder="1"/>
    <xf numFmtId="0" fontId="28" fillId="0" borderId="25" xfId="0" applyFont="1" applyBorder="1" applyAlignment="1"/>
    <xf numFmtId="0" fontId="28" fillId="0" borderId="48" xfId="0" applyFont="1" applyBorder="1"/>
    <xf numFmtId="0" fontId="28" fillId="0" borderId="49" xfId="0" applyFont="1" applyBorder="1"/>
    <xf numFmtId="0" fontId="28" fillId="0" borderId="46" xfId="0" applyFont="1" applyBorder="1" applyAlignment="1">
      <alignment vertical="center"/>
    </xf>
    <xf numFmtId="0" fontId="28" fillId="0" borderId="25" xfId="0" applyFont="1" applyBorder="1" applyAlignment="1">
      <alignment vertical="center"/>
    </xf>
    <xf numFmtId="0" fontId="0" fillId="0" borderId="49" xfId="0" applyFill="1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5" xfId="0" applyNumberForma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1" fontId="19" fillId="0" borderId="18" xfId="0" applyNumberFormat="1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56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0" fillId="0" borderId="57" xfId="0" applyFill="1" applyBorder="1" applyAlignment="1">
      <alignment horizontal="center" vertical="center"/>
    </xf>
    <xf numFmtId="2" fontId="0" fillId="0" borderId="58" xfId="0" applyNumberFormat="1" applyFill="1" applyBorder="1" applyAlignment="1">
      <alignment horizontal="center" vertical="center"/>
    </xf>
    <xf numFmtId="2" fontId="0" fillId="0" borderId="16" xfId="0" applyNumberFormat="1" applyFill="1" applyBorder="1" applyAlignment="1">
      <alignment horizontal="center" vertical="center"/>
    </xf>
    <xf numFmtId="2" fontId="0" fillId="0" borderId="22" xfId="0" applyNumberFormat="1" applyFill="1" applyBorder="1" applyAlignment="1">
      <alignment horizontal="center" vertical="center"/>
    </xf>
    <xf numFmtId="1" fontId="0" fillId="0" borderId="55" xfId="0" applyNumberFormat="1" applyFill="1" applyBorder="1" applyAlignment="1">
      <alignment horizontal="center" vertical="center"/>
    </xf>
    <xf numFmtId="2" fontId="0" fillId="0" borderId="54" xfId="0" applyNumberFormat="1" applyFill="1" applyBorder="1" applyAlignment="1">
      <alignment horizontal="center" vertical="center"/>
    </xf>
    <xf numFmtId="2" fontId="0" fillId="0" borderId="14" xfId="0" applyNumberFormat="1" applyFill="1" applyBorder="1" applyAlignment="1">
      <alignment horizontal="center" vertical="center"/>
    </xf>
    <xf numFmtId="2" fontId="0" fillId="0" borderId="24" xfId="0" applyNumberFormat="1" applyFill="1" applyBorder="1" applyAlignment="1">
      <alignment horizontal="center" vertical="center"/>
    </xf>
    <xf numFmtId="1" fontId="19" fillId="0" borderId="59" xfId="0" applyNumberFormat="1" applyFont="1" applyFill="1" applyBorder="1" applyAlignment="1">
      <alignment horizontal="center" vertical="center" wrapText="1"/>
    </xf>
    <xf numFmtId="0" fontId="3" fillId="0" borderId="60" xfId="0" applyFont="1" applyFill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9" fillId="0" borderId="52" xfId="1" applyFont="1" applyBorder="1" applyAlignment="1">
      <alignment horizontal="center" vertical="center" wrapText="1"/>
    </xf>
    <xf numFmtId="0" fontId="19" fillId="2" borderId="53" xfId="2" applyFont="1" applyBorder="1" applyAlignment="1">
      <alignment horizontal="center" vertical="center" wrapText="1"/>
    </xf>
    <xf numFmtId="0" fontId="19" fillId="2" borderId="50" xfId="2" applyFont="1" applyBorder="1" applyAlignment="1">
      <alignment horizontal="center" vertical="center" wrapText="1"/>
    </xf>
    <xf numFmtId="0" fontId="19" fillId="2" borderId="51" xfId="2" applyFont="1" applyBorder="1" applyAlignment="1">
      <alignment horizontal="center" vertical="center" wrapText="1"/>
    </xf>
    <xf numFmtId="0" fontId="19" fillId="2" borderId="32" xfId="2" applyFont="1" applyBorder="1" applyAlignment="1">
      <alignment horizontal="center" vertical="center" wrapText="1"/>
    </xf>
    <xf numFmtId="0" fontId="4" fillId="3" borderId="5" xfId="2" applyFont="1" applyFill="1" applyBorder="1" applyAlignment="1">
      <alignment horizontal="center" vertical="center"/>
    </xf>
    <xf numFmtId="2" fontId="1" fillId="0" borderId="5" xfId="0" applyNumberFormat="1" applyFont="1" applyFill="1" applyBorder="1" applyAlignment="1">
      <alignment horizontal="center" vertical="center"/>
    </xf>
    <xf numFmtId="2" fontId="6" fillId="4" borderId="5" xfId="1" applyNumberFormat="1" applyFont="1" applyFill="1" applyBorder="1" applyAlignment="1">
      <alignment horizontal="center" vertical="center"/>
    </xf>
    <xf numFmtId="0" fontId="6" fillId="6" borderId="5" xfId="2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2" fontId="6" fillId="0" borderId="5" xfId="0" applyNumberFormat="1" applyFont="1" applyFill="1" applyBorder="1" applyAlignment="1">
      <alignment horizontal="center" vertical="center"/>
    </xf>
    <xf numFmtId="2" fontId="1" fillId="4" borderId="5" xfId="0" applyNumberFormat="1" applyFont="1" applyFill="1" applyBorder="1" applyAlignment="1">
      <alignment horizontal="center" vertical="center"/>
    </xf>
    <xf numFmtId="0" fontId="28" fillId="12" borderId="30" xfId="0" applyFont="1" applyFill="1" applyBorder="1" applyAlignment="1">
      <alignment wrapText="1"/>
    </xf>
    <xf numFmtId="0" fontId="28" fillId="12" borderId="35" xfId="0" applyFont="1" applyFill="1" applyBorder="1" applyAlignment="1"/>
    <xf numFmtId="0" fontId="28" fillId="12" borderId="36" xfId="0" applyFont="1" applyFill="1" applyBorder="1" applyAlignment="1"/>
    <xf numFmtId="0" fontId="28" fillId="0" borderId="36" xfId="0" applyFont="1" applyBorder="1" applyAlignment="1">
      <alignment vertical="center"/>
    </xf>
    <xf numFmtId="0" fontId="28" fillId="12" borderId="38" xfId="0" applyFont="1" applyFill="1" applyBorder="1"/>
    <xf numFmtId="0" fontId="28" fillId="0" borderId="38" xfId="0" applyFont="1" applyBorder="1"/>
    <xf numFmtId="0" fontId="28" fillId="0" borderId="40" xfId="0" applyFont="1" applyBorder="1"/>
    <xf numFmtId="0" fontId="28" fillId="12" borderId="41" xfId="0" applyFont="1" applyFill="1" applyBorder="1" applyAlignment="1"/>
    <xf numFmtId="0" fontId="28" fillId="12" borderId="43" xfId="0" applyFont="1" applyFill="1" applyBorder="1" applyAlignment="1"/>
    <xf numFmtId="3" fontId="28" fillId="0" borderId="0" xfId="0" applyNumberFormat="1" applyFont="1"/>
    <xf numFmtId="3" fontId="0" fillId="0" borderId="0" xfId="0" applyNumberFormat="1" applyFont="1"/>
    <xf numFmtId="0" fontId="28" fillId="0" borderId="30" xfId="0" applyFont="1" applyFill="1" applyBorder="1" applyAlignment="1">
      <alignment wrapText="1"/>
    </xf>
    <xf numFmtId="0" fontId="28" fillId="0" borderId="35" xfId="0" applyFont="1" applyFill="1" applyBorder="1" applyAlignment="1"/>
    <xf numFmtId="0" fontId="28" fillId="0" borderId="35" xfId="0" applyFont="1" applyFill="1" applyBorder="1" applyAlignment="1">
      <alignment wrapText="1"/>
    </xf>
    <xf numFmtId="0" fontId="28" fillId="0" borderId="36" xfId="0" applyFont="1" applyFill="1" applyBorder="1" applyAlignment="1"/>
    <xf numFmtId="0" fontId="28" fillId="0" borderId="35" xfId="0" applyFont="1" applyFill="1" applyBorder="1"/>
    <xf numFmtId="0" fontId="28" fillId="0" borderId="35" xfId="0" applyFont="1" applyFill="1" applyBorder="1" applyAlignment="1">
      <alignment vertical="center"/>
    </xf>
    <xf numFmtId="0" fontId="28" fillId="0" borderId="35" xfId="0" applyFont="1" applyFill="1" applyBorder="1" applyAlignment="1">
      <alignment vertical="center" wrapText="1"/>
    </xf>
    <xf numFmtId="0" fontId="28" fillId="0" borderId="36" xfId="0" applyFont="1" applyFill="1" applyBorder="1" applyAlignment="1">
      <alignment vertical="center" wrapText="1"/>
    </xf>
    <xf numFmtId="0" fontId="28" fillId="0" borderId="37" xfId="0" applyFont="1" applyFill="1" applyBorder="1"/>
    <xf numFmtId="3" fontId="28" fillId="0" borderId="37" xfId="0" applyNumberFormat="1" applyFont="1" applyFill="1" applyBorder="1"/>
    <xf numFmtId="0" fontId="28" fillId="0" borderId="39" xfId="0" applyFont="1" applyFill="1" applyBorder="1"/>
    <xf numFmtId="0" fontId="28" fillId="0" borderId="61" xfId="0" applyFont="1" applyBorder="1"/>
    <xf numFmtId="164" fontId="28" fillId="0" borderId="0" xfId="0" applyNumberFormat="1" applyFont="1"/>
    <xf numFmtId="164" fontId="29" fillId="0" borderId="0" xfId="0" applyNumberFormat="1" applyFont="1"/>
    <xf numFmtId="0" fontId="28" fillId="0" borderId="35" xfId="0" applyFont="1" applyBorder="1" applyAlignment="1">
      <alignment horizontal="right" vertical="center"/>
    </xf>
    <xf numFmtId="0" fontId="28" fillId="0" borderId="41" xfId="0" applyFont="1" applyBorder="1" applyAlignment="1">
      <alignment horizontal="right" vertical="center"/>
    </xf>
    <xf numFmtId="0" fontId="28" fillId="0" borderId="36" xfId="0" applyFont="1" applyBorder="1" applyAlignment="1">
      <alignment horizontal="right" vertical="center"/>
    </xf>
    <xf numFmtId="0" fontId="28" fillId="0" borderId="43" xfId="0" applyFont="1" applyBorder="1" applyAlignment="1">
      <alignment horizontal="right" vertical="center"/>
    </xf>
    <xf numFmtId="0" fontId="28" fillId="12" borderId="37" xfId="0" applyFont="1" applyFill="1" applyBorder="1" applyAlignment="1">
      <alignment horizontal="right"/>
    </xf>
    <xf numFmtId="0" fontId="28" fillId="0" borderId="35" xfId="0" applyFont="1" applyFill="1" applyBorder="1" applyAlignment="1">
      <alignment horizontal="right" vertical="center"/>
    </xf>
    <xf numFmtId="3" fontId="28" fillId="0" borderId="37" xfId="0" applyNumberFormat="1" applyFont="1" applyFill="1" applyBorder="1" applyAlignment="1">
      <alignment horizontal="right"/>
    </xf>
    <xf numFmtId="0" fontId="28" fillId="13" borderId="37" xfId="0" applyFont="1" applyFill="1" applyBorder="1" applyAlignment="1">
      <alignment horizontal="right"/>
    </xf>
    <xf numFmtId="0" fontId="28" fillId="12" borderId="44" xfId="0" applyFont="1" applyFill="1" applyBorder="1" applyAlignment="1">
      <alignment horizontal="right"/>
    </xf>
    <xf numFmtId="0" fontId="28" fillId="13" borderId="44" xfId="0" applyFont="1" applyFill="1" applyBorder="1" applyAlignment="1">
      <alignment horizontal="right"/>
    </xf>
    <xf numFmtId="0" fontId="28" fillId="13" borderId="39" xfId="0" applyFont="1" applyFill="1" applyBorder="1" applyAlignment="1">
      <alignment horizontal="right"/>
    </xf>
    <xf numFmtId="0" fontId="28" fillId="13" borderId="45" xfId="0" applyFont="1" applyFill="1" applyBorder="1" applyAlignment="1">
      <alignment horizontal="right"/>
    </xf>
    <xf numFmtId="0" fontId="28" fillId="0" borderId="0" xfId="0" applyFont="1" applyBorder="1" applyAlignment="1">
      <alignment wrapText="1"/>
    </xf>
    <xf numFmtId="0" fontId="28" fillId="0" borderId="0" xfId="0" applyFont="1" applyBorder="1" applyAlignment="1">
      <alignment horizontal="right"/>
    </xf>
    <xf numFmtId="3" fontId="28" fillId="0" borderId="0" xfId="0" applyNumberFormat="1" applyFont="1" applyBorder="1" applyAlignment="1">
      <alignment horizontal="right"/>
    </xf>
    <xf numFmtId="0" fontId="29" fillId="0" borderId="0" xfId="0" applyFont="1" applyBorder="1" applyAlignment="1">
      <alignment wrapText="1"/>
    </xf>
    <xf numFmtId="0" fontId="28" fillId="0" borderId="62" xfId="0" applyFont="1" applyFill="1" applyBorder="1" applyAlignment="1">
      <alignment wrapText="1"/>
    </xf>
    <xf numFmtId="0" fontId="28" fillId="0" borderId="63" xfId="0" applyFont="1" applyFill="1" applyBorder="1" applyAlignment="1"/>
    <xf numFmtId="0" fontId="28" fillId="0" borderId="62" xfId="0" applyFont="1" applyFill="1" applyBorder="1" applyAlignment="1"/>
    <xf numFmtId="0" fontId="28" fillId="0" borderId="41" xfId="0" applyFont="1" applyFill="1" applyBorder="1" applyAlignment="1">
      <alignment wrapText="1"/>
    </xf>
    <xf numFmtId="0" fontId="28" fillId="0" borderId="41" xfId="0" applyFont="1" applyFill="1" applyBorder="1" applyAlignment="1">
      <alignment horizontal="right" vertical="center" wrapText="1"/>
    </xf>
    <xf numFmtId="0" fontId="28" fillId="0" borderId="31" xfId="0" applyFont="1" applyFill="1" applyBorder="1" applyAlignment="1">
      <alignment wrapText="1"/>
    </xf>
    <xf numFmtId="0" fontId="28" fillId="0" borderId="61" xfId="0" applyFont="1" applyFill="1" applyBorder="1" applyAlignment="1">
      <alignment wrapText="1"/>
    </xf>
    <xf numFmtId="3" fontId="28" fillId="0" borderId="64" xfId="0" applyNumberFormat="1" applyFont="1" applyFill="1" applyBorder="1" applyAlignment="1">
      <alignment horizontal="right"/>
    </xf>
    <xf numFmtId="3" fontId="28" fillId="0" borderId="31" xfId="0" applyNumberFormat="1" applyFont="1" applyFill="1" applyBorder="1" applyAlignment="1">
      <alignment horizontal="right"/>
    </xf>
    <xf numFmtId="3" fontId="28" fillId="0" borderId="61" xfId="0" applyNumberFormat="1" applyFont="1" applyFill="1" applyBorder="1" applyAlignment="1">
      <alignment horizontal="right"/>
    </xf>
    <xf numFmtId="0" fontId="28" fillId="0" borderId="43" xfId="0" applyFont="1" applyFill="1" applyBorder="1" applyAlignment="1">
      <alignment wrapText="1"/>
    </xf>
    <xf numFmtId="0" fontId="28" fillId="0" borderId="43" xfId="0" applyFont="1" applyFill="1" applyBorder="1" applyAlignment="1">
      <alignment horizontal="right" vertical="center" wrapText="1"/>
    </xf>
    <xf numFmtId="3" fontId="28" fillId="0" borderId="44" xfId="0" applyNumberFormat="1" applyFont="1" applyFill="1" applyBorder="1" applyAlignment="1">
      <alignment horizontal="right"/>
    </xf>
    <xf numFmtId="3" fontId="28" fillId="0" borderId="45" xfId="0" applyNumberFormat="1" applyFont="1" applyFill="1" applyBorder="1" applyAlignment="1">
      <alignment horizontal="right"/>
    </xf>
    <xf numFmtId="0" fontId="28" fillId="0" borderId="25" xfId="0" applyFont="1" applyBorder="1"/>
    <xf numFmtId="0" fontId="28" fillId="0" borderId="48" xfId="0" applyFont="1" applyBorder="1" applyAlignment="1">
      <alignment horizontal="right"/>
    </xf>
    <xf numFmtId="3" fontId="28" fillId="0" borderId="48" xfId="0" applyNumberFormat="1" applyFont="1" applyBorder="1" applyAlignment="1">
      <alignment horizontal="right"/>
    </xf>
    <xf numFmtId="3" fontId="28" fillId="0" borderId="49" xfId="0" applyNumberFormat="1" applyFont="1" applyBorder="1" applyAlignment="1">
      <alignment horizontal="right"/>
    </xf>
    <xf numFmtId="3" fontId="28" fillId="0" borderId="48" xfId="0" applyNumberFormat="1" applyFont="1" applyBorder="1"/>
    <xf numFmtId="3" fontId="28" fillId="0" borderId="49" xfId="0" applyNumberFormat="1" applyFont="1" applyBorder="1"/>
    <xf numFmtId="3" fontId="28" fillId="0" borderId="0" xfId="0" applyNumberFormat="1" applyFont="1" applyBorder="1"/>
    <xf numFmtId="0" fontId="29" fillId="0" borderId="26" xfId="0" applyFont="1" applyBorder="1" applyAlignment="1">
      <alignment wrapText="1"/>
    </xf>
    <xf numFmtId="3" fontId="28" fillId="0" borderId="25" xfId="0" applyNumberFormat="1" applyFont="1" applyBorder="1"/>
    <xf numFmtId="3" fontId="28" fillId="0" borderId="32" xfId="0" applyNumberFormat="1" applyFont="1" applyBorder="1"/>
    <xf numFmtId="3" fontId="28" fillId="0" borderId="33" xfId="0" applyNumberFormat="1" applyFont="1" applyBorder="1"/>
    <xf numFmtId="0" fontId="29" fillId="0" borderId="3" xfId="0" applyFont="1" applyBorder="1" applyAlignment="1">
      <alignment wrapText="1"/>
    </xf>
    <xf numFmtId="3" fontId="28" fillId="0" borderId="34" xfId="0" applyNumberFormat="1" applyFont="1" applyBorder="1"/>
    <xf numFmtId="0" fontId="28" fillId="0" borderId="32" xfId="0" applyFont="1" applyBorder="1"/>
    <xf numFmtId="0" fontId="28" fillId="0" borderId="25" xfId="0" applyFont="1" applyBorder="1" applyAlignment="1">
      <alignment horizontal="right"/>
    </xf>
    <xf numFmtId="0" fontId="31" fillId="14" borderId="35" xfId="0" applyFont="1" applyFill="1" applyBorder="1" applyAlignment="1">
      <alignment wrapText="1"/>
    </xf>
    <xf numFmtId="0" fontId="31" fillId="14" borderId="35" xfId="0" applyFont="1" applyFill="1" applyBorder="1" applyAlignment="1"/>
    <xf numFmtId="0" fontId="31" fillId="14" borderId="43" xfId="0" applyFont="1" applyFill="1" applyBorder="1" applyAlignment="1"/>
  </cellXfs>
  <cellStyles count="10">
    <cellStyle name="Hyperlink 5" xfId="6" xr:uid="{2147A1E7-E294-4261-823D-1803CDBE0B6C}"/>
    <cellStyle name="Linked Cell 2" xfId="4" xr:uid="{B23F28A8-D9B2-4E3B-B350-DEBB3C3C23DC}"/>
    <cellStyle name="Normal" xfId="0" builtinId="0"/>
    <cellStyle name="Normal 10 2 2" xfId="5" xr:uid="{58520D0E-974D-480F-8602-107705323DC4}"/>
    <cellStyle name="Normal 2" xfId="3" xr:uid="{AAFEF2B7-36DA-4BB6-8A15-89407AF54298}"/>
    <cellStyle name="Normal 2 2 4" xfId="8" xr:uid="{95438694-6757-4046-89CB-785E4D43C45E}"/>
    <cellStyle name="Normal 23" xfId="9" xr:uid="{CC0F3A43-4D44-41F7-AC52-DB7FD706093F}"/>
    <cellStyle name="Normal 3" xfId="1" xr:uid="{CBDD7361-C5F7-44D6-9E6A-02DC0FEC83C6}"/>
    <cellStyle name="Normal 4" xfId="7" xr:uid="{2E1E172B-AAE7-47AC-8BAB-F7F952BB57AD}"/>
    <cellStyle name="Title 1" xfId="2" xr:uid="{5659A348-4BB7-4503-89CD-68F0658895B9}"/>
  </cellStyles>
  <dxfs count="117"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bottom" textRotation="0" wrapText="1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textRotation="0" indent="0" justifyLastLine="0" shrinkToFit="0" readingOrder="0"/>
      <border diagonalUp="0" diagonalDown="0">
        <left style="thin">
          <color indexed="64"/>
        </left>
        <right/>
        <top style="thin">
          <color theme="8" tint="0.39997558519241921"/>
        </top>
        <bottom style="thin">
          <color theme="8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theme="8" tint="0.39997558519241921"/>
        </top>
        <bottom style="thin">
          <color theme="8" tint="0.3999755851924192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textRotation="0" indent="0" justifyLastLine="0" shrinkToFit="0" readingOrder="0"/>
      <border diagonalUp="0" diagonalDown="0">
        <left/>
        <right/>
        <top style="thin">
          <color theme="8" tint="0.39997558519241921"/>
        </top>
        <bottom style="thin">
          <color theme="8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8" tint="0.39997558519241921"/>
        </top>
        <bottom style="thin">
          <color theme="8" tint="0.39997558519241921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theme="8" tint="0.3999755851924192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</dxf>
    <dxf>
      <font>
        <b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bottom" textRotation="0" wrapText="1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bottom" textRotation="0" wrapText="1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</dxf>
    <dxf>
      <font>
        <b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bottom" textRotation="0" wrapText="1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/>
        <right/>
        <top style="thin">
          <color theme="8" tint="0.39997558519241921"/>
        </top>
        <bottom style="thin">
          <color theme="8" tint="0.39997558519241921"/>
        </bottom>
        <vertical/>
        <horizontal/>
      </border>
    </dxf>
    <dxf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/>
        <right/>
        <top style="thin">
          <color theme="8" tint="0.39997558519241921"/>
        </top>
        <bottom style="thin">
          <color theme="8" tint="0.39997558519241921"/>
        </bottom>
        <vertical/>
        <horizontal/>
      </border>
    </dxf>
    <dxf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indexed="64"/>
        </left>
        <right/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 style="thin">
          <color theme="8" tint="0.39997558519241921"/>
        </top>
        <bottom style="thin">
          <color theme="8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 style="thin">
          <color theme="8" tint="0.39997558519241921"/>
        </top>
        <bottom style="thin">
          <color theme="8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 style="thin">
          <color theme="8" tint="0.39997558519241921"/>
        </top>
        <bottom style="thin">
          <color theme="8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 style="thin">
          <color theme="8" tint="0.39997558519241921"/>
        </top>
        <bottom style="thin">
          <color theme="8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theme="8" tint="0.3999755851924192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indexed="64"/>
        </left>
        <right/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</dxf>
    <dxf>
      <font>
        <b val="0"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</font>
      <numFmt numFmtId="3" formatCode="#,##0"/>
    </dxf>
    <dxf>
      <font>
        <b val="0"/>
      </font>
      <numFmt numFmtId="3" formatCode="#,##0"/>
    </dxf>
  </dxfs>
  <tableStyles count="0" defaultTableStyle="TableStyleMedium2" defaultPivotStyle="PivotStyleLight16"/>
  <colors>
    <mruColors>
      <color rgb="FF5DBAFF"/>
      <color rgb="FF099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hartsheet" Target="chartsheets/sheet4.xml"/><Relationship Id="rId18" Type="http://schemas.openxmlformats.org/officeDocument/2006/relationships/worksheet" Target="worksheets/sheet13.xml"/><Relationship Id="rId26" Type="http://schemas.openxmlformats.org/officeDocument/2006/relationships/chartsheet" Target="chartsheets/sheet9.xml"/><Relationship Id="rId39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6.xml"/><Relationship Id="rId34" Type="http://schemas.openxmlformats.org/officeDocument/2006/relationships/externalLink" Target="externalLinks/externalLink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chartsheet" Target="chartsheets/sheet3.xml"/><Relationship Id="rId17" Type="http://schemas.openxmlformats.org/officeDocument/2006/relationships/worksheet" Target="worksheets/sheet12.xml"/><Relationship Id="rId25" Type="http://schemas.openxmlformats.org/officeDocument/2006/relationships/worksheet" Target="worksheets/sheet17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1.xml"/><Relationship Id="rId20" Type="http://schemas.openxmlformats.org/officeDocument/2006/relationships/worksheet" Target="worksheets/sheet15.xml"/><Relationship Id="rId29" Type="http://schemas.openxmlformats.org/officeDocument/2006/relationships/chartsheet" Target="chartsheets/sheet10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24" Type="http://schemas.openxmlformats.org/officeDocument/2006/relationships/chartsheet" Target="chartsheets/sheet8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5.xml"/><Relationship Id="rId23" Type="http://schemas.openxmlformats.org/officeDocument/2006/relationships/chartsheet" Target="chartsheets/sheet7.xml"/><Relationship Id="rId28" Type="http://schemas.openxmlformats.org/officeDocument/2006/relationships/worksheet" Target="worksheets/sheet19.xml"/><Relationship Id="rId36" Type="http://schemas.openxmlformats.org/officeDocument/2006/relationships/externalLink" Target="externalLinks/externalLink6.xml"/><Relationship Id="rId10" Type="http://schemas.openxmlformats.org/officeDocument/2006/relationships/chartsheet" Target="chartsheets/sheet2.xml"/><Relationship Id="rId19" Type="http://schemas.openxmlformats.org/officeDocument/2006/relationships/worksheet" Target="worksheets/sheet14.xml"/><Relationship Id="rId31" Type="http://schemas.openxmlformats.org/officeDocument/2006/relationships/externalLink" Target="externalLinks/externalLink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1.xml"/><Relationship Id="rId14" Type="http://schemas.openxmlformats.org/officeDocument/2006/relationships/worksheet" Target="worksheets/sheet10.xml"/><Relationship Id="rId22" Type="http://schemas.openxmlformats.org/officeDocument/2006/relationships/chartsheet" Target="chartsheets/sheet6.xml"/><Relationship Id="rId27" Type="http://schemas.openxmlformats.org/officeDocument/2006/relationships/worksheet" Target="worksheets/sheet18.xml"/><Relationship Id="rId30" Type="http://schemas.openxmlformats.org/officeDocument/2006/relationships/worksheet" Target="worksheets/sheet20.xml"/><Relationship Id="rId35" Type="http://schemas.openxmlformats.org/officeDocument/2006/relationships/externalLink" Target="externalLinks/externalLink5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41771474061405E-2"/>
          <c:y val="2.5163399987823579E-2"/>
          <c:w val="0.90309882444269662"/>
          <c:h val="0.75556665923352695"/>
        </c:manualLayout>
      </c:layout>
      <c:lineChart>
        <c:grouping val="standard"/>
        <c:varyColors val="0"/>
        <c:ser>
          <c:idx val="0"/>
          <c:order val="0"/>
          <c:tx>
            <c:strRef>
              <c:f>'Prices pop up data and chart'!$B$1</c:f>
              <c:strCache>
                <c:ptCount val="1"/>
                <c:pt idx="0">
                  <c:v>NBP 2016/17</c:v>
                </c:pt>
              </c:strCache>
            </c:strRef>
          </c:tx>
          <c:spPr>
            <a:ln w="28575" cap="rnd">
              <a:solidFill>
                <a:srgbClr val="0070C0">
                  <a:alpha val="25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'Prices pop up data and chart'!$A$2:$A$548</c:f>
              <c:strCache>
                <c:ptCount val="547"/>
                <c:pt idx="0">
                  <c:v>01-Oct</c:v>
                </c:pt>
                <c:pt idx="1">
                  <c:v>02-Oct</c:v>
                </c:pt>
                <c:pt idx="2">
                  <c:v>03-Oct</c:v>
                </c:pt>
                <c:pt idx="3">
                  <c:v>04-Oct</c:v>
                </c:pt>
                <c:pt idx="4">
                  <c:v>05-Oct</c:v>
                </c:pt>
                <c:pt idx="5">
                  <c:v>06-Oct</c:v>
                </c:pt>
                <c:pt idx="6">
                  <c:v>07-Oct</c:v>
                </c:pt>
                <c:pt idx="7">
                  <c:v>08-Oct</c:v>
                </c:pt>
                <c:pt idx="8">
                  <c:v>09-Oct</c:v>
                </c:pt>
                <c:pt idx="9">
                  <c:v>10-Oct</c:v>
                </c:pt>
                <c:pt idx="10">
                  <c:v>11-Oct</c:v>
                </c:pt>
                <c:pt idx="11">
                  <c:v>12-Oct</c:v>
                </c:pt>
                <c:pt idx="12">
                  <c:v>13-Oct</c:v>
                </c:pt>
                <c:pt idx="13">
                  <c:v>14-Oct</c:v>
                </c:pt>
                <c:pt idx="14">
                  <c:v>15-Oct</c:v>
                </c:pt>
                <c:pt idx="15">
                  <c:v>16-Oct</c:v>
                </c:pt>
                <c:pt idx="16">
                  <c:v>17-Oct</c:v>
                </c:pt>
                <c:pt idx="17">
                  <c:v>18-Oct</c:v>
                </c:pt>
                <c:pt idx="18">
                  <c:v>19-Oct</c:v>
                </c:pt>
                <c:pt idx="19">
                  <c:v>20-Oct</c:v>
                </c:pt>
                <c:pt idx="20">
                  <c:v>21-Oct</c:v>
                </c:pt>
                <c:pt idx="21">
                  <c:v>22-Oct</c:v>
                </c:pt>
                <c:pt idx="22">
                  <c:v>23-Oct</c:v>
                </c:pt>
                <c:pt idx="23">
                  <c:v>24-Oct</c:v>
                </c:pt>
                <c:pt idx="24">
                  <c:v>25-Oct</c:v>
                </c:pt>
                <c:pt idx="25">
                  <c:v>26-Oct</c:v>
                </c:pt>
                <c:pt idx="26">
                  <c:v>27-Oct</c:v>
                </c:pt>
                <c:pt idx="27">
                  <c:v>28-Oct</c:v>
                </c:pt>
                <c:pt idx="28">
                  <c:v>29-Oct</c:v>
                </c:pt>
                <c:pt idx="29">
                  <c:v>30-Oct</c:v>
                </c:pt>
                <c:pt idx="30">
                  <c:v>31-Oct</c:v>
                </c:pt>
                <c:pt idx="31">
                  <c:v>01-Nov</c:v>
                </c:pt>
                <c:pt idx="32">
                  <c:v>02-Nov</c:v>
                </c:pt>
                <c:pt idx="33">
                  <c:v>03-Nov</c:v>
                </c:pt>
                <c:pt idx="34">
                  <c:v>04-Nov</c:v>
                </c:pt>
                <c:pt idx="35">
                  <c:v>05-Nov</c:v>
                </c:pt>
                <c:pt idx="36">
                  <c:v>06-Nov</c:v>
                </c:pt>
                <c:pt idx="37">
                  <c:v>07-Nov</c:v>
                </c:pt>
                <c:pt idx="38">
                  <c:v>08-Nov</c:v>
                </c:pt>
                <c:pt idx="39">
                  <c:v>09-Nov</c:v>
                </c:pt>
                <c:pt idx="40">
                  <c:v>10-Nov</c:v>
                </c:pt>
                <c:pt idx="41">
                  <c:v>11-Nov</c:v>
                </c:pt>
                <c:pt idx="42">
                  <c:v>12-Nov</c:v>
                </c:pt>
                <c:pt idx="43">
                  <c:v>13-Nov</c:v>
                </c:pt>
                <c:pt idx="44">
                  <c:v>14-Nov</c:v>
                </c:pt>
                <c:pt idx="45">
                  <c:v>15-Nov</c:v>
                </c:pt>
                <c:pt idx="46">
                  <c:v>16-Nov</c:v>
                </c:pt>
                <c:pt idx="47">
                  <c:v>17-Nov</c:v>
                </c:pt>
                <c:pt idx="48">
                  <c:v>18-Nov</c:v>
                </c:pt>
                <c:pt idx="49">
                  <c:v>19-Nov</c:v>
                </c:pt>
                <c:pt idx="50">
                  <c:v>20-Nov</c:v>
                </c:pt>
                <c:pt idx="51">
                  <c:v>21-Nov</c:v>
                </c:pt>
                <c:pt idx="52">
                  <c:v>22-Nov</c:v>
                </c:pt>
                <c:pt idx="53">
                  <c:v>23-Nov</c:v>
                </c:pt>
                <c:pt idx="54">
                  <c:v>24-Nov</c:v>
                </c:pt>
                <c:pt idx="55">
                  <c:v>25-Nov</c:v>
                </c:pt>
                <c:pt idx="56">
                  <c:v>26-Nov</c:v>
                </c:pt>
                <c:pt idx="57">
                  <c:v>27-Nov</c:v>
                </c:pt>
                <c:pt idx="58">
                  <c:v>28-Nov</c:v>
                </c:pt>
                <c:pt idx="59">
                  <c:v>29-Nov</c:v>
                </c:pt>
                <c:pt idx="60">
                  <c:v>30-Nov</c:v>
                </c:pt>
                <c:pt idx="61">
                  <c:v>01-Dec</c:v>
                </c:pt>
                <c:pt idx="62">
                  <c:v>02-Dec</c:v>
                </c:pt>
                <c:pt idx="63">
                  <c:v>03-Dec</c:v>
                </c:pt>
                <c:pt idx="64">
                  <c:v>04-Dec</c:v>
                </c:pt>
                <c:pt idx="65">
                  <c:v>05-Dec</c:v>
                </c:pt>
                <c:pt idx="66">
                  <c:v>06-Dec</c:v>
                </c:pt>
                <c:pt idx="67">
                  <c:v>07-Dec</c:v>
                </c:pt>
                <c:pt idx="68">
                  <c:v>08-Dec</c:v>
                </c:pt>
                <c:pt idx="69">
                  <c:v>09-Dec</c:v>
                </c:pt>
                <c:pt idx="70">
                  <c:v>10-Dec</c:v>
                </c:pt>
                <c:pt idx="71">
                  <c:v>11-Dec</c:v>
                </c:pt>
                <c:pt idx="72">
                  <c:v>12-Dec</c:v>
                </c:pt>
                <c:pt idx="73">
                  <c:v>13-Dec</c:v>
                </c:pt>
                <c:pt idx="74">
                  <c:v>14-Dec</c:v>
                </c:pt>
                <c:pt idx="75">
                  <c:v>15-Dec</c:v>
                </c:pt>
                <c:pt idx="76">
                  <c:v>16-Dec</c:v>
                </c:pt>
                <c:pt idx="77">
                  <c:v>17-Dec</c:v>
                </c:pt>
                <c:pt idx="78">
                  <c:v>18-Dec</c:v>
                </c:pt>
                <c:pt idx="79">
                  <c:v>19-Dec</c:v>
                </c:pt>
                <c:pt idx="80">
                  <c:v>20-Dec</c:v>
                </c:pt>
                <c:pt idx="81">
                  <c:v>21-Dec</c:v>
                </c:pt>
                <c:pt idx="82">
                  <c:v>22-Dec</c:v>
                </c:pt>
                <c:pt idx="83">
                  <c:v>23-Dec</c:v>
                </c:pt>
                <c:pt idx="84">
                  <c:v>24-Dec</c:v>
                </c:pt>
                <c:pt idx="85">
                  <c:v>25-Dec</c:v>
                </c:pt>
                <c:pt idx="86">
                  <c:v>26-Dec</c:v>
                </c:pt>
                <c:pt idx="87">
                  <c:v>27-Dec</c:v>
                </c:pt>
                <c:pt idx="88">
                  <c:v>28-Dec</c:v>
                </c:pt>
                <c:pt idx="89">
                  <c:v>29-Dec</c:v>
                </c:pt>
                <c:pt idx="90">
                  <c:v>30-Dec</c:v>
                </c:pt>
                <c:pt idx="91">
                  <c:v>31-Dec</c:v>
                </c:pt>
                <c:pt idx="92">
                  <c:v>01-Jan</c:v>
                </c:pt>
                <c:pt idx="93">
                  <c:v>02-Jan</c:v>
                </c:pt>
                <c:pt idx="94">
                  <c:v>03-Jan</c:v>
                </c:pt>
                <c:pt idx="95">
                  <c:v>04-Jan</c:v>
                </c:pt>
                <c:pt idx="96">
                  <c:v>05-Jan</c:v>
                </c:pt>
                <c:pt idx="97">
                  <c:v>06-Jan</c:v>
                </c:pt>
                <c:pt idx="98">
                  <c:v>07-Jan</c:v>
                </c:pt>
                <c:pt idx="99">
                  <c:v>08-Jan</c:v>
                </c:pt>
                <c:pt idx="100">
                  <c:v>09-Jan</c:v>
                </c:pt>
                <c:pt idx="101">
                  <c:v>10-Jan</c:v>
                </c:pt>
                <c:pt idx="102">
                  <c:v>11-Jan</c:v>
                </c:pt>
                <c:pt idx="103">
                  <c:v>12-Jan</c:v>
                </c:pt>
                <c:pt idx="104">
                  <c:v>13-Jan</c:v>
                </c:pt>
                <c:pt idx="105">
                  <c:v>14-Jan</c:v>
                </c:pt>
                <c:pt idx="106">
                  <c:v>15-Jan</c:v>
                </c:pt>
                <c:pt idx="107">
                  <c:v>16-Jan</c:v>
                </c:pt>
                <c:pt idx="108">
                  <c:v>17-Jan</c:v>
                </c:pt>
                <c:pt idx="109">
                  <c:v>18-Jan</c:v>
                </c:pt>
                <c:pt idx="110">
                  <c:v>19-Jan</c:v>
                </c:pt>
                <c:pt idx="111">
                  <c:v>20-Jan</c:v>
                </c:pt>
                <c:pt idx="112">
                  <c:v>21-Jan</c:v>
                </c:pt>
                <c:pt idx="113">
                  <c:v>22-Jan</c:v>
                </c:pt>
                <c:pt idx="114">
                  <c:v>23-Jan</c:v>
                </c:pt>
                <c:pt idx="115">
                  <c:v>24-Jan</c:v>
                </c:pt>
                <c:pt idx="116">
                  <c:v>25-Jan</c:v>
                </c:pt>
                <c:pt idx="117">
                  <c:v>26-Jan</c:v>
                </c:pt>
                <c:pt idx="118">
                  <c:v>27-Jan</c:v>
                </c:pt>
                <c:pt idx="119">
                  <c:v>28-Jan</c:v>
                </c:pt>
                <c:pt idx="120">
                  <c:v>29-Jan</c:v>
                </c:pt>
                <c:pt idx="121">
                  <c:v>30-Jan</c:v>
                </c:pt>
                <c:pt idx="122">
                  <c:v>31-Jan</c:v>
                </c:pt>
                <c:pt idx="123">
                  <c:v>01-Feb</c:v>
                </c:pt>
                <c:pt idx="124">
                  <c:v>02-Feb</c:v>
                </c:pt>
                <c:pt idx="125">
                  <c:v>03-Feb</c:v>
                </c:pt>
                <c:pt idx="126">
                  <c:v>04-Feb</c:v>
                </c:pt>
                <c:pt idx="127">
                  <c:v>05-Feb</c:v>
                </c:pt>
                <c:pt idx="128">
                  <c:v>06-Feb</c:v>
                </c:pt>
                <c:pt idx="129">
                  <c:v>07-Feb</c:v>
                </c:pt>
                <c:pt idx="130">
                  <c:v>08-Feb</c:v>
                </c:pt>
                <c:pt idx="131">
                  <c:v>09-Feb</c:v>
                </c:pt>
                <c:pt idx="132">
                  <c:v>10-Feb</c:v>
                </c:pt>
                <c:pt idx="133">
                  <c:v>11-Feb</c:v>
                </c:pt>
                <c:pt idx="134">
                  <c:v>12-Feb</c:v>
                </c:pt>
                <c:pt idx="135">
                  <c:v>13-Feb</c:v>
                </c:pt>
                <c:pt idx="136">
                  <c:v>14-Feb</c:v>
                </c:pt>
                <c:pt idx="137">
                  <c:v>15-Feb</c:v>
                </c:pt>
                <c:pt idx="138">
                  <c:v>16-Feb</c:v>
                </c:pt>
                <c:pt idx="139">
                  <c:v>17-Feb</c:v>
                </c:pt>
                <c:pt idx="140">
                  <c:v>18-Feb</c:v>
                </c:pt>
                <c:pt idx="141">
                  <c:v>19-Feb</c:v>
                </c:pt>
                <c:pt idx="142">
                  <c:v>20-Feb</c:v>
                </c:pt>
                <c:pt idx="143">
                  <c:v>21-Feb</c:v>
                </c:pt>
                <c:pt idx="144">
                  <c:v>22-Feb</c:v>
                </c:pt>
                <c:pt idx="145">
                  <c:v>23-Feb</c:v>
                </c:pt>
                <c:pt idx="146">
                  <c:v>24-Feb</c:v>
                </c:pt>
                <c:pt idx="147">
                  <c:v>25-Feb</c:v>
                </c:pt>
                <c:pt idx="148">
                  <c:v>26-Feb</c:v>
                </c:pt>
                <c:pt idx="149">
                  <c:v>27-Feb</c:v>
                </c:pt>
                <c:pt idx="150">
                  <c:v>28-Feb</c:v>
                </c:pt>
                <c:pt idx="151">
                  <c:v>01-Mar</c:v>
                </c:pt>
                <c:pt idx="152">
                  <c:v>02-Mar</c:v>
                </c:pt>
                <c:pt idx="153">
                  <c:v>03-Mar</c:v>
                </c:pt>
                <c:pt idx="154">
                  <c:v>04-Mar</c:v>
                </c:pt>
                <c:pt idx="155">
                  <c:v>05-Mar</c:v>
                </c:pt>
                <c:pt idx="156">
                  <c:v>06-Mar</c:v>
                </c:pt>
                <c:pt idx="157">
                  <c:v>07-Mar</c:v>
                </c:pt>
                <c:pt idx="158">
                  <c:v>08-Mar</c:v>
                </c:pt>
                <c:pt idx="159">
                  <c:v>09-Mar</c:v>
                </c:pt>
                <c:pt idx="160">
                  <c:v>10-Mar</c:v>
                </c:pt>
                <c:pt idx="161">
                  <c:v>11-Mar</c:v>
                </c:pt>
                <c:pt idx="162">
                  <c:v>12-Mar</c:v>
                </c:pt>
                <c:pt idx="163">
                  <c:v>13-Mar</c:v>
                </c:pt>
                <c:pt idx="164">
                  <c:v>14-Mar</c:v>
                </c:pt>
                <c:pt idx="165">
                  <c:v>15-Mar</c:v>
                </c:pt>
                <c:pt idx="166">
                  <c:v>16-Mar</c:v>
                </c:pt>
                <c:pt idx="167">
                  <c:v>17-Mar</c:v>
                </c:pt>
                <c:pt idx="168">
                  <c:v>18-Mar</c:v>
                </c:pt>
                <c:pt idx="169">
                  <c:v>19-Mar</c:v>
                </c:pt>
                <c:pt idx="170">
                  <c:v>20-Mar</c:v>
                </c:pt>
                <c:pt idx="171">
                  <c:v>21-Mar</c:v>
                </c:pt>
                <c:pt idx="172">
                  <c:v>22-Mar</c:v>
                </c:pt>
                <c:pt idx="173">
                  <c:v>23-Mar</c:v>
                </c:pt>
                <c:pt idx="174">
                  <c:v>24-Mar</c:v>
                </c:pt>
                <c:pt idx="175">
                  <c:v>25-Mar</c:v>
                </c:pt>
                <c:pt idx="176">
                  <c:v>26-Mar</c:v>
                </c:pt>
                <c:pt idx="177">
                  <c:v>27-Mar</c:v>
                </c:pt>
                <c:pt idx="178">
                  <c:v>28-Mar</c:v>
                </c:pt>
                <c:pt idx="179">
                  <c:v>29-Mar</c:v>
                </c:pt>
                <c:pt idx="180">
                  <c:v>30-Mar</c:v>
                </c:pt>
                <c:pt idx="181">
                  <c:v>31-Mar</c:v>
                </c:pt>
                <c:pt idx="182">
                  <c:v>01-Apr</c:v>
                </c:pt>
                <c:pt idx="183">
                  <c:v>02-Apr</c:v>
                </c:pt>
                <c:pt idx="184">
                  <c:v>03-Apr</c:v>
                </c:pt>
                <c:pt idx="185">
                  <c:v>04-Apr</c:v>
                </c:pt>
                <c:pt idx="186">
                  <c:v>05-Apr</c:v>
                </c:pt>
                <c:pt idx="187">
                  <c:v>06-Apr</c:v>
                </c:pt>
                <c:pt idx="188">
                  <c:v>07-Apr</c:v>
                </c:pt>
                <c:pt idx="189">
                  <c:v>08-Apr</c:v>
                </c:pt>
                <c:pt idx="190">
                  <c:v>09-Apr</c:v>
                </c:pt>
                <c:pt idx="191">
                  <c:v>10-Apr</c:v>
                </c:pt>
                <c:pt idx="192">
                  <c:v>11-Apr</c:v>
                </c:pt>
                <c:pt idx="193">
                  <c:v>12-Apr</c:v>
                </c:pt>
                <c:pt idx="194">
                  <c:v>13-Apr</c:v>
                </c:pt>
                <c:pt idx="195">
                  <c:v>14-Apr</c:v>
                </c:pt>
                <c:pt idx="196">
                  <c:v>15-Apr</c:v>
                </c:pt>
                <c:pt idx="197">
                  <c:v>16-Apr</c:v>
                </c:pt>
                <c:pt idx="198">
                  <c:v>17-Apr</c:v>
                </c:pt>
                <c:pt idx="199">
                  <c:v>18-Apr</c:v>
                </c:pt>
                <c:pt idx="200">
                  <c:v>19-Apr</c:v>
                </c:pt>
                <c:pt idx="201">
                  <c:v>20-Apr</c:v>
                </c:pt>
                <c:pt idx="202">
                  <c:v>21-Apr</c:v>
                </c:pt>
                <c:pt idx="203">
                  <c:v>22-Apr</c:v>
                </c:pt>
                <c:pt idx="204">
                  <c:v>23-Apr</c:v>
                </c:pt>
                <c:pt idx="205">
                  <c:v>24-Apr</c:v>
                </c:pt>
                <c:pt idx="206">
                  <c:v>25-Apr</c:v>
                </c:pt>
                <c:pt idx="207">
                  <c:v>26-Apr</c:v>
                </c:pt>
                <c:pt idx="208">
                  <c:v>27-Apr</c:v>
                </c:pt>
                <c:pt idx="209">
                  <c:v>28-Apr</c:v>
                </c:pt>
                <c:pt idx="210">
                  <c:v>29-Apr</c:v>
                </c:pt>
                <c:pt idx="211">
                  <c:v>30-Apr</c:v>
                </c:pt>
                <c:pt idx="212">
                  <c:v>01-May</c:v>
                </c:pt>
                <c:pt idx="213">
                  <c:v>02-May</c:v>
                </c:pt>
                <c:pt idx="214">
                  <c:v>03-May</c:v>
                </c:pt>
                <c:pt idx="215">
                  <c:v>04-May</c:v>
                </c:pt>
                <c:pt idx="216">
                  <c:v>05-May</c:v>
                </c:pt>
                <c:pt idx="217">
                  <c:v>06-May</c:v>
                </c:pt>
                <c:pt idx="218">
                  <c:v>07-May</c:v>
                </c:pt>
                <c:pt idx="219">
                  <c:v>08-May</c:v>
                </c:pt>
                <c:pt idx="220">
                  <c:v>09-May</c:v>
                </c:pt>
                <c:pt idx="221">
                  <c:v>10-May</c:v>
                </c:pt>
                <c:pt idx="222">
                  <c:v>11-May</c:v>
                </c:pt>
                <c:pt idx="223">
                  <c:v>12-May</c:v>
                </c:pt>
                <c:pt idx="224">
                  <c:v>13-May</c:v>
                </c:pt>
                <c:pt idx="225">
                  <c:v>14-May</c:v>
                </c:pt>
                <c:pt idx="226">
                  <c:v>15-May</c:v>
                </c:pt>
                <c:pt idx="227">
                  <c:v>16-May</c:v>
                </c:pt>
                <c:pt idx="228">
                  <c:v>17-May</c:v>
                </c:pt>
                <c:pt idx="229">
                  <c:v>18-May</c:v>
                </c:pt>
                <c:pt idx="230">
                  <c:v>19-May</c:v>
                </c:pt>
                <c:pt idx="231">
                  <c:v>20-May</c:v>
                </c:pt>
                <c:pt idx="232">
                  <c:v>21-May</c:v>
                </c:pt>
                <c:pt idx="233">
                  <c:v>22-May</c:v>
                </c:pt>
                <c:pt idx="234">
                  <c:v>23-May</c:v>
                </c:pt>
                <c:pt idx="235">
                  <c:v>24-May</c:v>
                </c:pt>
                <c:pt idx="236">
                  <c:v>25-May</c:v>
                </c:pt>
                <c:pt idx="237">
                  <c:v>26-May</c:v>
                </c:pt>
                <c:pt idx="238">
                  <c:v>27-May</c:v>
                </c:pt>
                <c:pt idx="239">
                  <c:v>28-May</c:v>
                </c:pt>
                <c:pt idx="240">
                  <c:v>29-May</c:v>
                </c:pt>
                <c:pt idx="241">
                  <c:v>30-May</c:v>
                </c:pt>
                <c:pt idx="242">
                  <c:v>31-May</c:v>
                </c:pt>
                <c:pt idx="243">
                  <c:v>01-Jun</c:v>
                </c:pt>
                <c:pt idx="244">
                  <c:v>02-Jun</c:v>
                </c:pt>
                <c:pt idx="245">
                  <c:v>03-Jun</c:v>
                </c:pt>
                <c:pt idx="246">
                  <c:v>04-Jun</c:v>
                </c:pt>
                <c:pt idx="247">
                  <c:v>05-Jun</c:v>
                </c:pt>
                <c:pt idx="248">
                  <c:v>06-Jun</c:v>
                </c:pt>
                <c:pt idx="249">
                  <c:v>07-Jun</c:v>
                </c:pt>
                <c:pt idx="250">
                  <c:v>08-Jun</c:v>
                </c:pt>
                <c:pt idx="251">
                  <c:v>09-Jun</c:v>
                </c:pt>
                <c:pt idx="252">
                  <c:v>10-Jun</c:v>
                </c:pt>
                <c:pt idx="253">
                  <c:v>11-Jun</c:v>
                </c:pt>
                <c:pt idx="254">
                  <c:v>12-Jun</c:v>
                </c:pt>
                <c:pt idx="255">
                  <c:v>13-Jun</c:v>
                </c:pt>
                <c:pt idx="256">
                  <c:v>14-Jun</c:v>
                </c:pt>
                <c:pt idx="257">
                  <c:v>15-Jun</c:v>
                </c:pt>
                <c:pt idx="258">
                  <c:v>16-Jun</c:v>
                </c:pt>
                <c:pt idx="259">
                  <c:v>17-Jun</c:v>
                </c:pt>
                <c:pt idx="260">
                  <c:v>18-Jun</c:v>
                </c:pt>
                <c:pt idx="261">
                  <c:v>19-Jun</c:v>
                </c:pt>
                <c:pt idx="262">
                  <c:v>20-Jun</c:v>
                </c:pt>
                <c:pt idx="263">
                  <c:v>21-Jun</c:v>
                </c:pt>
                <c:pt idx="264">
                  <c:v>22-Jun</c:v>
                </c:pt>
                <c:pt idx="265">
                  <c:v>23-Jun</c:v>
                </c:pt>
                <c:pt idx="266">
                  <c:v>24-Jun</c:v>
                </c:pt>
                <c:pt idx="267">
                  <c:v>25-Jun</c:v>
                </c:pt>
                <c:pt idx="268">
                  <c:v>26-Jun</c:v>
                </c:pt>
                <c:pt idx="269">
                  <c:v>27-Jun</c:v>
                </c:pt>
                <c:pt idx="270">
                  <c:v>28-Jun</c:v>
                </c:pt>
                <c:pt idx="271">
                  <c:v>29-Jun</c:v>
                </c:pt>
                <c:pt idx="272">
                  <c:v>30-Jun</c:v>
                </c:pt>
                <c:pt idx="273">
                  <c:v>01-Jul</c:v>
                </c:pt>
                <c:pt idx="274">
                  <c:v>02-Jul</c:v>
                </c:pt>
                <c:pt idx="275">
                  <c:v>03-Jul</c:v>
                </c:pt>
                <c:pt idx="276">
                  <c:v>04-Jul</c:v>
                </c:pt>
                <c:pt idx="277">
                  <c:v>05-Jul</c:v>
                </c:pt>
                <c:pt idx="278">
                  <c:v>06-Jul</c:v>
                </c:pt>
                <c:pt idx="279">
                  <c:v>07-Jul</c:v>
                </c:pt>
                <c:pt idx="280">
                  <c:v>08-Jul</c:v>
                </c:pt>
                <c:pt idx="281">
                  <c:v>09-Jul</c:v>
                </c:pt>
                <c:pt idx="282">
                  <c:v>10-Jul</c:v>
                </c:pt>
                <c:pt idx="283">
                  <c:v>11-Jul</c:v>
                </c:pt>
                <c:pt idx="284">
                  <c:v>12-Jul</c:v>
                </c:pt>
                <c:pt idx="285">
                  <c:v>13-Jul</c:v>
                </c:pt>
                <c:pt idx="286">
                  <c:v>14-Jul</c:v>
                </c:pt>
                <c:pt idx="287">
                  <c:v>15-Jul</c:v>
                </c:pt>
                <c:pt idx="288">
                  <c:v>16-Jul</c:v>
                </c:pt>
                <c:pt idx="289">
                  <c:v>17-Jul</c:v>
                </c:pt>
                <c:pt idx="290">
                  <c:v>18-Jul</c:v>
                </c:pt>
                <c:pt idx="291">
                  <c:v>19-Jul</c:v>
                </c:pt>
                <c:pt idx="292">
                  <c:v>20-Jul</c:v>
                </c:pt>
                <c:pt idx="293">
                  <c:v>21-Jul</c:v>
                </c:pt>
                <c:pt idx="294">
                  <c:v>22-Jul</c:v>
                </c:pt>
                <c:pt idx="295">
                  <c:v>23-Jul</c:v>
                </c:pt>
                <c:pt idx="296">
                  <c:v>24-Jul</c:v>
                </c:pt>
                <c:pt idx="297">
                  <c:v>25-Jul</c:v>
                </c:pt>
                <c:pt idx="298">
                  <c:v>26-Jul</c:v>
                </c:pt>
                <c:pt idx="299">
                  <c:v>27-Jul</c:v>
                </c:pt>
                <c:pt idx="300">
                  <c:v>28-Jul</c:v>
                </c:pt>
                <c:pt idx="301">
                  <c:v>29-Jul</c:v>
                </c:pt>
                <c:pt idx="302">
                  <c:v>30-Jul</c:v>
                </c:pt>
                <c:pt idx="303">
                  <c:v>31-Jul</c:v>
                </c:pt>
                <c:pt idx="304">
                  <c:v>01-Aug</c:v>
                </c:pt>
                <c:pt idx="305">
                  <c:v>02-Aug</c:v>
                </c:pt>
                <c:pt idx="306">
                  <c:v>03-Aug</c:v>
                </c:pt>
                <c:pt idx="307">
                  <c:v>04-Aug</c:v>
                </c:pt>
                <c:pt idx="308">
                  <c:v>05-Aug</c:v>
                </c:pt>
                <c:pt idx="309">
                  <c:v>06-Aug</c:v>
                </c:pt>
                <c:pt idx="310">
                  <c:v>07-Aug</c:v>
                </c:pt>
                <c:pt idx="311">
                  <c:v>08-Aug</c:v>
                </c:pt>
                <c:pt idx="312">
                  <c:v>09-Aug</c:v>
                </c:pt>
                <c:pt idx="313">
                  <c:v>10-Aug</c:v>
                </c:pt>
                <c:pt idx="314">
                  <c:v>11-Aug</c:v>
                </c:pt>
                <c:pt idx="315">
                  <c:v>12-Aug</c:v>
                </c:pt>
                <c:pt idx="316">
                  <c:v>13-Aug</c:v>
                </c:pt>
                <c:pt idx="317">
                  <c:v>14-Aug</c:v>
                </c:pt>
                <c:pt idx="318">
                  <c:v>15-Aug</c:v>
                </c:pt>
                <c:pt idx="319">
                  <c:v>16-Aug</c:v>
                </c:pt>
                <c:pt idx="320">
                  <c:v>17-Aug</c:v>
                </c:pt>
                <c:pt idx="321">
                  <c:v>18-Aug</c:v>
                </c:pt>
                <c:pt idx="322">
                  <c:v>19-Aug</c:v>
                </c:pt>
                <c:pt idx="323">
                  <c:v>20-Aug</c:v>
                </c:pt>
                <c:pt idx="324">
                  <c:v>21-Aug</c:v>
                </c:pt>
                <c:pt idx="325">
                  <c:v>22-Aug</c:v>
                </c:pt>
                <c:pt idx="326">
                  <c:v>23-Aug</c:v>
                </c:pt>
                <c:pt idx="327">
                  <c:v>24-Aug</c:v>
                </c:pt>
                <c:pt idx="328">
                  <c:v>25-Aug</c:v>
                </c:pt>
                <c:pt idx="329">
                  <c:v>26-Aug</c:v>
                </c:pt>
                <c:pt idx="330">
                  <c:v>27-Aug</c:v>
                </c:pt>
                <c:pt idx="331">
                  <c:v>28-Aug</c:v>
                </c:pt>
                <c:pt idx="332">
                  <c:v>29-Aug</c:v>
                </c:pt>
                <c:pt idx="333">
                  <c:v>30-Aug</c:v>
                </c:pt>
                <c:pt idx="334">
                  <c:v>31-Aug</c:v>
                </c:pt>
                <c:pt idx="335">
                  <c:v>01-Sep</c:v>
                </c:pt>
                <c:pt idx="336">
                  <c:v>02-Sep</c:v>
                </c:pt>
                <c:pt idx="337">
                  <c:v>03-Sep</c:v>
                </c:pt>
                <c:pt idx="338">
                  <c:v>04-Sep</c:v>
                </c:pt>
                <c:pt idx="339">
                  <c:v>05-Sep</c:v>
                </c:pt>
                <c:pt idx="340">
                  <c:v>06-Sep</c:v>
                </c:pt>
                <c:pt idx="341">
                  <c:v>07-Sep</c:v>
                </c:pt>
                <c:pt idx="342">
                  <c:v>08-Sep</c:v>
                </c:pt>
                <c:pt idx="343">
                  <c:v>09-Sep</c:v>
                </c:pt>
                <c:pt idx="344">
                  <c:v>10-Sep</c:v>
                </c:pt>
                <c:pt idx="345">
                  <c:v>11-Sep</c:v>
                </c:pt>
                <c:pt idx="346">
                  <c:v>12-Sep</c:v>
                </c:pt>
                <c:pt idx="347">
                  <c:v>13-Sep</c:v>
                </c:pt>
                <c:pt idx="348">
                  <c:v>14-Sep</c:v>
                </c:pt>
                <c:pt idx="349">
                  <c:v>15-Sep</c:v>
                </c:pt>
                <c:pt idx="350">
                  <c:v>16-Sep</c:v>
                </c:pt>
                <c:pt idx="351">
                  <c:v>17-Sep</c:v>
                </c:pt>
                <c:pt idx="352">
                  <c:v>18-Sep</c:v>
                </c:pt>
                <c:pt idx="353">
                  <c:v>19-Sep</c:v>
                </c:pt>
                <c:pt idx="354">
                  <c:v>20-Sep</c:v>
                </c:pt>
                <c:pt idx="355">
                  <c:v>21-Sep</c:v>
                </c:pt>
                <c:pt idx="356">
                  <c:v>22-Sep</c:v>
                </c:pt>
                <c:pt idx="357">
                  <c:v>23-Sep</c:v>
                </c:pt>
                <c:pt idx="358">
                  <c:v>24-Sep</c:v>
                </c:pt>
                <c:pt idx="359">
                  <c:v>25-Sep</c:v>
                </c:pt>
                <c:pt idx="360">
                  <c:v>26-Sep</c:v>
                </c:pt>
                <c:pt idx="361">
                  <c:v>27-Sep</c:v>
                </c:pt>
                <c:pt idx="362">
                  <c:v>28-Sep</c:v>
                </c:pt>
                <c:pt idx="363">
                  <c:v>29-Sep</c:v>
                </c:pt>
                <c:pt idx="364">
                  <c:v>30-Sep</c:v>
                </c:pt>
                <c:pt idx="365">
                  <c:v>01-Oct</c:v>
                </c:pt>
                <c:pt idx="366">
                  <c:v>02-Oct</c:v>
                </c:pt>
                <c:pt idx="367">
                  <c:v>03-Oct</c:v>
                </c:pt>
                <c:pt idx="368">
                  <c:v>04-Oct</c:v>
                </c:pt>
                <c:pt idx="369">
                  <c:v>05-Oct</c:v>
                </c:pt>
                <c:pt idx="370">
                  <c:v>06-Oct</c:v>
                </c:pt>
                <c:pt idx="371">
                  <c:v>07-Oct</c:v>
                </c:pt>
                <c:pt idx="372">
                  <c:v>08-Oct</c:v>
                </c:pt>
                <c:pt idx="373">
                  <c:v>09-Oct</c:v>
                </c:pt>
                <c:pt idx="374">
                  <c:v>10-Oct</c:v>
                </c:pt>
                <c:pt idx="375">
                  <c:v>11-Oct</c:v>
                </c:pt>
                <c:pt idx="376">
                  <c:v>12-Oct</c:v>
                </c:pt>
                <c:pt idx="377">
                  <c:v>13-Oct</c:v>
                </c:pt>
                <c:pt idx="378">
                  <c:v>14-Oct</c:v>
                </c:pt>
                <c:pt idx="379">
                  <c:v>15-Oct</c:v>
                </c:pt>
                <c:pt idx="380">
                  <c:v>16-Oct</c:v>
                </c:pt>
                <c:pt idx="381">
                  <c:v>17-Oct</c:v>
                </c:pt>
                <c:pt idx="382">
                  <c:v>18-Oct</c:v>
                </c:pt>
                <c:pt idx="383">
                  <c:v>19-Oct</c:v>
                </c:pt>
                <c:pt idx="384">
                  <c:v>20-Oct</c:v>
                </c:pt>
                <c:pt idx="385">
                  <c:v>21-Oct</c:v>
                </c:pt>
                <c:pt idx="386">
                  <c:v>22-Oct</c:v>
                </c:pt>
                <c:pt idx="387">
                  <c:v>23-Oct</c:v>
                </c:pt>
                <c:pt idx="388">
                  <c:v>24-Oct</c:v>
                </c:pt>
                <c:pt idx="389">
                  <c:v>25-Oct</c:v>
                </c:pt>
                <c:pt idx="390">
                  <c:v>26-Oct</c:v>
                </c:pt>
                <c:pt idx="391">
                  <c:v>27-Oct</c:v>
                </c:pt>
                <c:pt idx="392">
                  <c:v>28-Oct</c:v>
                </c:pt>
                <c:pt idx="393">
                  <c:v>29-Oct</c:v>
                </c:pt>
                <c:pt idx="394">
                  <c:v>30-Oct</c:v>
                </c:pt>
                <c:pt idx="395">
                  <c:v>31-Oct</c:v>
                </c:pt>
                <c:pt idx="396">
                  <c:v>01-Nov</c:v>
                </c:pt>
                <c:pt idx="397">
                  <c:v>02-Nov</c:v>
                </c:pt>
                <c:pt idx="398">
                  <c:v>03-Nov</c:v>
                </c:pt>
                <c:pt idx="399">
                  <c:v>04-Nov</c:v>
                </c:pt>
                <c:pt idx="400">
                  <c:v>05-Nov</c:v>
                </c:pt>
                <c:pt idx="401">
                  <c:v>06-Nov</c:v>
                </c:pt>
                <c:pt idx="402">
                  <c:v>07-Nov</c:v>
                </c:pt>
                <c:pt idx="403">
                  <c:v>08-Nov</c:v>
                </c:pt>
                <c:pt idx="404">
                  <c:v>09-Nov</c:v>
                </c:pt>
                <c:pt idx="405">
                  <c:v>10-Nov</c:v>
                </c:pt>
                <c:pt idx="406">
                  <c:v>11-Nov</c:v>
                </c:pt>
                <c:pt idx="407">
                  <c:v>12-Nov</c:v>
                </c:pt>
                <c:pt idx="408">
                  <c:v>13-Nov</c:v>
                </c:pt>
                <c:pt idx="409">
                  <c:v>14-Nov</c:v>
                </c:pt>
                <c:pt idx="410">
                  <c:v>15-Nov</c:v>
                </c:pt>
                <c:pt idx="411">
                  <c:v>16-Nov</c:v>
                </c:pt>
                <c:pt idx="412">
                  <c:v>17-Nov</c:v>
                </c:pt>
                <c:pt idx="413">
                  <c:v>18-Nov</c:v>
                </c:pt>
                <c:pt idx="414">
                  <c:v>19-Nov</c:v>
                </c:pt>
                <c:pt idx="415">
                  <c:v>20-Nov</c:v>
                </c:pt>
                <c:pt idx="416">
                  <c:v>21-Nov</c:v>
                </c:pt>
                <c:pt idx="417">
                  <c:v>22-Nov</c:v>
                </c:pt>
                <c:pt idx="418">
                  <c:v>23-Nov</c:v>
                </c:pt>
                <c:pt idx="419">
                  <c:v>24-Nov</c:v>
                </c:pt>
                <c:pt idx="420">
                  <c:v>25-Nov</c:v>
                </c:pt>
                <c:pt idx="421">
                  <c:v>26-Nov</c:v>
                </c:pt>
                <c:pt idx="422">
                  <c:v>27-Nov</c:v>
                </c:pt>
                <c:pt idx="423">
                  <c:v>28-Nov</c:v>
                </c:pt>
                <c:pt idx="424">
                  <c:v>29-Nov</c:v>
                </c:pt>
                <c:pt idx="425">
                  <c:v>30-Nov</c:v>
                </c:pt>
                <c:pt idx="426">
                  <c:v>01-Dec</c:v>
                </c:pt>
                <c:pt idx="427">
                  <c:v>02-Dec</c:v>
                </c:pt>
                <c:pt idx="428">
                  <c:v>03-Dec</c:v>
                </c:pt>
                <c:pt idx="429">
                  <c:v>04-Dec</c:v>
                </c:pt>
                <c:pt idx="430">
                  <c:v>05-Dec</c:v>
                </c:pt>
                <c:pt idx="431">
                  <c:v>06-Dec</c:v>
                </c:pt>
                <c:pt idx="432">
                  <c:v>07-Dec</c:v>
                </c:pt>
                <c:pt idx="433">
                  <c:v>08-Dec</c:v>
                </c:pt>
                <c:pt idx="434">
                  <c:v>09-Dec</c:v>
                </c:pt>
                <c:pt idx="435">
                  <c:v>10-Dec</c:v>
                </c:pt>
                <c:pt idx="436">
                  <c:v>11-Dec</c:v>
                </c:pt>
                <c:pt idx="437">
                  <c:v>12-Dec</c:v>
                </c:pt>
                <c:pt idx="438">
                  <c:v>13-Dec</c:v>
                </c:pt>
                <c:pt idx="439">
                  <c:v>14-Dec</c:v>
                </c:pt>
                <c:pt idx="440">
                  <c:v>15-Dec</c:v>
                </c:pt>
                <c:pt idx="441">
                  <c:v>16-Dec</c:v>
                </c:pt>
                <c:pt idx="442">
                  <c:v>17-Dec</c:v>
                </c:pt>
                <c:pt idx="443">
                  <c:v>18-Dec</c:v>
                </c:pt>
                <c:pt idx="444">
                  <c:v>19-Dec</c:v>
                </c:pt>
                <c:pt idx="445">
                  <c:v>20-Dec</c:v>
                </c:pt>
                <c:pt idx="446">
                  <c:v>21-Dec</c:v>
                </c:pt>
                <c:pt idx="447">
                  <c:v>22-Dec</c:v>
                </c:pt>
                <c:pt idx="448">
                  <c:v>23-Dec</c:v>
                </c:pt>
                <c:pt idx="449">
                  <c:v>24-Dec</c:v>
                </c:pt>
                <c:pt idx="450">
                  <c:v>25-Dec</c:v>
                </c:pt>
                <c:pt idx="451">
                  <c:v>26-Dec</c:v>
                </c:pt>
                <c:pt idx="452">
                  <c:v>27-Dec</c:v>
                </c:pt>
                <c:pt idx="453">
                  <c:v>28-Dec</c:v>
                </c:pt>
                <c:pt idx="454">
                  <c:v>29-Dec</c:v>
                </c:pt>
                <c:pt idx="455">
                  <c:v>30-Dec</c:v>
                </c:pt>
                <c:pt idx="456">
                  <c:v>31-Dec</c:v>
                </c:pt>
                <c:pt idx="457">
                  <c:v>01-Jan</c:v>
                </c:pt>
                <c:pt idx="458">
                  <c:v>02-Jan</c:v>
                </c:pt>
                <c:pt idx="459">
                  <c:v>03-Jan</c:v>
                </c:pt>
                <c:pt idx="460">
                  <c:v>04-Jan</c:v>
                </c:pt>
                <c:pt idx="461">
                  <c:v>05-Jan</c:v>
                </c:pt>
                <c:pt idx="462">
                  <c:v>06-Jan</c:v>
                </c:pt>
                <c:pt idx="463">
                  <c:v>07-Jan</c:v>
                </c:pt>
                <c:pt idx="464">
                  <c:v>08-Jan</c:v>
                </c:pt>
                <c:pt idx="465">
                  <c:v>09-Jan</c:v>
                </c:pt>
                <c:pt idx="466">
                  <c:v>10-Jan</c:v>
                </c:pt>
                <c:pt idx="467">
                  <c:v>11-Jan</c:v>
                </c:pt>
                <c:pt idx="468">
                  <c:v>12-Jan</c:v>
                </c:pt>
                <c:pt idx="469">
                  <c:v>13-Jan</c:v>
                </c:pt>
                <c:pt idx="470">
                  <c:v>14-Jan</c:v>
                </c:pt>
                <c:pt idx="471">
                  <c:v>15-Jan</c:v>
                </c:pt>
                <c:pt idx="472">
                  <c:v>16-Jan</c:v>
                </c:pt>
                <c:pt idx="473">
                  <c:v>17-Jan</c:v>
                </c:pt>
                <c:pt idx="474">
                  <c:v>18-Jan</c:v>
                </c:pt>
                <c:pt idx="475">
                  <c:v>19-Jan</c:v>
                </c:pt>
                <c:pt idx="476">
                  <c:v>20-Jan</c:v>
                </c:pt>
                <c:pt idx="477">
                  <c:v>21-Jan</c:v>
                </c:pt>
                <c:pt idx="478">
                  <c:v>22-Jan</c:v>
                </c:pt>
                <c:pt idx="479">
                  <c:v>23-Jan</c:v>
                </c:pt>
                <c:pt idx="480">
                  <c:v>24-Jan</c:v>
                </c:pt>
                <c:pt idx="481">
                  <c:v>25-Jan</c:v>
                </c:pt>
                <c:pt idx="482">
                  <c:v>26-Jan</c:v>
                </c:pt>
                <c:pt idx="483">
                  <c:v>27-Jan</c:v>
                </c:pt>
                <c:pt idx="484">
                  <c:v>28-Jan</c:v>
                </c:pt>
                <c:pt idx="485">
                  <c:v>29-Jan</c:v>
                </c:pt>
                <c:pt idx="486">
                  <c:v>30-Jan</c:v>
                </c:pt>
                <c:pt idx="487">
                  <c:v>31-Jan</c:v>
                </c:pt>
                <c:pt idx="488">
                  <c:v>01-Feb</c:v>
                </c:pt>
                <c:pt idx="489">
                  <c:v>02-Feb</c:v>
                </c:pt>
                <c:pt idx="490">
                  <c:v>03-Feb</c:v>
                </c:pt>
                <c:pt idx="491">
                  <c:v>04-Feb</c:v>
                </c:pt>
                <c:pt idx="492">
                  <c:v>05-Feb</c:v>
                </c:pt>
                <c:pt idx="493">
                  <c:v>06-Feb</c:v>
                </c:pt>
                <c:pt idx="494">
                  <c:v>07-Feb</c:v>
                </c:pt>
                <c:pt idx="495">
                  <c:v>08-Feb</c:v>
                </c:pt>
                <c:pt idx="496">
                  <c:v>09-Feb</c:v>
                </c:pt>
                <c:pt idx="497">
                  <c:v>10-Feb</c:v>
                </c:pt>
                <c:pt idx="498">
                  <c:v>11-Feb</c:v>
                </c:pt>
                <c:pt idx="499">
                  <c:v>12-Feb</c:v>
                </c:pt>
                <c:pt idx="500">
                  <c:v>13-Feb</c:v>
                </c:pt>
                <c:pt idx="501">
                  <c:v>14-Feb</c:v>
                </c:pt>
                <c:pt idx="502">
                  <c:v>15-Feb</c:v>
                </c:pt>
                <c:pt idx="503">
                  <c:v>16-Feb</c:v>
                </c:pt>
                <c:pt idx="504">
                  <c:v>17-Feb</c:v>
                </c:pt>
                <c:pt idx="505">
                  <c:v>18-Feb</c:v>
                </c:pt>
                <c:pt idx="506">
                  <c:v>19-Feb</c:v>
                </c:pt>
                <c:pt idx="507">
                  <c:v>20-Feb</c:v>
                </c:pt>
                <c:pt idx="508">
                  <c:v>21-Feb</c:v>
                </c:pt>
                <c:pt idx="509">
                  <c:v>22-Feb</c:v>
                </c:pt>
                <c:pt idx="510">
                  <c:v>23-Feb</c:v>
                </c:pt>
                <c:pt idx="511">
                  <c:v>24-Feb</c:v>
                </c:pt>
                <c:pt idx="512">
                  <c:v>25-Feb</c:v>
                </c:pt>
                <c:pt idx="513">
                  <c:v>26-Feb</c:v>
                </c:pt>
                <c:pt idx="514">
                  <c:v>27-Feb</c:v>
                </c:pt>
                <c:pt idx="515">
                  <c:v>28-Feb</c:v>
                </c:pt>
                <c:pt idx="516">
                  <c:v>01-Mar</c:v>
                </c:pt>
                <c:pt idx="517">
                  <c:v>02-Mar</c:v>
                </c:pt>
                <c:pt idx="518">
                  <c:v>03-Mar</c:v>
                </c:pt>
                <c:pt idx="519">
                  <c:v>04-Mar</c:v>
                </c:pt>
                <c:pt idx="520">
                  <c:v>05-Mar</c:v>
                </c:pt>
                <c:pt idx="521">
                  <c:v>06-Mar</c:v>
                </c:pt>
                <c:pt idx="522">
                  <c:v>07-Mar</c:v>
                </c:pt>
                <c:pt idx="523">
                  <c:v>08-Mar</c:v>
                </c:pt>
                <c:pt idx="524">
                  <c:v>09-Mar</c:v>
                </c:pt>
                <c:pt idx="525">
                  <c:v>10-Mar</c:v>
                </c:pt>
                <c:pt idx="526">
                  <c:v>11-Mar</c:v>
                </c:pt>
                <c:pt idx="527">
                  <c:v>12-Mar</c:v>
                </c:pt>
                <c:pt idx="528">
                  <c:v>13-Mar</c:v>
                </c:pt>
                <c:pt idx="529">
                  <c:v>14-Mar</c:v>
                </c:pt>
                <c:pt idx="530">
                  <c:v>15-Mar</c:v>
                </c:pt>
                <c:pt idx="531">
                  <c:v>16-Mar</c:v>
                </c:pt>
                <c:pt idx="532">
                  <c:v>17-Mar</c:v>
                </c:pt>
                <c:pt idx="533">
                  <c:v>18-Mar</c:v>
                </c:pt>
                <c:pt idx="534">
                  <c:v>19-Mar</c:v>
                </c:pt>
                <c:pt idx="535">
                  <c:v>20-Mar</c:v>
                </c:pt>
                <c:pt idx="536">
                  <c:v>21-Mar</c:v>
                </c:pt>
                <c:pt idx="537">
                  <c:v>22-Mar</c:v>
                </c:pt>
                <c:pt idx="538">
                  <c:v>23-Mar</c:v>
                </c:pt>
                <c:pt idx="539">
                  <c:v>24-Mar</c:v>
                </c:pt>
                <c:pt idx="540">
                  <c:v>25-Mar</c:v>
                </c:pt>
                <c:pt idx="541">
                  <c:v>26-Mar</c:v>
                </c:pt>
                <c:pt idx="542">
                  <c:v>27-Mar</c:v>
                </c:pt>
                <c:pt idx="543">
                  <c:v>28-Mar</c:v>
                </c:pt>
                <c:pt idx="544">
                  <c:v>29-Mar</c:v>
                </c:pt>
                <c:pt idx="545">
                  <c:v>30-Mar</c:v>
                </c:pt>
                <c:pt idx="546">
                  <c:v>31-Mar</c:v>
                </c:pt>
              </c:strCache>
            </c:strRef>
          </c:cat>
          <c:val>
            <c:numRef>
              <c:f>'Prices pop up data and chart'!$B$2:$B$366</c:f>
              <c:numCache>
                <c:formatCode>General</c:formatCode>
                <c:ptCount val="365"/>
                <c:pt idx="0">
                  <c:v>33.767640619999995</c:v>
                </c:pt>
                <c:pt idx="1">
                  <c:v>33.588867309999998</c:v>
                </c:pt>
                <c:pt idx="2">
                  <c:v>29.635339520000002</c:v>
                </c:pt>
                <c:pt idx="3">
                  <c:v>34.412396819999998</c:v>
                </c:pt>
                <c:pt idx="4">
                  <c:v>34.957508879999999</c:v>
                </c:pt>
                <c:pt idx="5">
                  <c:v>38.190082009999998</c:v>
                </c:pt>
                <c:pt idx="6">
                  <c:v>39.494247959999996</c:v>
                </c:pt>
                <c:pt idx="7">
                  <c:v>33.243043530000001</c:v>
                </c:pt>
                <c:pt idx="8">
                  <c:v>34.986815979999996</c:v>
                </c:pt>
                <c:pt idx="9">
                  <c:v>39.910408779999997</c:v>
                </c:pt>
                <c:pt idx="10">
                  <c:v>43.131259069999999</c:v>
                </c:pt>
                <c:pt idx="11">
                  <c:v>41.604359159999994</c:v>
                </c:pt>
                <c:pt idx="12">
                  <c:v>41.997074300000001</c:v>
                </c:pt>
                <c:pt idx="13">
                  <c:v>42.803019549999995</c:v>
                </c:pt>
                <c:pt idx="14">
                  <c:v>41.648319809999997</c:v>
                </c:pt>
                <c:pt idx="15">
                  <c:v>38.949135899999995</c:v>
                </c:pt>
                <c:pt idx="16">
                  <c:v>40.637224859999996</c:v>
                </c:pt>
                <c:pt idx="17">
                  <c:v>44.55558413</c:v>
                </c:pt>
                <c:pt idx="18">
                  <c:v>45.806997299999999</c:v>
                </c:pt>
                <c:pt idx="19">
                  <c:v>47.345620049999994</c:v>
                </c:pt>
                <c:pt idx="20">
                  <c:v>44.763664540000001</c:v>
                </c:pt>
                <c:pt idx="21">
                  <c:v>45.654600379999998</c:v>
                </c:pt>
                <c:pt idx="22">
                  <c:v>44.40611792</c:v>
                </c:pt>
                <c:pt idx="23">
                  <c:v>47.709028089999997</c:v>
                </c:pt>
                <c:pt idx="24">
                  <c:v>47.43647206</c:v>
                </c:pt>
                <c:pt idx="25">
                  <c:v>45.663392510000001</c:v>
                </c:pt>
                <c:pt idx="26">
                  <c:v>45.786482329999998</c:v>
                </c:pt>
                <c:pt idx="27">
                  <c:v>46.308148709999998</c:v>
                </c:pt>
                <c:pt idx="28">
                  <c:v>44.895546490000001</c:v>
                </c:pt>
                <c:pt idx="29">
                  <c:v>44.441286439999999</c:v>
                </c:pt>
                <c:pt idx="30">
                  <c:v>45.880265049999991</c:v>
                </c:pt>
                <c:pt idx="31">
                  <c:v>48.213110209999996</c:v>
                </c:pt>
                <c:pt idx="32">
                  <c:v>53.734567849999998</c:v>
                </c:pt>
                <c:pt idx="33">
                  <c:v>51.823744929999997</c:v>
                </c:pt>
                <c:pt idx="34">
                  <c:v>42.691652570000002</c:v>
                </c:pt>
                <c:pt idx="35">
                  <c:v>46.733101659999996</c:v>
                </c:pt>
                <c:pt idx="36">
                  <c:v>45.127072579999997</c:v>
                </c:pt>
                <c:pt idx="37">
                  <c:v>48.517904049999999</c:v>
                </c:pt>
                <c:pt idx="38">
                  <c:v>47.688513119999996</c:v>
                </c:pt>
                <c:pt idx="39">
                  <c:v>48.309823639999998</c:v>
                </c:pt>
                <c:pt idx="40">
                  <c:v>46.372624330000001</c:v>
                </c:pt>
                <c:pt idx="41">
                  <c:v>46.563120479999995</c:v>
                </c:pt>
                <c:pt idx="42">
                  <c:v>47.336827919999998</c:v>
                </c:pt>
                <c:pt idx="43">
                  <c:v>46.768270180000002</c:v>
                </c:pt>
                <c:pt idx="44">
                  <c:v>46.226088829999995</c:v>
                </c:pt>
                <c:pt idx="45">
                  <c:v>43.459498590000003</c:v>
                </c:pt>
                <c:pt idx="46">
                  <c:v>44.898477199999995</c:v>
                </c:pt>
                <c:pt idx="47">
                  <c:v>43.916689349999999</c:v>
                </c:pt>
                <c:pt idx="48">
                  <c:v>48.359645709999995</c:v>
                </c:pt>
                <c:pt idx="49">
                  <c:v>47.09944041</c:v>
                </c:pt>
                <c:pt idx="50">
                  <c:v>45.804066589999998</c:v>
                </c:pt>
                <c:pt idx="51">
                  <c:v>43.236764629999996</c:v>
                </c:pt>
                <c:pt idx="52">
                  <c:v>45.405490029999996</c:v>
                </c:pt>
                <c:pt idx="53">
                  <c:v>46.012146999999999</c:v>
                </c:pt>
                <c:pt idx="54">
                  <c:v>47.319243659999998</c:v>
                </c:pt>
                <c:pt idx="55">
                  <c:v>47.462848449999996</c:v>
                </c:pt>
                <c:pt idx="56">
                  <c:v>47.117024669999992</c:v>
                </c:pt>
                <c:pt idx="57">
                  <c:v>46.302287290000002</c:v>
                </c:pt>
                <c:pt idx="58">
                  <c:v>48.834420729999991</c:v>
                </c:pt>
                <c:pt idx="59">
                  <c:v>49.892407039999995</c:v>
                </c:pt>
                <c:pt idx="60">
                  <c:v>49.476246219999993</c:v>
                </c:pt>
                <c:pt idx="61">
                  <c:v>48.822697889999993</c:v>
                </c:pt>
                <c:pt idx="62">
                  <c:v>46.325732969999997</c:v>
                </c:pt>
                <c:pt idx="63">
                  <c:v>45.607709020000001</c:v>
                </c:pt>
                <c:pt idx="64">
                  <c:v>46.252465219999998</c:v>
                </c:pt>
                <c:pt idx="65">
                  <c:v>47.559561879999997</c:v>
                </c:pt>
                <c:pt idx="66">
                  <c:v>43.122466939999995</c:v>
                </c:pt>
                <c:pt idx="67">
                  <c:v>42.556839909999994</c:v>
                </c:pt>
                <c:pt idx="68">
                  <c:v>42.545117069999996</c:v>
                </c:pt>
                <c:pt idx="69">
                  <c:v>43.069714159999997</c:v>
                </c:pt>
                <c:pt idx="70">
                  <c:v>42.800088839999994</c:v>
                </c:pt>
                <c:pt idx="71">
                  <c:v>43.353993029999998</c:v>
                </c:pt>
                <c:pt idx="72">
                  <c:v>44.795902349999999</c:v>
                </c:pt>
                <c:pt idx="73">
                  <c:v>44.224413899999995</c:v>
                </c:pt>
                <c:pt idx="74">
                  <c:v>44.25665171</c:v>
                </c:pt>
                <c:pt idx="75">
                  <c:v>44.842793709999995</c:v>
                </c:pt>
                <c:pt idx="76">
                  <c:v>45.250162400000001</c:v>
                </c:pt>
                <c:pt idx="77">
                  <c:v>45.179825360000002</c:v>
                </c:pt>
                <c:pt idx="78">
                  <c:v>45.235508850000002</c:v>
                </c:pt>
                <c:pt idx="79">
                  <c:v>45.742521679999996</c:v>
                </c:pt>
                <c:pt idx="80">
                  <c:v>44.76073383</c:v>
                </c:pt>
                <c:pt idx="81">
                  <c:v>45.241370269999997</c:v>
                </c:pt>
                <c:pt idx="82">
                  <c:v>46.50157557</c:v>
                </c:pt>
                <c:pt idx="83">
                  <c:v>46.853260769999999</c:v>
                </c:pt>
                <c:pt idx="84">
                  <c:v>46.466407049999994</c:v>
                </c:pt>
                <c:pt idx="85">
                  <c:v>33.68851145</c:v>
                </c:pt>
                <c:pt idx="86">
                  <c:v>47.852632880000002</c:v>
                </c:pt>
                <c:pt idx="87">
                  <c:v>50.106348869999998</c:v>
                </c:pt>
                <c:pt idx="88">
                  <c:v>50.953324059999993</c:v>
                </c:pt>
                <c:pt idx="89">
                  <c:v>50.970908319999999</c:v>
                </c:pt>
                <c:pt idx="90">
                  <c:v>52.210598650000001</c:v>
                </c:pt>
                <c:pt idx="91">
                  <c:v>51.322593519999998</c:v>
                </c:pt>
                <c:pt idx="92">
                  <c:v>49.672603789999997</c:v>
                </c:pt>
                <c:pt idx="93">
                  <c:v>51.832537059999993</c:v>
                </c:pt>
                <c:pt idx="94">
                  <c:v>48.717192330000003</c:v>
                </c:pt>
                <c:pt idx="95">
                  <c:v>50.16789378</c:v>
                </c:pt>
                <c:pt idx="96">
                  <c:v>49.490899769999999</c:v>
                </c:pt>
                <c:pt idx="97">
                  <c:v>50.487341169999993</c:v>
                </c:pt>
                <c:pt idx="98">
                  <c:v>49.057154689999997</c:v>
                </c:pt>
                <c:pt idx="99">
                  <c:v>48.37136855</c:v>
                </c:pt>
                <c:pt idx="100">
                  <c:v>50.255815079999998</c:v>
                </c:pt>
                <c:pt idx="101">
                  <c:v>52.57986811</c:v>
                </c:pt>
                <c:pt idx="102">
                  <c:v>54.051084529999997</c:v>
                </c:pt>
                <c:pt idx="103">
                  <c:v>54.449661089999999</c:v>
                </c:pt>
                <c:pt idx="104">
                  <c:v>53.529418149999998</c:v>
                </c:pt>
                <c:pt idx="105">
                  <c:v>55.188200009999996</c:v>
                </c:pt>
                <c:pt idx="106">
                  <c:v>52.559353139999999</c:v>
                </c:pt>
                <c:pt idx="107">
                  <c:v>52.362995569999995</c:v>
                </c:pt>
                <c:pt idx="108">
                  <c:v>53.755082819999998</c:v>
                </c:pt>
                <c:pt idx="109">
                  <c:v>53.634923709999995</c:v>
                </c:pt>
                <c:pt idx="110">
                  <c:v>53.70233004</c:v>
                </c:pt>
                <c:pt idx="111">
                  <c:v>55.255606339999993</c:v>
                </c:pt>
                <c:pt idx="112">
                  <c:v>55.783134139999994</c:v>
                </c:pt>
                <c:pt idx="113">
                  <c:v>56.211017799999993</c:v>
                </c:pt>
                <c:pt idx="114">
                  <c:v>56.975933109999993</c:v>
                </c:pt>
                <c:pt idx="115">
                  <c:v>55.871055439999999</c:v>
                </c:pt>
                <c:pt idx="116">
                  <c:v>52.902246209999994</c:v>
                </c:pt>
                <c:pt idx="117">
                  <c:v>53.661300099999998</c:v>
                </c:pt>
                <c:pt idx="118">
                  <c:v>55.982422419999992</c:v>
                </c:pt>
                <c:pt idx="119">
                  <c:v>52.266282140000001</c:v>
                </c:pt>
                <c:pt idx="120">
                  <c:v>52.46850113</c:v>
                </c:pt>
                <c:pt idx="121">
                  <c:v>55.158892909999999</c:v>
                </c:pt>
                <c:pt idx="122">
                  <c:v>56.679931399999994</c:v>
                </c:pt>
                <c:pt idx="123">
                  <c:v>56.548049449999993</c:v>
                </c:pt>
                <c:pt idx="124">
                  <c:v>55.677628579999997</c:v>
                </c:pt>
                <c:pt idx="125">
                  <c:v>60.120584940000001</c:v>
                </c:pt>
                <c:pt idx="126">
                  <c:v>58.523347989999991</c:v>
                </c:pt>
                <c:pt idx="127">
                  <c:v>60.164545590000003</c:v>
                </c:pt>
                <c:pt idx="128">
                  <c:v>60.917738059999991</c:v>
                </c:pt>
                <c:pt idx="129">
                  <c:v>56.926111039999995</c:v>
                </c:pt>
                <c:pt idx="130">
                  <c:v>54.200550739999997</c:v>
                </c:pt>
                <c:pt idx="131">
                  <c:v>55.680559289999998</c:v>
                </c:pt>
                <c:pt idx="132">
                  <c:v>51.92631978</c:v>
                </c:pt>
                <c:pt idx="133">
                  <c:v>52.105093089999997</c:v>
                </c:pt>
                <c:pt idx="134">
                  <c:v>51.618595229999997</c:v>
                </c:pt>
                <c:pt idx="135">
                  <c:v>49.470384799999998</c:v>
                </c:pt>
                <c:pt idx="136">
                  <c:v>49.030778300000001</c:v>
                </c:pt>
                <c:pt idx="137">
                  <c:v>49.142145280000001</c:v>
                </c:pt>
                <c:pt idx="138">
                  <c:v>50.162032359999998</c:v>
                </c:pt>
                <c:pt idx="139">
                  <c:v>48.022614060000002</c:v>
                </c:pt>
                <c:pt idx="140">
                  <c:v>46.252465219999998</c:v>
                </c:pt>
                <c:pt idx="141">
                  <c:v>46.0707612</c:v>
                </c:pt>
                <c:pt idx="142">
                  <c:v>45.027428439999994</c:v>
                </c:pt>
                <c:pt idx="143">
                  <c:v>45.552025529999995</c:v>
                </c:pt>
                <c:pt idx="144">
                  <c:v>45.299984469999998</c:v>
                </c:pt>
                <c:pt idx="145">
                  <c:v>47.254768040000002</c:v>
                </c:pt>
                <c:pt idx="146">
                  <c:v>46.079553329999996</c:v>
                </c:pt>
                <c:pt idx="147">
                  <c:v>46.566051189999996</c:v>
                </c:pt>
                <c:pt idx="148">
                  <c:v>44.898477199999995</c:v>
                </c:pt>
                <c:pt idx="149">
                  <c:v>44.107185499999993</c:v>
                </c:pt>
                <c:pt idx="150">
                  <c:v>44.640574720000004</c:v>
                </c:pt>
                <c:pt idx="151">
                  <c:v>44.283028099999996</c:v>
                </c:pt>
                <c:pt idx="152">
                  <c:v>41.756756080000002</c:v>
                </c:pt>
                <c:pt idx="153">
                  <c:v>43.480013559999996</c:v>
                </c:pt>
                <c:pt idx="154">
                  <c:v>42.228600389999997</c:v>
                </c:pt>
                <c:pt idx="155">
                  <c:v>42.545117069999996</c:v>
                </c:pt>
                <c:pt idx="156">
                  <c:v>42.808880970000004</c:v>
                </c:pt>
                <c:pt idx="157">
                  <c:v>42.53632494</c:v>
                </c:pt>
                <c:pt idx="158">
                  <c:v>42.190501159999997</c:v>
                </c:pt>
                <c:pt idx="159">
                  <c:v>41.041662840000001</c:v>
                </c:pt>
                <c:pt idx="160">
                  <c:v>42.413235119999996</c:v>
                </c:pt>
                <c:pt idx="161">
                  <c:v>41.492992179999995</c:v>
                </c:pt>
                <c:pt idx="162">
                  <c:v>41.217505440000004</c:v>
                </c:pt>
                <c:pt idx="163">
                  <c:v>40.739799709999993</c:v>
                </c:pt>
                <c:pt idx="164">
                  <c:v>41.548675669999994</c:v>
                </c:pt>
                <c:pt idx="165">
                  <c:v>40.563957110000004</c:v>
                </c:pt>
                <c:pt idx="166">
                  <c:v>41.068039229999997</c:v>
                </c:pt>
                <c:pt idx="167">
                  <c:v>41.425585849999997</c:v>
                </c:pt>
                <c:pt idx="168">
                  <c:v>41.199921179999997</c:v>
                </c:pt>
                <c:pt idx="169">
                  <c:v>40.373460959999996</c:v>
                </c:pt>
                <c:pt idx="170">
                  <c:v>40.396906639999997</c:v>
                </c:pt>
                <c:pt idx="171">
                  <c:v>39.857655999999999</c:v>
                </c:pt>
                <c:pt idx="172">
                  <c:v>40.361738119999998</c:v>
                </c:pt>
                <c:pt idx="173">
                  <c:v>39.086879270000004</c:v>
                </c:pt>
                <c:pt idx="174">
                  <c:v>38.902244539999998</c:v>
                </c:pt>
                <c:pt idx="175">
                  <c:v>38.34540964</c:v>
                </c:pt>
                <c:pt idx="176">
                  <c:v>37.894080299999999</c:v>
                </c:pt>
                <c:pt idx="177">
                  <c:v>37.984932309999998</c:v>
                </c:pt>
                <c:pt idx="178">
                  <c:v>39.28030613</c:v>
                </c:pt>
                <c:pt idx="179">
                  <c:v>39.728704759999992</c:v>
                </c:pt>
                <c:pt idx="180">
                  <c:v>39.092740689999999</c:v>
                </c:pt>
                <c:pt idx="181">
                  <c:v>36.578191509999996</c:v>
                </c:pt>
                <c:pt idx="182">
                  <c:v>37.557048649999999</c:v>
                </c:pt>
                <c:pt idx="183">
                  <c:v>38.556420760000002</c:v>
                </c:pt>
                <c:pt idx="184">
                  <c:v>40.265024689999997</c:v>
                </c:pt>
                <c:pt idx="185">
                  <c:v>40.089182089999994</c:v>
                </c:pt>
                <c:pt idx="186">
                  <c:v>40.396906639999997</c:v>
                </c:pt>
                <c:pt idx="187">
                  <c:v>39.696466950000001</c:v>
                </c:pt>
                <c:pt idx="188">
                  <c:v>39.743358309999998</c:v>
                </c:pt>
                <c:pt idx="189">
                  <c:v>40.619640599999997</c:v>
                </c:pt>
                <c:pt idx="190">
                  <c:v>39.371158139999999</c:v>
                </c:pt>
                <c:pt idx="191">
                  <c:v>38.380578159999999</c:v>
                </c:pt>
                <c:pt idx="192">
                  <c:v>38.518321530000001</c:v>
                </c:pt>
                <c:pt idx="193">
                  <c:v>38.38350887</c:v>
                </c:pt>
                <c:pt idx="194">
                  <c:v>39.318405359999993</c:v>
                </c:pt>
                <c:pt idx="195">
                  <c:v>38.755709039999999</c:v>
                </c:pt>
                <c:pt idx="196">
                  <c:v>37.539464389999999</c:v>
                </c:pt>
                <c:pt idx="197">
                  <c:v>38.321963959999998</c:v>
                </c:pt>
                <c:pt idx="198">
                  <c:v>39.025334359999995</c:v>
                </c:pt>
                <c:pt idx="199">
                  <c:v>39.429772339999992</c:v>
                </c:pt>
                <c:pt idx="200">
                  <c:v>39.371158139999999</c:v>
                </c:pt>
                <c:pt idx="201">
                  <c:v>39.500109379999998</c:v>
                </c:pt>
                <c:pt idx="202">
                  <c:v>40.57274924</c:v>
                </c:pt>
                <c:pt idx="203">
                  <c:v>39.081017849999995</c:v>
                </c:pt>
                <c:pt idx="204">
                  <c:v>38.670718449999995</c:v>
                </c:pt>
                <c:pt idx="205">
                  <c:v>39.775596119999996</c:v>
                </c:pt>
                <c:pt idx="206">
                  <c:v>41.196990469999996</c:v>
                </c:pt>
                <c:pt idx="207">
                  <c:v>42.416165829999997</c:v>
                </c:pt>
                <c:pt idx="208">
                  <c:v>41.393348039999999</c:v>
                </c:pt>
                <c:pt idx="209">
                  <c:v>42.178778319999999</c:v>
                </c:pt>
                <c:pt idx="210">
                  <c:v>40.672393379999995</c:v>
                </c:pt>
                <c:pt idx="211">
                  <c:v>37.630316399999998</c:v>
                </c:pt>
                <c:pt idx="212">
                  <c:v>41.35817952</c:v>
                </c:pt>
                <c:pt idx="213">
                  <c:v>44.444217149999993</c:v>
                </c:pt>
                <c:pt idx="214">
                  <c:v>40.713423319999997</c:v>
                </c:pt>
                <c:pt idx="215">
                  <c:v>40.015914339999995</c:v>
                </c:pt>
                <c:pt idx="216">
                  <c:v>39.714051209999994</c:v>
                </c:pt>
                <c:pt idx="217">
                  <c:v>40.874612370000001</c:v>
                </c:pt>
                <c:pt idx="218">
                  <c:v>39.86058671</c:v>
                </c:pt>
                <c:pt idx="219">
                  <c:v>38.617965670000004</c:v>
                </c:pt>
                <c:pt idx="220">
                  <c:v>41.30249603</c:v>
                </c:pt>
                <c:pt idx="221">
                  <c:v>39.054641459999999</c:v>
                </c:pt>
                <c:pt idx="222">
                  <c:v>39.268583290000002</c:v>
                </c:pt>
                <c:pt idx="223">
                  <c:v>40.443797999999994</c:v>
                </c:pt>
                <c:pt idx="224">
                  <c:v>39.989537949999999</c:v>
                </c:pt>
                <c:pt idx="225">
                  <c:v>39.083948559999996</c:v>
                </c:pt>
                <c:pt idx="226">
                  <c:v>41.786063179999999</c:v>
                </c:pt>
                <c:pt idx="227">
                  <c:v>39.910408779999997</c:v>
                </c:pt>
                <c:pt idx="228">
                  <c:v>42.01172785</c:v>
                </c:pt>
                <c:pt idx="229">
                  <c:v>40.563957110000004</c:v>
                </c:pt>
                <c:pt idx="230">
                  <c:v>40.314846759999995</c:v>
                </c:pt>
                <c:pt idx="231">
                  <c:v>40.303123919999997</c:v>
                </c:pt>
                <c:pt idx="232">
                  <c:v>38.843630339999997</c:v>
                </c:pt>
                <c:pt idx="233">
                  <c:v>37.850119650000003</c:v>
                </c:pt>
                <c:pt idx="234">
                  <c:v>36.3994182</c:v>
                </c:pt>
                <c:pt idx="235">
                  <c:v>37.770990479999995</c:v>
                </c:pt>
                <c:pt idx="236">
                  <c:v>36.589914349999994</c:v>
                </c:pt>
                <c:pt idx="237">
                  <c:v>36.715934879999999</c:v>
                </c:pt>
                <c:pt idx="238">
                  <c:v>37.489642319999994</c:v>
                </c:pt>
                <c:pt idx="239">
                  <c:v>37.603940009999995</c:v>
                </c:pt>
                <c:pt idx="240">
                  <c:v>38.108022129999995</c:v>
                </c:pt>
                <c:pt idx="241">
                  <c:v>37.776851899999997</c:v>
                </c:pt>
                <c:pt idx="242">
                  <c:v>36.182545659999995</c:v>
                </c:pt>
                <c:pt idx="243">
                  <c:v>36.393556779999997</c:v>
                </c:pt>
                <c:pt idx="244">
                  <c:v>36.818509729999995</c:v>
                </c:pt>
                <c:pt idx="245">
                  <c:v>36.068247969999994</c:v>
                </c:pt>
                <c:pt idx="246">
                  <c:v>35.707770639999993</c:v>
                </c:pt>
                <c:pt idx="247">
                  <c:v>36.13858501</c:v>
                </c:pt>
                <c:pt idx="248">
                  <c:v>36.217714180000002</c:v>
                </c:pt>
                <c:pt idx="249">
                  <c:v>36.818509729999995</c:v>
                </c:pt>
                <c:pt idx="250">
                  <c:v>37.624454980000003</c:v>
                </c:pt>
                <c:pt idx="251">
                  <c:v>36.545953699999998</c:v>
                </c:pt>
                <c:pt idx="252">
                  <c:v>36.258744120000003</c:v>
                </c:pt>
                <c:pt idx="253">
                  <c:v>36.411141039999997</c:v>
                </c:pt>
                <c:pt idx="254">
                  <c:v>34.969231719999996</c:v>
                </c:pt>
                <c:pt idx="255">
                  <c:v>33.190290750000003</c:v>
                </c:pt>
                <c:pt idx="256">
                  <c:v>27.915012749999999</c:v>
                </c:pt>
                <c:pt idx="257">
                  <c:v>26.109695389999999</c:v>
                </c:pt>
                <c:pt idx="258">
                  <c:v>31.11534807</c:v>
                </c:pt>
                <c:pt idx="259">
                  <c:v>32.733099989999999</c:v>
                </c:pt>
                <c:pt idx="260">
                  <c:v>33.105300159999999</c:v>
                </c:pt>
                <c:pt idx="261">
                  <c:v>33.796947719999999</c:v>
                </c:pt>
                <c:pt idx="262">
                  <c:v>35.326778339999997</c:v>
                </c:pt>
                <c:pt idx="263">
                  <c:v>37.683069179999997</c:v>
                </c:pt>
                <c:pt idx="264">
                  <c:v>35.684324959999998</c:v>
                </c:pt>
                <c:pt idx="265">
                  <c:v>33.963998189999998</c:v>
                </c:pt>
                <c:pt idx="266">
                  <c:v>36.595775769999996</c:v>
                </c:pt>
                <c:pt idx="267">
                  <c:v>36.666112810000001</c:v>
                </c:pt>
                <c:pt idx="268">
                  <c:v>36.572330090000001</c:v>
                </c:pt>
                <c:pt idx="269">
                  <c:v>37.867703909999996</c:v>
                </c:pt>
                <c:pt idx="270">
                  <c:v>37.603940009999995</c:v>
                </c:pt>
                <c:pt idx="271">
                  <c:v>38.040615799999998</c:v>
                </c:pt>
                <c:pt idx="272">
                  <c:v>37.360691079999995</c:v>
                </c:pt>
                <c:pt idx="273">
                  <c:v>37.152610670000001</c:v>
                </c:pt>
                <c:pt idx="274">
                  <c:v>36.60749861</c:v>
                </c:pt>
                <c:pt idx="275">
                  <c:v>38.746916909999996</c:v>
                </c:pt>
                <c:pt idx="276">
                  <c:v>38.506598689999997</c:v>
                </c:pt>
                <c:pt idx="277">
                  <c:v>38.38350887</c:v>
                </c:pt>
                <c:pt idx="278">
                  <c:v>36.841955410000004</c:v>
                </c:pt>
                <c:pt idx="279">
                  <c:v>36.985560199999995</c:v>
                </c:pt>
                <c:pt idx="280">
                  <c:v>35.452798869999995</c:v>
                </c:pt>
                <c:pt idx="281">
                  <c:v>35.46452171</c:v>
                </c:pt>
                <c:pt idx="282">
                  <c:v>34.711329239999998</c:v>
                </c:pt>
                <c:pt idx="283">
                  <c:v>35.010261659999998</c:v>
                </c:pt>
                <c:pt idx="284">
                  <c:v>35.12749006</c:v>
                </c:pt>
                <c:pt idx="285">
                  <c:v>33.067200929999998</c:v>
                </c:pt>
                <c:pt idx="286">
                  <c:v>32.62173301</c:v>
                </c:pt>
                <c:pt idx="287">
                  <c:v>33.210805719999996</c:v>
                </c:pt>
                <c:pt idx="288">
                  <c:v>33.697303579999996</c:v>
                </c:pt>
                <c:pt idx="289">
                  <c:v>34.556001610000003</c:v>
                </c:pt>
                <c:pt idx="290">
                  <c:v>35.710701349999994</c:v>
                </c:pt>
                <c:pt idx="291">
                  <c:v>34.752359179999999</c:v>
                </c:pt>
                <c:pt idx="292">
                  <c:v>36.062386549999999</c:v>
                </c:pt>
                <c:pt idx="293">
                  <c:v>36.96211452</c:v>
                </c:pt>
                <c:pt idx="294">
                  <c:v>36.877123929999996</c:v>
                </c:pt>
                <c:pt idx="295">
                  <c:v>37.044174399999996</c:v>
                </c:pt>
                <c:pt idx="296">
                  <c:v>36.578191509999996</c:v>
                </c:pt>
                <c:pt idx="297">
                  <c:v>36.745241979999996</c:v>
                </c:pt>
                <c:pt idx="298">
                  <c:v>39.344781749999996</c:v>
                </c:pt>
                <c:pt idx="299">
                  <c:v>38.301448989999997</c:v>
                </c:pt>
                <c:pt idx="300">
                  <c:v>38.550559339999992</c:v>
                </c:pt>
                <c:pt idx="301">
                  <c:v>38.503667980000003</c:v>
                </c:pt>
                <c:pt idx="302">
                  <c:v>38.656064899999997</c:v>
                </c:pt>
                <c:pt idx="303">
                  <c:v>39.892824519999998</c:v>
                </c:pt>
                <c:pt idx="304">
                  <c:v>38.140259939999993</c:v>
                </c:pt>
                <c:pt idx="305">
                  <c:v>38.23404266</c:v>
                </c:pt>
                <c:pt idx="306">
                  <c:v>39.634922039999999</c:v>
                </c:pt>
                <c:pt idx="307">
                  <c:v>41.569190640000002</c:v>
                </c:pt>
                <c:pt idx="308">
                  <c:v>41.073900649999999</c:v>
                </c:pt>
                <c:pt idx="309">
                  <c:v>40.473105099999998</c:v>
                </c:pt>
                <c:pt idx="310">
                  <c:v>41.991212879999999</c:v>
                </c:pt>
                <c:pt idx="311">
                  <c:v>41.835885249999997</c:v>
                </c:pt>
                <c:pt idx="312">
                  <c:v>42.905594399999998</c:v>
                </c:pt>
                <c:pt idx="313">
                  <c:v>42.483572159999994</c:v>
                </c:pt>
                <c:pt idx="314">
                  <c:v>43.585519120000001</c:v>
                </c:pt>
                <c:pt idx="315">
                  <c:v>42.609592689999999</c:v>
                </c:pt>
                <c:pt idx="316">
                  <c:v>42.606661979999998</c:v>
                </c:pt>
                <c:pt idx="317">
                  <c:v>41.771409630000001</c:v>
                </c:pt>
                <c:pt idx="318">
                  <c:v>41.979490039999995</c:v>
                </c:pt>
                <c:pt idx="319">
                  <c:v>43.186942559999999</c:v>
                </c:pt>
                <c:pt idx="320">
                  <c:v>43.661717580000001</c:v>
                </c:pt>
                <c:pt idx="321">
                  <c:v>44.186314670000002</c:v>
                </c:pt>
                <c:pt idx="322">
                  <c:v>44.502831349999994</c:v>
                </c:pt>
                <c:pt idx="323">
                  <c:v>44.502831349999994</c:v>
                </c:pt>
                <c:pt idx="324">
                  <c:v>45.666323219999995</c:v>
                </c:pt>
                <c:pt idx="325">
                  <c:v>44.658158979999996</c:v>
                </c:pt>
                <c:pt idx="326">
                  <c:v>45.431866419999999</c:v>
                </c:pt>
                <c:pt idx="327">
                  <c:v>44.693327499999995</c:v>
                </c:pt>
                <c:pt idx="328">
                  <c:v>44.561445549999995</c:v>
                </c:pt>
                <c:pt idx="329">
                  <c:v>43.837560179999997</c:v>
                </c:pt>
                <c:pt idx="330">
                  <c:v>43.324685929999994</c:v>
                </c:pt>
                <c:pt idx="331">
                  <c:v>44.019264199999995</c:v>
                </c:pt>
                <c:pt idx="332">
                  <c:v>45.305845890000001</c:v>
                </c:pt>
                <c:pt idx="333">
                  <c:v>44.895546490000001</c:v>
                </c:pt>
                <c:pt idx="334">
                  <c:v>44.353365140000001</c:v>
                </c:pt>
                <c:pt idx="335">
                  <c:v>45.094834769999999</c:v>
                </c:pt>
                <c:pt idx="336">
                  <c:v>44.268374549999997</c:v>
                </c:pt>
                <c:pt idx="337">
                  <c:v>44.587821939999998</c:v>
                </c:pt>
                <c:pt idx="338">
                  <c:v>44.951229980000001</c:v>
                </c:pt>
                <c:pt idx="339">
                  <c:v>46.135236819999996</c:v>
                </c:pt>
                <c:pt idx="340">
                  <c:v>45.654600379999998</c:v>
                </c:pt>
                <c:pt idx="341">
                  <c:v>45.894918599999997</c:v>
                </c:pt>
                <c:pt idx="342">
                  <c:v>45.557886949999997</c:v>
                </c:pt>
                <c:pt idx="343">
                  <c:v>45.478757780000002</c:v>
                </c:pt>
                <c:pt idx="344">
                  <c:v>45.276538789999996</c:v>
                </c:pt>
                <c:pt idx="345">
                  <c:v>46.486922020000002</c:v>
                </c:pt>
                <c:pt idx="346">
                  <c:v>47.600591819999998</c:v>
                </c:pt>
                <c:pt idx="347">
                  <c:v>47.659206019999999</c:v>
                </c:pt>
                <c:pt idx="348">
                  <c:v>47.237183779999995</c:v>
                </c:pt>
                <c:pt idx="349">
                  <c:v>46.48399131</c:v>
                </c:pt>
                <c:pt idx="350">
                  <c:v>47.266490879999999</c:v>
                </c:pt>
                <c:pt idx="351">
                  <c:v>47.474571289999993</c:v>
                </c:pt>
                <c:pt idx="352">
                  <c:v>49.259373679999996</c:v>
                </c:pt>
                <c:pt idx="353">
                  <c:v>47.893662820000003</c:v>
                </c:pt>
                <c:pt idx="354">
                  <c:v>45.531510560000001</c:v>
                </c:pt>
                <c:pt idx="355">
                  <c:v>47.738335190000001</c:v>
                </c:pt>
                <c:pt idx="356">
                  <c:v>44.828140159999997</c:v>
                </c:pt>
                <c:pt idx="357">
                  <c:v>43.043337769999994</c:v>
                </c:pt>
                <c:pt idx="358">
                  <c:v>43.254348889999996</c:v>
                </c:pt>
                <c:pt idx="359">
                  <c:v>47.017380529999997</c:v>
                </c:pt>
                <c:pt idx="360">
                  <c:v>46.264188059999995</c:v>
                </c:pt>
                <c:pt idx="361">
                  <c:v>46.926528519999998</c:v>
                </c:pt>
                <c:pt idx="362">
                  <c:v>45.886126470000001</c:v>
                </c:pt>
                <c:pt idx="363">
                  <c:v>42.278422460000002</c:v>
                </c:pt>
                <c:pt idx="364">
                  <c:v>43.95771929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35-4A6C-85EC-9C073AA05D27}"/>
            </c:ext>
          </c:extLst>
        </c:ser>
        <c:ser>
          <c:idx val="1"/>
          <c:order val="1"/>
          <c:tx>
            <c:strRef>
              <c:f>'Prices pop up data and chart'!$D$1</c:f>
              <c:strCache>
                <c:ptCount val="1"/>
                <c:pt idx="0">
                  <c:v>NBP 2017/18</c:v>
                </c:pt>
              </c:strCache>
            </c:strRef>
          </c:tx>
          <c:spPr>
            <a:ln w="28575" cap="rnd">
              <a:solidFill>
                <a:schemeClr val="accent2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'Prices pop up data and chart'!$A$2:$A$548</c:f>
              <c:strCache>
                <c:ptCount val="547"/>
                <c:pt idx="0">
                  <c:v>01-Oct</c:v>
                </c:pt>
                <c:pt idx="1">
                  <c:v>02-Oct</c:v>
                </c:pt>
                <c:pt idx="2">
                  <c:v>03-Oct</c:v>
                </c:pt>
                <c:pt idx="3">
                  <c:v>04-Oct</c:v>
                </c:pt>
                <c:pt idx="4">
                  <c:v>05-Oct</c:v>
                </c:pt>
                <c:pt idx="5">
                  <c:v>06-Oct</c:v>
                </c:pt>
                <c:pt idx="6">
                  <c:v>07-Oct</c:v>
                </c:pt>
                <c:pt idx="7">
                  <c:v>08-Oct</c:v>
                </c:pt>
                <c:pt idx="8">
                  <c:v>09-Oct</c:v>
                </c:pt>
                <c:pt idx="9">
                  <c:v>10-Oct</c:v>
                </c:pt>
                <c:pt idx="10">
                  <c:v>11-Oct</c:v>
                </c:pt>
                <c:pt idx="11">
                  <c:v>12-Oct</c:v>
                </c:pt>
                <c:pt idx="12">
                  <c:v>13-Oct</c:v>
                </c:pt>
                <c:pt idx="13">
                  <c:v>14-Oct</c:v>
                </c:pt>
                <c:pt idx="14">
                  <c:v>15-Oct</c:v>
                </c:pt>
                <c:pt idx="15">
                  <c:v>16-Oct</c:v>
                </c:pt>
                <c:pt idx="16">
                  <c:v>17-Oct</c:v>
                </c:pt>
                <c:pt idx="17">
                  <c:v>18-Oct</c:v>
                </c:pt>
                <c:pt idx="18">
                  <c:v>19-Oct</c:v>
                </c:pt>
                <c:pt idx="19">
                  <c:v>20-Oct</c:v>
                </c:pt>
                <c:pt idx="20">
                  <c:v>21-Oct</c:v>
                </c:pt>
                <c:pt idx="21">
                  <c:v>22-Oct</c:v>
                </c:pt>
                <c:pt idx="22">
                  <c:v>23-Oct</c:v>
                </c:pt>
                <c:pt idx="23">
                  <c:v>24-Oct</c:v>
                </c:pt>
                <c:pt idx="24">
                  <c:v>25-Oct</c:v>
                </c:pt>
                <c:pt idx="25">
                  <c:v>26-Oct</c:v>
                </c:pt>
                <c:pt idx="26">
                  <c:v>27-Oct</c:v>
                </c:pt>
                <c:pt idx="27">
                  <c:v>28-Oct</c:v>
                </c:pt>
                <c:pt idx="28">
                  <c:v>29-Oct</c:v>
                </c:pt>
                <c:pt idx="29">
                  <c:v>30-Oct</c:v>
                </c:pt>
                <c:pt idx="30">
                  <c:v>31-Oct</c:v>
                </c:pt>
                <c:pt idx="31">
                  <c:v>01-Nov</c:v>
                </c:pt>
                <c:pt idx="32">
                  <c:v>02-Nov</c:v>
                </c:pt>
                <c:pt idx="33">
                  <c:v>03-Nov</c:v>
                </c:pt>
                <c:pt idx="34">
                  <c:v>04-Nov</c:v>
                </c:pt>
                <c:pt idx="35">
                  <c:v>05-Nov</c:v>
                </c:pt>
                <c:pt idx="36">
                  <c:v>06-Nov</c:v>
                </c:pt>
                <c:pt idx="37">
                  <c:v>07-Nov</c:v>
                </c:pt>
                <c:pt idx="38">
                  <c:v>08-Nov</c:v>
                </c:pt>
                <c:pt idx="39">
                  <c:v>09-Nov</c:v>
                </c:pt>
                <c:pt idx="40">
                  <c:v>10-Nov</c:v>
                </c:pt>
                <c:pt idx="41">
                  <c:v>11-Nov</c:v>
                </c:pt>
                <c:pt idx="42">
                  <c:v>12-Nov</c:v>
                </c:pt>
                <c:pt idx="43">
                  <c:v>13-Nov</c:v>
                </c:pt>
                <c:pt idx="44">
                  <c:v>14-Nov</c:v>
                </c:pt>
                <c:pt idx="45">
                  <c:v>15-Nov</c:v>
                </c:pt>
                <c:pt idx="46">
                  <c:v>16-Nov</c:v>
                </c:pt>
                <c:pt idx="47">
                  <c:v>17-Nov</c:v>
                </c:pt>
                <c:pt idx="48">
                  <c:v>18-Nov</c:v>
                </c:pt>
                <c:pt idx="49">
                  <c:v>19-Nov</c:v>
                </c:pt>
                <c:pt idx="50">
                  <c:v>20-Nov</c:v>
                </c:pt>
                <c:pt idx="51">
                  <c:v>21-Nov</c:v>
                </c:pt>
                <c:pt idx="52">
                  <c:v>22-Nov</c:v>
                </c:pt>
                <c:pt idx="53">
                  <c:v>23-Nov</c:v>
                </c:pt>
                <c:pt idx="54">
                  <c:v>24-Nov</c:v>
                </c:pt>
                <c:pt idx="55">
                  <c:v>25-Nov</c:v>
                </c:pt>
                <c:pt idx="56">
                  <c:v>26-Nov</c:v>
                </c:pt>
                <c:pt idx="57">
                  <c:v>27-Nov</c:v>
                </c:pt>
                <c:pt idx="58">
                  <c:v>28-Nov</c:v>
                </c:pt>
                <c:pt idx="59">
                  <c:v>29-Nov</c:v>
                </c:pt>
                <c:pt idx="60">
                  <c:v>30-Nov</c:v>
                </c:pt>
                <c:pt idx="61">
                  <c:v>01-Dec</c:v>
                </c:pt>
                <c:pt idx="62">
                  <c:v>02-Dec</c:v>
                </c:pt>
                <c:pt idx="63">
                  <c:v>03-Dec</c:v>
                </c:pt>
                <c:pt idx="64">
                  <c:v>04-Dec</c:v>
                </c:pt>
                <c:pt idx="65">
                  <c:v>05-Dec</c:v>
                </c:pt>
                <c:pt idx="66">
                  <c:v>06-Dec</c:v>
                </c:pt>
                <c:pt idx="67">
                  <c:v>07-Dec</c:v>
                </c:pt>
                <c:pt idx="68">
                  <c:v>08-Dec</c:v>
                </c:pt>
                <c:pt idx="69">
                  <c:v>09-Dec</c:v>
                </c:pt>
                <c:pt idx="70">
                  <c:v>10-Dec</c:v>
                </c:pt>
                <c:pt idx="71">
                  <c:v>11-Dec</c:v>
                </c:pt>
                <c:pt idx="72">
                  <c:v>12-Dec</c:v>
                </c:pt>
                <c:pt idx="73">
                  <c:v>13-Dec</c:v>
                </c:pt>
                <c:pt idx="74">
                  <c:v>14-Dec</c:v>
                </c:pt>
                <c:pt idx="75">
                  <c:v>15-Dec</c:v>
                </c:pt>
                <c:pt idx="76">
                  <c:v>16-Dec</c:v>
                </c:pt>
                <c:pt idx="77">
                  <c:v>17-Dec</c:v>
                </c:pt>
                <c:pt idx="78">
                  <c:v>18-Dec</c:v>
                </c:pt>
                <c:pt idx="79">
                  <c:v>19-Dec</c:v>
                </c:pt>
                <c:pt idx="80">
                  <c:v>20-Dec</c:v>
                </c:pt>
                <c:pt idx="81">
                  <c:v>21-Dec</c:v>
                </c:pt>
                <c:pt idx="82">
                  <c:v>22-Dec</c:v>
                </c:pt>
                <c:pt idx="83">
                  <c:v>23-Dec</c:v>
                </c:pt>
                <c:pt idx="84">
                  <c:v>24-Dec</c:v>
                </c:pt>
                <c:pt idx="85">
                  <c:v>25-Dec</c:v>
                </c:pt>
                <c:pt idx="86">
                  <c:v>26-Dec</c:v>
                </c:pt>
                <c:pt idx="87">
                  <c:v>27-Dec</c:v>
                </c:pt>
                <c:pt idx="88">
                  <c:v>28-Dec</c:v>
                </c:pt>
                <c:pt idx="89">
                  <c:v>29-Dec</c:v>
                </c:pt>
                <c:pt idx="90">
                  <c:v>30-Dec</c:v>
                </c:pt>
                <c:pt idx="91">
                  <c:v>31-Dec</c:v>
                </c:pt>
                <c:pt idx="92">
                  <c:v>01-Jan</c:v>
                </c:pt>
                <c:pt idx="93">
                  <c:v>02-Jan</c:v>
                </c:pt>
                <c:pt idx="94">
                  <c:v>03-Jan</c:v>
                </c:pt>
                <c:pt idx="95">
                  <c:v>04-Jan</c:v>
                </c:pt>
                <c:pt idx="96">
                  <c:v>05-Jan</c:v>
                </c:pt>
                <c:pt idx="97">
                  <c:v>06-Jan</c:v>
                </c:pt>
                <c:pt idx="98">
                  <c:v>07-Jan</c:v>
                </c:pt>
                <c:pt idx="99">
                  <c:v>08-Jan</c:v>
                </c:pt>
                <c:pt idx="100">
                  <c:v>09-Jan</c:v>
                </c:pt>
                <c:pt idx="101">
                  <c:v>10-Jan</c:v>
                </c:pt>
                <c:pt idx="102">
                  <c:v>11-Jan</c:v>
                </c:pt>
                <c:pt idx="103">
                  <c:v>12-Jan</c:v>
                </c:pt>
                <c:pt idx="104">
                  <c:v>13-Jan</c:v>
                </c:pt>
                <c:pt idx="105">
                  <c:v>14-Jan</c:v>
                </c:pt>
                <c:pt idx="106">
                  <c:v>15-Jan</c:v>
                </c:pt>
                <c:pt idx="107">
                  <c:v>16-Jan</c:v>
                </c:pt>
                <c:pt idx="108">
                  <c:v>17-Jan</c:v>
                </c:pt>
                <c:pt idx="109">
                  <c:v>18-Jan</c:v>
                </c:pt>
                <c:pt idx="110">
                  <c:v>19-Jan</c:v>
                </c:pt>
                <c:pt idx="111">
                  <c:v>20-Jan</c:v>
                </c:pt>
                <c:pt idx="112">
                  <c:v>21-Jan</c:v>
                </c:pt>
                <c:pt idx="113">
                  <c:v>22-Jan</c:v>
                </c:pt>
                <c:pt idx="114">
                  <c:v>23-Jan</c:v>
                </c:pt>
                <c:pt idx="115">
                  <c:v>24-Jan</c:v>
                </c:pt>
                <c:pt idx="116">
                  <c:v>25-Jan</c:v>
                </c:pt>
                <c:pt idx="117">
                  <c:v>26-Jan</c:v>
                </c:pt>
                <c:pt idx="118">
                  <c:v>27-Jan</c:v>
                </c:pt>
                <c:pt idx="119">
                  <c:v>28-Jan</c:v>
                </c:pt>
                <c:pt idx="120">
                  <c:v>29-Jan</c:v>
                </c:pt>
                <c:pt idx="121">
                  <c:v>30-Jan</c:v>
                </c:pt>
                <c:pt idx="122">
                  <c:v>31-Jan</c:v>
                </c:pt>
                <c:pt idx="123">
                  <c:v>01-Feb</c:v>
                </c:pt>
                <c:pt idx="124">
                  <c:v>02-Feb</c:v>
                </c:pt>
                <c:pt idx="125">
                  <c:v>03-Feb</c:v>
                </c:pt>
                <c:pt idx="126">
                  <c:v>04-Feb</c:v>
                </c:pt>
                <c:pt idx="127">
                  <c:v>05-Feb</c:v>
                </c:pt>
                <c:pt idx="128">
                  <c:v>06-Feb</c:v>
                </c:pt>
                <c:pt idx="129">
                  <c:v>07-Feb</c:v>
                </c:pt>
                <c:pt idx="130">
                  <c:v>08-Feb</c:v>
                </c:pt>
                <c:pt idx="131">
                  <c:v>09-Feb</c:v>
                </c:pt>
                <c:pt idx="132">
                  <c:v>10-Feb</c:v>
                </c:pt>
                <c:pt idx="133">
                  <c:v>11-Feb</c:v>
                </c:pt>
                <c:pt idx="134">
                  <c:v>12-Feb</c:v>
                </c:pt>
                <c:pt idx="135">
                  <c:v>13-Feb</c:v>
                </c:pt>
                <c:pt idx="136">
                  <c:v>14-Feb</c:v>
                </c:pt>
                <c:pt idx="137">
                  <c:v>15-Feb</c:v>
                </c:pt>
                <c:pt idx="138">
                  <c:v>16-Feb</c:v>
                </c:pt>
                <c:pt idx="139">
                  <c:v>17-Feb</c:v>
                </c:pt>
                <c:pt idx="140">
                  <c:v>18-Feb</c:v>
                </c:pt>
                <c:pt idx="141">
                  <c:v>19-Feb</c:v>
                </c:pt>
                <c:pt idx="142">
                  <c:v>20-Feb</c:v>
                </c:pt>
                <c:pt idx="143">
                  <c:v>21-Feb</c:v>
                </c:pt>
                <c:pt idx="144">
                  <c:v>22-Feb</c:v>
                </c:pt>
                <c:pt idx="145">
                  <c:v>23-Feb</c:v>
                </c:pt>
                <c:pt idx="146">
                  <c:v>24-Feb</c:v>
                </c:pt>
                <c:pt idx="147">
                  <c:v>25-Feb</c:v>
                </c:pt>
                <c:pt idx="148">
                  <c:v>26-Feb</c:v>
                </c:pt>
                <c:pt idx="149">
                  <c:v>27-Feb</c:v>
                </c:pt>
                <c:pt idx="150">
                  <c:v>28-Feb</c:v>
                </c:pt>
                <c:pt idx="151">
                  <c:v>01-Mar</c:v>
                </c:pt>
                <c:pt idx="152">
                  <c:v>02-Mar</c:v>
                </c:pt>
                <c:pt idx="153">
                  <c:v>03-Mar</c:v>
                </c:pt>
                <c:pt idx="154">
                  <c:v>04-Mar</c:v>
                </c:pt>
                <c:pt idx="155">
                  <c:v>05-Mar</c:v>
                </c:pt>
                <c:pt idx="156">
                  <c:v>06-Mar</c:v>
                </c:pt>
                <c:pt idx="157">
                  <c:v>07-Mar</c:v>
                </c:pt>
                <c:pt idx="158">
                  <c:v>08-Mar</c:v>
                </c:pt>
                <c:pt idx="159">
                  <c:v>09-Mar</c:v>
                </c:pt>
                <c:pt idx="160">
                  <c:v>10-Mar</c:v>
                </c:pt>
                <c:pt idx="161">
                  <c:v>11-Mar</c:v>
                </c:pt>
                <c:pt idx="162">
                  <c:v>12-Mar</c:v>
                </c:pt>
                <c:pt idx="163">
                  <c:v>13-Mar</c:v>
                </c:pt>
                <c:pt idx="164">
                  <c:v>14-Mar</c:v>
                </c:pt>
                <c:pt idx="165">
                  <c:v>15-Mar</c:v>
                </c:pt>
                <c:pt idx="166">
                  <c:v>16-Mar</c:v>
                </c:pt>
                <c:pt idx="167">
                  <c:v>17-Mar</c:v>
                </c:pt>
                <c:pt idx="168">
                  <c:v>18-Mar</c:v>
                </c:pt>
                <c:pt idx="169">
                  <c:v>19-Mar</c:v>
                </c:pt>
                <c:pt idx="170">
                  <c:v>20-Mar</c:v>
                </c:pt>
                <c:pt idx="171">
                  <c:v>21-Mar</c:v>
                </c:pt>
                <c:pt idx="172">
                  <c:v>22-Mar</c:v>
                </c:pt>
                <c:pt idx="173">
                  <c:v>23-Mar</c:v>
                </c:pt>
                <c:pt idx="174">
                  <c:v>24-Mar</c:v>
                </c:pt>
                <c:pt idx="175">
                  <c:v>25-Mar</c:v>
                </c:pt>
                <c:pt idx="176">
                  <c:v>26-Mar</c:v>
                </c:pt>
                <c:pt idx="177">
                  <c:v>27-Mar</c:v>
                </c:pt>
                <c:pt idx="178">
                  <c:v>28-Mar</c:v>
                </c:pt>
                <c:pt idx="179">
                  <c:v>29-Mar</c:v>
                </c:pt>
                <c:pt idx="180">
                  <c:v>30-Mar</c:v>
                </c:pt>
                <c:pt idx="181">
                  <c:v>31-Mar</c:v>
                </c:pt>
                <c:pt idx="182">
                  <c:v>01-Apr</c:v>
                </c:pt>
                <c:pt idx="183">
                  <c:v>02-Apr</c:v>
                </c:pt>
                <c:pt idx="184">
                  <c:v>03-Apr</c:v>
                </c:pt>
                <c:pt idx="185">
                  <c:v>04-Apr</c:v>
                </c:pt>
                <c:pt idx="186">
                  <c:v>05-Apr</c:v>
                </c:pt>
                <c:pt idx="187">
                  <c:v>06-Apr</c:v>
                </c:pt>
                <c:pt idx="188">
                  <c:v>07-Apr</c:v>
                </c:pt>
                <c:pt idx="189">
                  <c:v>08-Apr</c:v>
                </c:pt>
                <c:pt idx="190">
                  <c:v>09-Apr</c:v>
                </c:pt>
                <c:pt idx="191">
                  <c:v>10-Apr</c:v>
                </c:pt>
                <c:pt idx="192">
                  <c:v>11-Apr</c:v>
                </c:pt>
                <c:pt idx="193">
                  <c:v>12-Apr</c:v>
                </c:pt>
                <c:pt idx="194">
                  <c:v>13-Apr</c:v>
                </c:pt>
                <c:pt idx="195">
                  <c:v>14-Apr</c:v>
                </c:pt>
                <c:pt idx="196">
                  <c:v>15-Apr</c:v>
                </c:pt>
                <c:pt idx="197">
                  <c:v>16-Apr</c:v>
                </c:pt>
                <c:pt idx="198">
                  <c:v>17-Apr</c:v>
                </c:pt>
                <c:pt idx="199">
                  <c:v>18-Apr</c:v>
                </c:pt>
                <c:pt idx="200">
                  <c:v>19-Apr</c:v>
                </c:pt>
                <c:pt idx="201">
                  <c:v>20-Apr</c:v>
                </c:pt>
                <c:pt idx="202">
                  <c:v>21-Apr</c:v>
                </c:pt>
                <c:pt idx="203">
                  <c:v>22-Apr</c:v>
                </c:pt>
                <c:pt idx="204">
                  <c:v>23-Apr</c:v>
                </c:pt>
                <c:pt idx="205">
                  <c:v>24-Apr</c:v>
                </c:pt>
                <c:pt idx="206">
                  <c:v>25-Apr</c:v>
                </c:pt>
                <c:pt idx="207">
                  <c:v>26-Apr</c:v>
                </c:pt>
                <c:pt idx="208">
                  <c:v>27-Apr</c:v>
                </c:pt>
                <c:pt idx="209">
                  <c:v>28-Apr</c:v>
                </c:pt>
                <c:pt idx="210">
                  <c:v>29-Apr</c:v>
                </c:pt>
                <c:pt idx="211">
                  <c:v>30-Apr</c:v>
                </c:pt>
                <c:pt idx="212">
                  <c:v>01-May</c:v>
                </c:pt>
                <c:pt idx="213">
                  <c:v>02-May</c:v>
                </c:pt>
                <c:pt idx="214">
                  <c:v>03-May</c:v>
                </c:pt>
                <c:pt idx="215">
                  <c:v>04-May</c:v>
                </c:pt>
                <c:pt idx="216">
                  <c:v>05-May</c:v>
                </c:pt>
                <c:pt idx="217">
                  <c:v>06-May</c:v>
                </c:pt>
                <c:pt idx="218">
                  <c:v>07-May</c:v>
                </c:pt>
                <c:pt idx="219">
                  <c:v>08-May</c:v>
                </c:pt>
                <c:pt idx="220">
                  <c:v>09-May</c:v>
                </c:pt>
                <c:pt idx="221">
                  <c:v>10-May</c:v>
                </c:pt>
                <c:pt idx="222">
                  <c:v>11-May</c:v>
                </c:pt>
                <c:pt idx="223">
                  <c:v>12-May</c:v>
                </c:pt>
                <c:pt idx="224">
                  <c:v>13-May</c:v>
                </c:pt>
                <c:pt idx="225">
                  <c:v>14-May</c:v>
                </c:pt>
                <c:pt idx="226">
                  <c:v>15-May</c:v>
                </c:pt>
                <c:pt idx="227">
                  <c:v>16-May</c:v>
                </c:pt>
                <c:pt idx="228">
                  <c:v>17-May</c:v>
                </c:pt>
                <c:pt idx="229">
                  <c:v>18-May</c:v>
                </c:pt>
                <c:pt idx="230">
                  <c:v>19-May</c:v>
                </c:pt>
                <c:pt idx="231">
                  <c:v>20-May</c:v>
                </c:pt>
                <c:pt idx="232">
                  <c:v>21-May</c:v>
                </c:pt>
                <c:pt idx="233">
                  <c:v>22-May</c:v>
                </c:pt>
                <c:pt idx="234">
                  <c:v>23-May</c:v>
                </c:pt>
                <c:pt idx="235">
                  <c:v>24-May</c:v>
                </c:pt>
                <c:pt idx="236">
                  <c:v>25-May</c:v>
                </c:pt>
                <c:pt idx="237">
                  <c:v>26-May</c:v>
                </c:pt>
                <c:pt idx="238">
                  <c:v>27-May</c:v>
                </c:pt>
                <c:pt idx="239">
                  <c:v>28-May</c:v>
                </c:pt>
                <c:pt idx="240">
                  <c:v>29-May</c:v>
                </c:pt>
                <c:pt idx="241">
                  <c:v>30-May</c:v>
                </c:pt>
                <c:pt idx="242">
                  <c:v>31-May</c:v>
                </c:pt>
                <c:pt idx="243">
                  <c:v>01-Jun</c:v>
                </c:pt>
                <c:pt idx="244">
                  <c:v>02-Jun</c:v>
                </c:pt>
                <c:pt idx="245">
                  <c:v>03-Jun</c:v>
                </c:pt>
                <c:pt idx="246">
                  <c:v>04-Jun</c:v>
                </c:pt>
                <c:pt idx="247">
                  <c:v>05-Jun</c:v>
                </c:pt>
                <c:pt idx="248">
                  <c:v>06-Jun</c:v>
                </c:pt>
                <c:pt idx="249">
                  <c:v>07-Jun</c:v>
                </c:pt>
                <c:pt idx="250">
                  <c:v>08-Jun</c:v>
                </c:pt>
                <c:pt idx="251">
                  <c:v>09-Jun</c:v>
                </c:pt>
                <c:pt idx="252">
                  <c:v>10-Jun</c:v>
                </c:pt>
                <c:pt idx="253">
                  <c:v>11-Jun</c:v>
                </c:pt>
                <c:pt idx="254">
                  <c:v>12-Jun</c:v>
                </c:pt>
                <c:pt idx="255">
                  <c:v>13-Jun</c:v>
                </c:pt>
                <c:pt idx="256">
                  <c:v>14-Jun</c:v>
                </c:pt>
                <c:pt idx="257">
                  <c:v>15-Jun</c:v>
                </c:pt>
                <c:pt idx="258">
                  <c:v>16-Jun</c:v>
                </c:pt>
                <c:pt idx="259">
                  <c:v>17-Jun</c:v>
                </c:pt>
                <c:pt idx="260">
                  <c:v>18-Jun</c:v>
                </c:pt>
                <c:pt idx="261">
                  <c:v>19-Jun</c:v>
                </c:pt>
                <c:pt idx="262">
                  <c:v>20-Jun</c:v>
                </c:pt>
                <c:pt idx="263">
                  <c:v>21-Jun</c:v>
                </c:pt>
                <c:pt idx="264">
                  <c:v>22-Jun</c:v>
                </c:pt>
                <c:pt idx="265">
                  <c:v>23-Jun</c:v>
                </c:pt>
                <c:pt idx="266">
                  <c:v>24-Jun</c:v>
                </c:pt>
                <c:pt idx="267">
                  <c:v>25-Jun</c:v>
                </c:pt>
                <c:pt idx="268">
                  <c:v>26-Jun</c:v>
                </c:pt>
                <c:pt idx="269">
                  <c:v>27-Jun</c:v>
                </c:pt>
                <c:pt idx="270">
                  <c:v>28-Jun</c:v>
                </c:pt>
                <c:pt idx="271">
                  <c:v>29-Jun</c:v>
                </c:pt>
                <c:pt idx="272">
                  <c:v>30-Jun</c:v>
                </c:pt>
                <c:pt idx="273">
                  <c:v>01-Jul</c:v>
                </c:pt>
                <c:pt idx="274">
                  <c:v>02-Jul</c:v>
                </c:pt>
                <c:pt idx="275">
                  <c:v>03-Jul</c:v>
                </c:pt>
                <c:pt idx="276">
                  <c:v>04-Jul</c:v>
                </c:pt>
                <c:pt idx="277">
                  <c:v>05-Jul</c:v>
                </c:pt>
                <c:pt idx="278">
                  <c:v>06-Jul</c:v>
                </c:pt>
                <c:pt idx="279">
                  <c:v>07-Jul</c:v>
                </c:pt>
                <c:pt idx="280">
                  <c:v>08-Jul</c:v>
                </c:pt>
                <c:pt idx="281">
                  <c:v>09-Jul</c:v>
                </c:pt>
                <c:pt idx="282">
                  <c:v>10-Jul</c:v>
                </c:pt>
                <c:pt idx="283">
                  <c:v>11-Jul</c:v>
                </c:pt>
                <c:pt idx="284">
                  <c:v>12-Jul</c:v>
                </c:pt>
                <c:pt idx="285">
                  <c:v>13-Jul</c:v>
                </c:pt>
                <c:pt idx="286">
                  <c:v>14-Jul</c:v>
                </c:pt>
                <c:pt idx="287">
                  <c:v>15-Jul</c:v>
                </c:pt>
                <c:pt idx="288">
                  <c:v>16-Jul</c:v>
                </c:pt>
                <c:pt idx="289">
                  <c:v>17-Jul</c:v>
                </c:pt>
                <c:pt idx="290">
                  <c:v>18-Jul</c:v>
                </c:pt>
                <c:pt idx="291">
                  <c:v>19-Jul</c:v>
                </c:pt>
                <c:pt idx="292">
                  <c:v>20-Jul</c:v>
                </c:pt>
                <c:pt idx="293">
                  <c:v>21-Jul</c:v>
                </c:pt>
                <c:pt idx="294">
                  <c:v>22-Jul</c:v>
                </c:pt>
                <c:pt idx="295">
                  <c:v>23-Jul</c:v>
                </c:pt>
                <c:pt idx="296">
                  <c:v>24-Jul</c:v>
                </c:pt>
                <c:pt idx="297">
                  <c:v>25-Jul</c:v>
                </c:pt>
                <c:pt idx="298">
                  <c:v>26-Jul</c:v>
                </c:pt>
                <c:pt idx="299">
                  <c:v>27-Jul</c:v>
                </c:pt>
                <c:pt idx="300">
                  <c:v>28-Jul</c:v>
                </c:pt>
                <c:pt idx="301">
                  <c:v>29-Jul</c:v>
                </c:pt>
                <c:pt idx="302">
                  <c:v>30-Jul</c:v>
                </c:pt>
                <c:pt idx="303">
                  <c:v>31-Jul</c:v>
                </c:pt>
                <c:pt idx="304">
                  <c:v>01-Aug</c:v>
                </c:pt>
                <c:pt idx="305">
                  <c:v>02-Aug</c:v>
                </c:pt>
                <c:pt idx="306">
                  <c:v>03-Aug</c:v>
                </c:pt>
                <c:pt idx="307">
                  <c:v>04-Aug</c:v>
                </c:pt>
                <c:pt idx="308">
                  <c:v>05-Aug</c:v>
                </c:pt>
                <c:pt idx="309">
                  <c:v>06-Aug</c:v>
                </c:pt>
                <c:pt idx="310">
                  <c:v>07-Aug</c:v>
                </c:pt>
                <c:pt idx="311">
                  <c:v>08-Aug</c:v>
                </c:pt>
                <c:pt idx="312">
                  <c:v>09-Aug</c:v>
                </c:pt>
                <c:pt idx="313">
                  <c:v>10-Aug</c:v>
                </c:pt>
                <c:pt idx="314">
                  <c:v>11-Aug</c:v>
                </c:pt>
                <c:pt idx="315">
                  <c:v>12-Aug</c:v>
                </c:pt>
                <c:pt idx="316">
                  <c:v>13-Aug</c:v>
                </c:pt>
                <c:pt idx="317">
                  <c:v>14-Aug</c:v>
                </c:pt>
                <c:pt idx="318">
                  <c:v>15-Aug</c:v>
                </c:pt>
                <c:pt idx="319">
                  <c:v>16-Aug</c:v>
                </c:pt>
                <c:pt idx="320">
                  <c:v>17-Aug</c:v>
                </c:pt>
                <c:pt idx="321">
                  <c:v>18-Aug</c:v>
                </c:pt>
                <c:pt idx="322">
                  <c:v>19-Aug</c:v>
                </c:pt>
                <c:pt idx="323">
                  <c:v>20-Aug</c:v>
                </c:pt>
                <c:pt idx="324">
                  <c:v>21-Aug</c:v>
                </c:pt>
                <c:pt idx="325">
                  <c:v>22-Aug</c:v>
                </c:pt>
                <c:pt idx="326">
                  <c:v>23-Aug</c:v>
                </c:pt>
                <c:pt idx="327">
                  <c:v>24-Aug</c:v>
                </c:pt>
                <c:pt idx="328">
                  <c:v>25-Aug</c:v>
                </c:pt>
                <c:pt idx="329">
                  <c:v>26-Aug</c:v>
                </c:pt>
                <c:pt idx="330">
                  <c:v>27-Aug</c:v>
                </c:pt>
                <c:pt idx="331">
                  <c:v>28-Aug</c:v>
                </c:pt>
                <c:pt idx="332">
                  <c:v>29-Aug</c:v>
                </c:pt>
                <c:pt idx="333">
                  <c:v>30-Aug</c:v>
                </c:pt>
                <c:pt idx="334">
                  <c:v>31-Aug</c:v>
                </c:pt>
                <c:pt idx="335">
                  <c:v>01-Sep</c:v>
                </c:pt>
                <c:pt idx="336">
                  <c:v>02-Sep</c:v>
                </c:pt>
                <c:pt idx="337">
                  <c:v>03-Sep</c:v>
                </c:pt>
                <c:pt idx="338">
                  <c:v>04-Sep</c:v>
                </c:pt>
                <c:pt idx="339">
                  <c:v>05-Sep</c:v>
                </c:pt>
                <c:pt idx="340">
                  <c:v>06-Sep</c:v>
                </c:pt>
                <c:pt idx="341">
                  <c:v>07-Sep</c:v>
                </c:pt>
                <c:pt idx="342">
                  <c:v>08-Sep</c:v>
                </c:pt>
                <c:pt idx="343">
                  <c:v>09-Sep</c:v>
                </c:pt>
                <c:pt idx="344">
                  <c:v>10-Sep</c:v>
                </c:pt>
                <c:pt idx="345">
                  <c:v>11-Sep</c:v>
                </c:pt>
                <c:pt idx="346">
                  <c:v>12-Sep</c:v>
                </c:pt>
                <c:pt idx="347">
                  <c:v>13-Sep</c:v>
                </c:pt>
                <c:pt idx="348">
                  <c:v>14-Sep</c:v>
                </c:pt>
                <c:pt idx="349">
                  <c:v>15-Sep</c:v>
                </c:pt>
                <c:pt idx="350">
                  <c:v>16-Sep</c:v>
                </c:pt>
                <c:pt idx="351">
                  <c:v>17-Sep</c:v>
                </c:pt>
                <c:pt idx="352">
                  <c:v>18-Sep</c:v>
                </c:pt>
                <c:pt idx="353">
                  <c:v>19-Sep</c:v>
                </c:pt>
                <c:pt idx="354">
                  <c:v>20-Sep</c:v>
                </c:pt>
                <c:pt idx="355">
                  <c:v>21-Sep</c:v>
                </c:pt>
                <c:pt idx="356">
                  <c:v>22-Sep</c:v>
                </c:pt>
                <c:pt idx="357">
                  <c:v>23-Sep</c:v>
                </c:pt>
                <c:pt idx="358">
                  <c:v>24-Sep</c:v>
                </c:pt>
                <c:pt idx="359">
                  <c:v>25-Sep</c:v>
                </c:pt>
                <c:pt idx="360">
                  <c:v>26-Sep</c:v>
                </c:pt>
                <c:pt idx="361">
                  <c:v>27-Sep</c:v>
                </c:pt>
                <c:pt idx="362">
                  <c:v>28-Sep</c:v>
                </c:pt>
                <c:pt idx="363">
                  <c:v>29-Sep</c:v>
                </c:pt>
                <c:pt idx="364">
                  <c:v>30-Sep</c:v>
                </c:pt>
                <c:pt idx="365">
                  <c:v>01-Oct</c:v>
                </c:pt>
                <c:pt idx="366">
                  <c:v>02-Oct</c:v>
                </c:pt>
                <c:pt idx="367">
                  <c:v>03-Oct</c:v>
                </c:pt>
                <c:pt idx="368">
                  <c:v>04-Oct</c:v>
                </c:pt>
                <c:pt idx="369">
                  <c:v>05-Oct</c:v>
                </c:pt>
                <c:pt idx="370">
                  <c:v>06-Oct</c:v>
                </c:pt>
                <c:pt idx="371">
                  <c:v>07-Oct</c:v>
                </c:pt>
                <c:pt idx="372">
                  <c:v>08-Oct</c:v>
                </c:pt>
                <c:pt idx="373">
                  <c:v>09-Oct</c:v>
                </c:pt>
                <c:pt idx="374">
                  <c:v>10-Oct</c:v>
                </c:pt>
                <c:pt idx="375">
                  <c:v>11-Oct</c:v>
                </c:pt>
                <c:pt idx="376">
                  <c:v>12-Oct</c:v>
                </c:pt>
                <c:pt idx="377">
                  <c:v>13-Oct</c:v>
                </c:pt>
                <c:pt idx="378">
                  <c:v>14-Oct</c:v>
                </c:pt>
                <c:pt idx="379">
                  <c:v>15-Oct</c:v>
                </c:pt>
                <c:pt idx="380">
                  <c:v>16-Oct</c:v>
                </c:pt>
                <c:pt idx="381">
                  <c:v>17-Oct</c:v>
                </c:pt>
                <c:pt idx="382">
                  <c:v>18-Oct</c:v>
                </c:pt>
                <c:pt idx="383">
                  <c:v>19-Oct</c:v>
                </c:pt>
                <c:pt idx="384">
                  <c:v>20-Oct</c:v>
                </c:pt>
                <c:pt idx="385">
                  <c:v>21-Oct</c:v>
                </c:pt>
                <c:pt idx="386">
                  <c:v>22-Oct</c:v>
                </c:pt>
                <c:pt idx="387">
                  <c:v>23-Oct</c:v>
                </c:pt>
                <c:pt idx="388">
                  <c:v>24-Oct</c:v>
                </c:pt>
                <c:pt idx="389">
                  <c:v>25-Oct</c:v>
                </c:pt>
                <c:pt idx="390">
                  <c:v>26-Oct</c:v>
                </c:pt>
                <c:pt idx="391">
                  <c:v>27-Oct</c:v>
                </c:pt>
                <c:pt idx="392">
                  <c:v>28-Oct</c:v>
                </c:pt>
                <c:pt idx="393">
                  <c:v>29-Oct</c:v>
                </c:pt>
                <c:pt idx="394">
                  <c:v>30-Oct</c:v>
                </c:pt>
                <c:pt idx="395">
                  <c:v>31-Oct</c:v>
                </c:pt>
                <c:pt idx="396">
                  <c:v>01-Nov</c:v>
                </c:pt>
                <c:pt idx="397">
                  <c:v>02-Nov</c:v>
                </c:pt>
                <c:pt idx="398">
                  <c:v>03-Nov</c:v>
                </c:pt>
                <c:pt idx="399">
                  <c:v>04-Nov</c:v>
                </c:pt>
                <c:pt idx="400">
                  <c:v>05-Nov</c:v>
                </c:pt>
                <c:pt idx="401">
                  <c:v>06-Nov</c:v>
                </c:pt>
                <c:pt idx="402">
                  <c:v>07-Nov</c:v>
                </c:pt>
                <c:pt idx="403">
                  <c:v>08-Nov</c:v>
                </c:pt>
                <c:pt idx="404">
                  <c:v>09-Nov</c:v>
                </c:pt>
                <c:pt idx="405">
                  <c:v>10-Nov</c:v>
                </c:pt>
                <c:pt idx="406">
                  <c:v>11-Nov</c:v>
                </c:pt>
                <c:pt idx="407">
                  <c:v>12-Nov</c:v>
                </c:pt>
                <c:pt idx="408">
                  <c:v>13-Nov</c:v>
                </c:pt>
                <c:pt idx="409">
                  <c:v>14-Nov</c:v>
                </c:pt>
                <c:pt idx="410">
                  <c:v>15-Nov</c:v>
                </c:pt>
                <c:pt idx="411">
                  <c:v>16-Nov</c:v>
                </c:pt>
                <c:pt idx="412">
                  <c:v>17-Nov</c:v>
                </c:pt>
                <c:pt idx="413">
                  <c:v>18-Nov</c:v>
                </c:pt>
                <c:pt idx="414">
                  <c:v>19-Nov</c:v>
                </c:pt>
                <c:pt idx="415">
                  <c:v>20-Nov</c:v>
                </c:pt>
                <c:pt idx="416">
                  <c:v>21-Nov</c:v>
                </c:pt>
                <c:pt idx="417">
                  <c:v>22-Nov</c:v>
                </c:pt>
                <c:pt idx="418">
                  <c:v>23-Nov</c:v>
                </c:pt>
                <c:pt idx="419">
                  <c:v>24-Nov</c:v>
                </c:pt>
                <c:pt idx="420">
                  <c:v>25-Nov</c:v>
                </c:pt>
                <c:pt idx="421">
                  <c:v>26-Nov</c:v>
                </c:pt>
                <c:pt idx="422">
                  <c:v>27-Nov</c:v>
                </c:pt>
                <c:pt idx="423">
                  <c:v>28-Nov</c:v>
                </c:pt>
                <c:pt idx="424">
                  <c:v>29-Nov</c:v>
                </c:pt>
                <c:pt idx="425">
                  <c:v>30-Nov</c:v>
                </c:pt>
                <c:pt idx="426">
                  <c:v>01-Dec</c:v>
                </c:pt>
                <c:pt idx="427">
                  <c:v>02-Dec</c:v>
                </c:pt>
                <c:pt idx="428">
                  <c:v>03-Dec</c:v>
                </c:pt>
                <c:pt idx="429">
                  <c:v>04-Dec</c:v>
                </c:pt>
                <c:pt idx="430">
                  <c:v>05-Dec</c:v>
                </c:pt>
                <c:pt idx="431">
                  <c:v>06-Dec</c:v>
                </c:pt>
                <c:pt idx="432">
                  <c:v>07-Dec</c:v>
                </c:pt>
                <c:pt idx="433">
                  <c:v>08-Dec</c:v>
                </c:pt>
                <c:pt idx="434">
                  <c:v>09-Dec</c:v>
                </c:pt>
                <c:pt idx="435">
                  <c:v>10-Dec</c:v>
                </c:pt>
                <c:pt idx="436">
                  <c:v>11-Dec</c:v>
                </c:pt>
                <c:pt idx="437">
                  <c:v>12-Dec</c:v>
                </c:pt>
                <c:pt idx="438">
                  <c:v>13-Dec</c:v>
                </c:pt>
                <c:pt idx="439">
                  <c:v>14-Dec</c:v>
                </c:pt>
                <c:pt idx="440">
                  <c:v>15-Dec</c:v>
                </c:pt>
                <c:pt idx="441">
                  <c:v>16-Dec</c:v>
                </c:pt>
                <c:pt idx="442">
                  <c:v>17-Dec</c:v>
                </c:pt>
                <c:pt idx="443">
                  <c:v>18-Dec</c:v>
                </c:pt>
                <c:pt idx="444">
                  <c:v>19-Dec</c:v>
                </c:pt>
                <c:pt idx="445">
                  <c:v>20-Dec</c:v>
                </c:pt>
                <c:pt idx="446">
                  <c:v>21-Dec</c:v>
                </c:pt>
                <c:pt idx="447">
                  <c:v>22-Dec</c:v>
                </c:pt>
                <c:pt idx="448">
                  <c:v>23-Dec</c:v>
                </c:pt>
                <c:pt idx="449">
                  <c:v>24-Dec</c:v>
                </c:pt>
                <c:pt idx="450">
                  <c:v>25-Dec</c:v>
                </c:pt>
                <c:pt idx="451">
                  <c:v>26-Dec</c:v>
                </c:pt>
                <c:pt idx="452">
                  <c:v>27-Dec</c:v>
                </c:pt>
                <c:pt idx="453">
                  <c:v>28-Dec</c:v>
                </c:pt>
                <c:pt idx="454">
                  <c:v>29-Dec</c:v>
                </c:pt>
                <c:pt idx="455">
                  <c:v>30-Dec</c:v>
                </c:pt>
                <c:pt idx="456">
                  <c:v>31-Dec</c:v>
                </c:pt>
                <c:pt idx="457">
                  <c:v>01-Jan</c:v>
                </c:pt>
                <c:pt idx="458">
                  <c:v>02-Jan</c:v>
                </c:pt>
                <c:pt idx="459">
                  <c:v>03-Jan</c:v>
                </c:pt>
                <c:pt idx="460">
                  <c:v>04-Jan</c:v>
                </c:pt>
                <c:pt idx="461">
                  <c:v>05-Jan</c:v>
                </c:pt>
                <c:pt idx="462">
                  <c:v>06-Jan</c:v>
                </c:pt>
                <c:pt idx="463">
                  <c:v>07-Jan</c:v>
                </c:pt>
                <c:pt idx="464">
                  <c:v>08-Jan</c:v>
                </c:pt>
                <c:pt idx="465">
                  <c:v>09-Jan</c:v>
                </c:pt>
                <c:pt idx="466">
                  <c:v>10-Jan</c:v>
                </c:pt>
                <c:pt idx="467">
                  <c:v>11-Jan</c:v>
                </c:pt>
                <c:pt idx="468">
                  <c:v>12-Jan</c:v>
                </c:pt>
                <c:pt idx="469">
                  <c:v>13-Jan</c:v>
                </c:pt>
                <c:pt idx="470">
                  <c:v>14-Jan</c:v>
                </c:pt>
                <c:pt idx="471">
                  <c:v>15-Jan</c:v>
                </c:pt>
                <c:pt idx="472">
                  <c:v>16-Jan</c:v>
                </c:pt>
                <c:pt idx="473">
                  <c:v>17-Jan</c:v>
                </c:pt>
                <c:pt idx="474">
                  <c:v>18-Jan</c:v>
                </c:pt>
                <c:pt idx="475">
                  <c:v>19-Jan</c:v>
                </c:pt>
                <c:pt idx="476">
                  <c:v>20-Jan</c:v>
                </c:pt>
                <c:pt idx="477">
                  <c:v>21-Jan</c:v>
                </c:pt>
                <c:pt idx="478">
                  <c:v>22-Jan</c:v>
                </c:pt>
                <c:pt idx="479">
                  <c:v>23-Jan</c:v>
                </c:pt>
                <c:pt idx="480">
                  <c:v>24-Jan</c:v>
                </c:pt>
                <c:pt idx="481">
                  <c:v>25-Jan</c:v>
                </c:pt>
                <c:pt idx="482">
                  <c:v>26-Jan</c:v>
                </c:pt>
                <c:pt idx="483">
                  <c:v>27-Jan</c:v>
                </c:pt>
                <c:pt idx="484">
                  <c:v>28-Jan</c:v>
                </c:pt>
                <c:pt idx="485">
                  <c:v>29-Jan</c:v>
                </c:pt>
                <c:pt idx="486">
                  <c:v>30-Jan</c:v>
                </c:pt>
                <c:pt idx="487">
                  <c:v>31-Jan</c:v>
                </c:pt>
                <c:pt idx="488">
                  <c:v>01-Feb</c:v>
                </c:pt>
                <c:pt idx="489">
                  <c:v>02-Feb</c:v>
                </c:pt>
                <c:pt idx="490">
                  <c:v>03-Feb</c:v>
                </c:pt>
                <c:pt idx="491">
                  <c:v>04-Feb</c:v>
                </c:pt>
                <c:pt idx="492">
                  <c:v>05-Feb</c:v>
                </c:pt>
                <c:pt idx="493">
                  <c:v>06-Feb</c:v>
                </c:pt>
                <c:pt idx="494">
                  <c:v>07-Feb</c:v>
                </c:pt>
                <c:pt idx="495">
                  <c:v>08-Feb</c:v>
                </c:pt>
                <c:pt idx="496">
                  <c:v>09-Feb</c:v>
                </c:pt>
                <c:pt idx="497">
                  <c:v>10-Feb</c:v>
                </c:pt>
                <c:pt idx="498">
                  <c:v>11-Feb</c:v>
                </c:pt>
                <c:pt idx="499">
                  <c:v>12-Feb</c:v>
                </c:pt>
                <c:pt idx="500">
                  <c:v>13-Feb</c:v>
                </c:pt>
                <c:pt idx="501">
                  <c:v>14-Feb</c:v>
                </c:pt>
                <c:pt idx="502">
                  <c:v>15-Feb</c:v>
                </c:pt>
                <c:pt idx="503">
                  <c:v>16-Feb</c:v>
                </c:pt>
                <c:pt idx="504">
                  <c:v>17-Feb</c:v>
                </c:pt>
                <c:pt idx="505">
                  <c:v>18-Feb</c:v>
                </c:pt>
                <c:pt idx="506">
                  <c:v>19-Feb</c:v>
                </c:pt>
                <c:pt idx="507">
                  <c:v>20-Feb</c:v>
                </c:pt>
                <c:pt idx="508">
                  <c:v>21-Feb</c:v>
                </c:pt>
                <c:pt idx="509">
                  <c:v>22-Feb</c:v>
                </c:pt>
                <c:pt idx="510">
                  <c:v>23-Feb</c:v>
                </c:pt>
                <c:pt idx="511">
                  <c:v>24-Feb</c:v>
                </c:pt>
                <c:pt idx="512">
                  <c:v>25-Feb</c:v>
                </c:pt>
                <c:pt idx="513">
                  <c:v>26-Feb</c:v>
                </c:pt>
                <c:pt idx="514">
                  <c:v>27-Feb</c:v>
                </c:pt>
                <c:pt idx="515">
                  <c:v>28-Feb</c:v>
                </c:pt>
                <c:pt idx="516">
                  <c:v>01-Mar</c:v>
                </c:pt>
                <c:pt idx="517">
                  <c:v>02-Mar</c:v>
                </c:pt>
                <c:pt idx="518">
                  <c:v>03-Mar</c:v>
                </c:pt>
                <c:pt idx="519">
                  <c:v>04-Mar</c:v>
                </c:pt>
                <c:pt idx="520">
                  <c:v>05-Mar</c:v>
                </c:pt>
                <c:pt idx="521">
                  <c:v>06-Mar</c:v>
                </c:pt>
                <c:pt idx="522">
                  <c:v>07-Mar</c:v>
                </c:pt>
                <c:pt idx="523">
                  <c:v>08-Mar</c:v>
                </c:pt>
                <c:pt idx="524">
                  <c:v>09-Mar</c:v>
                </c:pt>
                <c:pt idx="525">
                  <c:v>10-Mar</c:v>
                </c:pt>
                <c:pt idx="526">
                  <c:v>11-Mar</c:v>
                </c:pt>
                <c:pt idx="527">
                  <c:v>12-Mar</c:v>
                </c:pt>
                <c:pt idx="528">
                  <c:v>13-Mar</c:v>
                </c:pt>
                <c:pt idx="529">
                  <c:v>14-Mar</c:v>
                </c:pt>
                <c:pt idx="530">
                  <c:v>15-Mar</c:v>
                </c:pt>
                <c:pt idx="531">
                  <c:v>16-Mar</c:v>
                </c:pt>
                <c:pt idx="532">
                  <c:v>17-Mar</c:v>
                </c:pt>
                <c:pt idx="533">
                  <c:v>18-Mar</c:v>
                </c:pt>
                <c:pt idx="534">
                  <c:v>19-Mar</c:v>
                </c:pt>
                <c:pt idx="535">
                  <c:v>20-Mar</c:v>
                </c:pt>
                <c:pt idx="536">
                  <c:v>21-Mar</c:v>
                </c:pt>
                <c:pt idx="537">
                  <c:v>22-Mar</c:v>
                </c:pt>
                <c:pt idx="538">
                  <c:v>23-Mar</c:v>
                </c:pt>
                <c:pt idx="539">
                  <c:v>24-Mar</c:v>
                </c:pt>
                <c:pt idx="540">
                  <c:v>25-Mar</c:v>
                </c:pt>
                <c:pt idx="541">
                  <c:v>26-Mar</c:v>
                </c:pt>
                <c:pt idx="542">
                  <c:v>27-Mar</c:v>
                </c:pt>
                <c:pt idx="543">
                  <c:v>28-Mar</c:v>
                </c:pt>
                <c:pt idx="544">
                  <c:v>29-Mar</c:v>
                </c:pt>
                <c:pt idx="545">
                  <c:v>30-Mar</c:v>
                </c:pt>
                <c:pt idx="546">
                  <c:v>31-Mar</c:v>
                </c:pt>
              </c:strCache>
            </c:strRef>
          </c:cat>
          <c:val>
            <c:numRef>
              <c:f>'Prices pop up data and chart'!$D$2:$D$366</c:f>
              <c:numCache>
                <c:formatCode>General</c:formatCode>
                <c:ptCount val="365"/>
                <c:pt idx="0">
                  <c:v>41.721587559999996</c:v>
                </c:pt>
                <c:pt idx="1">
                  <c:v>44.420771469999998</c:v>
                </c:pt>
                <c:pt idx="2">
                  <c:v>47.281144429999998</c:v>
                </c:pt>
                <c:pt idx="3">
                  <c:v>47.366135020000002</c:v>
                </c:pt>
                <c:pt idx="4">
                  <c:v>46.325732969999997</c:v>
                </c:pt>
                <c:pt idx="5">
                  <c:v>47.726612349999996</c:v>
                </c:pt>
                <c:pt idx="6">
                  <c:v>48.453428429999995</c:v>
                </c:pt>
                <c:pt idx="7">
                  <c:v>48.834420729999991</c:v>
                </c:pt>
                <c:pt idx="8">
                  <c:v>48.20431808</c:v>
                </c:pt>
                <c:pt idx="9">
                  <c:v>44.198037509999999</c:v>
                </c:pt>
                <c:pt idx="10">
                  <c:v>43.708608939999998</c:v>
                </c:pt>
                <c:pt idx="11">
                  <c:v>43.395022969999992</c:v>
                </c:pt>
                <c:pt idx="12">
                  <c:v>45.250162400000001</c:v>
                </c:pt>
                <c:pt idx="13">
                  <c:v>44.532138449999998</c:v>
                </c:pt>
                <c:pt idx="14">
                  <c:v>43.767223139999999</c:v>
                </c:pt>
                <c:pt idx="15">
                  <c:v>41.487130759999999</c:v>
                </c:pt>
                <c:pt idx="16">
                  <c:v>44.634713299999994</c:v>
                </c:pt>
                <c:pt idx="17">
                  <c:v>45.933017829999997</c:v>
                </c:pt>
                <c:pt idx="18">
                  <c:v>43.072644869999998</c:v>
                </c:pt>
                <c:pt idx="19">
                  <c:v>44.215621769999998</c:v>
                </c:pt>
                <c:pt idx="20">
                  <c:v>42.378066599999997</c:v>
                </c:pt>
                <c:pt idx="21">
                  <c:v>42.64769192</c:v>
                </c:pt>
                <c:pt idx="22">
                  <c:v>46.152821079999995</c:v>
                </c:pt>
                <c:pt idx="23">
                  <c:v>45.464104229999997</c:v>
                </c:pt>
                <c:pt idx="24">
                  <c:v>44.716773179999997</c:v>
                </c:pt>
                <c:pt idx="25">
                  <c:v>46.677418169999996</c:v>
                </c:pt>
                <c:pt idx="26">
                  <c:v>42.032242819999993</c:v>
                </c:pt>
                <c:pt idx="27">
                  <c:v>44.631782589999993</c:v>
                </c:pt>
                <c:pt idx="28">
                  <c:v>46.111791139999994</c:v>
                </c:pt>
                <c:pt idx="29">
                  <c:v>47.852632880000002</c:v>
                </c:pt>
                <c:pt idx="30">
                  <c:v>48.365507129999997</c:v>
                </c:pt>
                <c:pt idx="31">
                  <c:v>47.073064019999997</c:v>
                </c:pt>
                <c:pt idx="32">
                  <c:v>47.621106789999999</c:v>
                </c:pt>
                <c:pt idx="33">
                  <c:v>48.136911749999996</c:v>
                </c:pt>
                <c:pt idx="34">
                  <c:v>47.049618339999995</c:v>
                </c:pt>
                <c:pt idx="35">
                  <c:v>47.73540448</c:v>
                </c:pt>
                <c:pt idx="36">
                  <c:v>50.534232529999997</c:v>
                </c:pt>
                <c:pt idx="37">
                  <c:v>50.311498569999991</c:v>
                </c:pt>
                <c:pt idx="38">
                  <c:v>52.351272729999998</c:v>
                </c:pt>
                <c:pt idx="39">
                  <c:v>53.409259039999995</c:v>
                </c:pt>
                <c:pt idx="40">
                  <c:v>52.269212850000002</c:v>
                </c:pt>
                <c:pt idx="41">
                  <c:v>53.400466909999999</c:v>
                </c:pt>
                <c:pt idx="42">
                  <c:v>53.45908111</c:v>
                </c:pt>
                <c:pt idx="43">
                  <c:v>55.153031489999996</c:v>
                </c:pt>
                <c:pt idx="44">
                  <c:v>52.342480599999995</c:v>
                </c:pt>
                <c:pt idx="45">
                  <c:v>51.853052030000001</c:v>
                </c:pt>
                <c:pt idx="46">
                  <c:v>51.45740618</c:v>
                </c:pt>
                <c:pt idx="47">
                  <c:v>52.629690179999997</c:v>
                </c:pt>
                <c:pt idx="48">
                  <c:v>51.240533639999995</c:v>
                </c:pt>
                <c:pt idx="49">
                  <c:v>52.638482310000001</c:v>
                </c:pt>
                <c:pt idx="50">
                  <c:v>54.080391629999994</c:v>
                </c:pt>
                <c:pt idx="51">
                  <c:v>52.017171789999992</c:v>
                </c:pt>
                <c:pt idx="52">
                  <c:v>53.464942529999995</c:v>
                </c:pt>
                <c:pt idx="53">
                  <c:v>55.155962199999991</c:v>
                </c:pt>
                <c:pt idx="54">
                  <c:v>55.885708989999998</c:v>
                </c:pt>
                <c:pt idx="55">
                  <c:v>55.287844149999998</c:v>
                </c:pt>
                <c:pt idx="56">
                  <c:v>55.589707279999999</c:v>
                </c:pt>
                <c:pt idx="57">
                  <c:v>56.055690169999998</c:v>
                </c:pt>
                <c:pt idx="58">
                  <c:v>57.016963049999994</c:v>
                </c:pt>
                <c:pt idx="59">
                  <c:v>56.653555009999998</c:v>
                </c:pt>
                <c:pt idx="60">
                  <c:v>59.00691513999999</c:v>
                </c:pt>
                <c:pt idx="61">
                  <c:v>58.288891189999994</c:v>
                </c:pt>
                <c:pt idx="62">
                  <c:v>56.694584949999999</c:v>
                </c:pt>
                <c:pt idx="63">
                  <c:v>54.906851849999995</c:v>
                </c:pt>
                <c:pt idx="64">
                  <c:v>59.097767150000003</c:v>
                </c:pt>
                <c:pt idx="65">
                  <c:v>56.524603769999999</c:v>
                </c:pt>
                <c:pt idx="66">
                  <c:v>56.52753448</c:v>
                </c:pt>
                <c:pt idx="67">
                  <c:v>59.994564409999995</c:v>
                </c:pt>
                <c:pt idx="68">
                  <c:v>58.277168349999997</c:v>
                </c:pt>
                <c:pt idx="69">
                  <c:v>59.135866379999989</c:v>
                </c:pt>
                <c:pt idx="70">
                  <c:v>60.445893749999996</c:v>
                </c:pt>
                <c:pt idx="71">
                  <c:v>67.497182010000003</c:v>
                </c:pt>
                <c:pt idx="72">
                  <c:v>69.88277995</c:v>
                </c:pt>
                <c:pt idx="73">
                  <c:v>62.37430092999999</c:v>
                </c:pt>
                <c:pt idx="74">
                  <c:v>60.152822750000006</c:v>
                </c:pt>
                <c:pt idx="75">
                  <c:v>60.070762869999996</c:v>
                </c:pt>
                <c:pt idx="76">
                  <c:v>63.725358239999991</c:v>
                </c:pt>
                <c:pt idx="77">
                  <c:v>61.881941649999995</c:v>
                </c:pt>
                <c:pt idx="78">
                  <c:v>63.174384760000002</c:v>
                </c:pt>
                <c:pt idx="79">
                  <c:v>58.655229939999991</c:v>
                </c:pt>
                <c:pt idx="80">
                  <c:v>58.810557569999993</c:v>
                </c:pt>
                <c:pt idx="81">
                  <c:v>58.400258169999994</c:v>
                </c:pt>
                <c:pt idx="82">
                  <c:v>55.015288119999994</c:v>
                </c:pt>
                <c:pt idx="83">
                  <c:v>55.076833029999996</c:v>
                </c:pt>
                <c:pt idx="84">
                  <c:v>53.447358270000002</c:v>
                </c:pt>
                <c:pt idx="85">
                  <c:v>53.268584959999998</c:v>
                </c:pt>
                <c:pt idx="86">
                  <c:v>56.923180329999994</c:v>
                </c:pt>
                <c:pt idx="87">
                  <c:v>55.534023789999999</c:v>
                </c:pt>
                <c:pt idx="88">
                  <c:v>56.589079390000002</c:v>
                </c:pt>
                <c:pt idx="89">
                  <c:v>52.685373669999997</c:v>
                </c:pt>
                <c:pt idx="90">
                  <c:v>53.230485729999998</c:v>
                </c:pt>
                <c:pt idx="91">
                  <c:v>50.759897199999997</c:v>
                </c:pt>
                <c:pt idx="92">
                  <c:v>50.065318929999997</c:v>
                </c:pt>
                <c:pt idx="93">
                  <c:v>50.792135010000003</c:v>
                </c:pt>
                <c:pt idx="94">
                  <c:v>51.765130729999996</c:v>
                </c:pt>
                <c:pt idx="95">
                  <c:v>51.929250490000001</c:v>
                </c:pt>
                <c:pt idx="96">
                  <c:v>51.583426709999998</c:v>
                </c:pt>
                <c:pt idx="97">
                  <c:v>50.367182059999998</c:v>
                </c:pt>
                <c:pt idx="98">
                  <c:v>53.251000699999999</c:v>
                </c:pt>
                <c:pt idx="99">
                  <c:v>52.732265029999994</c:v>
                </c:pt>
                <c:pt idx="100">
                  <c:v>51.973211139999997</c:v>
                </c:pt>
                <c:pt idx="101">
                  <c:v>52.348342019999997</c:v>
                </c:pt>
                <c:pt idx="102">
                  <c:v>53.731637139999997</c:v>
                </c:pt>
                <c:pt idx="103">
                  <c:v>52.108023799999998</c:v>
                </c:pt>
                <c:pt idx="104">
                  <c:v>52.154915160000002</c:v>
                </c:pt>
                <c:pt idx="105">
                  <c:v>52.090439539999998</c:v>
                </c:pt>
                <c:pt idx="106">
                  <c:v>50.789204300000002</c:v>
                </c:pt>
                <c:pt idx="107">
                  <c:v>50.713005839999994</c:v>
                </c:pt>
                <c:pt idx="108">
                  <c:v>50.349597799999998</c:v>
                </c:pt>
                <c:pt idx="109">
                  <c:v>49.898268459999997</c:v>
                </c:pt>
                <c:pt idx="110">
                  <c:v>50.285122179999995</c:v>
                </c:pt>
                <c:pt idx="111">
                  <c:v>50.419934839999996</c:v>
                </c:pt>
                <c:pt idx="112">
                  <c:v>49.819139289999995</c:v>
                </c:pt>
                <c:pt idx="113">
                  <c:v>49.388324919999995</c:v>
                </c:pt>
                <c:pt idx="114">
                  <c:v>48.441705589999998</c:v>
                </c:pt>
                <c:pt idx="115">
                  <c:v>47.597661109999997</c:v>
                </c:pt>
                <c:pt idx="116">
                  <c:v>48.441705589999998</c:v>
                </c:pt>
                <c:pt idx="117">
                  <c:v>47.319243659999998</c:v>
                </c:pt>
                <c:pt idx="118">
                  <c:v>47.544908329999998</c:v>
                </c:pt>
                <c:pt idx="119">
                  <c:v>45.569609789999994</c:v>
                </c:pt>
                <c:pt idx="120">
                  <c:v>46.577774029999993</c:v>
                </c:pt>
                <c:pt idx="121">
                  <c:v>47.755919449999993</c:v>
                </c:pt>
                <c:pt idx="122">
                  <c:v>47.243045199999997</c:v>
                </c:pt>
                <c:pt idx="123">
                  <c:v>49.68139592</c:v>
                </c:pt>
                <c:pt idx="124">
                  <c:v>51.691862979999996</c:v>
                </c:pt>
                <c:pt idx="125">
                  <c:v>48.693746649999994</c:v>
                </c:pt>
                <c:pt idx="126">
                  <c:v>49.232997289999993</c:v>
                </c:pt>
                <c:pt idx="127">
                  <c:v>49.622781719999999</c:v>
                </c:pt>
                <c:pt idx="128">
                  <c:v>50.106348869999998</c:v>
                </c:pt>
                <c:pt idx="129">
                  <c:v>51.773922859999999</c:v>
                </c:pt>
                <c:pt idx="130">
                  <c:v>51.123305239999993</c:v>
                </c:pt>
                <c:pt idx="131">
                  <c:v>50.654391639999993</c:v>
                </c:pt>
                <c:pt idx="132">
                  <c:v>51.079344589999991</c:v>
                </c:pt>
                <c:pt idx="133">
                  <c:v>50.16789378</c:v>
                </c:pt>
                <c:pt idx="134">
                  <c:v>50.540093949999992</c:v>
                </c:pt>
                <c:pt idx="135">
                  <c:v>52.673650829999993</c:v>
                </c:pt>
                <c:pt idx="136">
                  <c:v>50.607500279999996</c:v>
                </c:pt>
                <c:pt idx="137">
                  <c:v>48.289308669999997</c:v>
                </c:pt>
                <c:pt idx="138">
                  <c:v>50.718867259999996</c:v>
                </c:pt>
                <c:pt idx="139">
                  <c:v>50.162032359999998</c:v>
                </c:pt>
                <c:pt idx="140">
                  <c:v>50.012566149999998</c:v>
                </c:pt>
                <c:pt idx="141">
                  <c:v>55.325943379999991</c:v>
                </c:pt>
                <c:pt idx="142">
                  <c:v>54.997703860000001</c:v>
                </c:pt>
                <c:pt idx="143">
                  <c:v>56.879219679999999</c:v>
                </c:pt>
                <c:pt idx="144">
                  <c:v>60.782925399999989</c:v>
                </c:pt>
                <c:pt idx="145">
                  <c:v>60.900153799999991</c:v>
                </c:pt>
                <c:pt idx="146">
                  <c:v>54.801346289999991</c:v>
                </c:pt>
                <c:pt idx="147">
                  <c:v>55.5369545</c:v>
                </c:pt>
                <c:pt idx="148">
                  <c:v>70.835260699999992</c:v>
                </c:pt>
                <c:pt idx="149">
                  <c:v>106.92695434999999</c:v>
                </c:pt>
                <c:pt idx="150">
                  <c:v>168.61839984999997</c:v>
                </c:pt>
                <c:pt idx="151">
                  <c:v>372.67494502</c:v>
                </c:pt>
                <c:pt idx="152">
                  <c:v>254.80471953</c:v>
                </c:pt>
                <c:pt idx="153">
                  <c:v>65.618596899999986</c:v>
                </c:pt>
                <c:pt idx="154">
                  <c:v>58.350436100000003</c:v>
                </c:pt>
                <c:pt idx="155">
                  <c:v>51.120374529999999</c:v>
                </c:pt>
                <c:pt idx="156">
                  <c:v>51.724100789999994</c:v>
                </c:pt>
                <c:pt idx="157">
                  <c:v>50.422865549999997</c:v>
                </c:pt>
                <c:pt idx="158">
                  <c:v>52.453847580000001</c:v>
                </c:pt>
                <c:pt idx="159">
                  <c:v>55.627806509999992</c:v>
                </c:pt>
                <c:pt idx="160">
                  <c:v>54.555166649999997</c:v>
                </c:pt>
                <c:pt idx="161">
                  <c:v>54.141936539999996</c:v>
                </c:pt>
                <c:pt idx="162">
                  <c:v>73.39963195</c:v>
                </c:pt>
                <c:pt idx="163">
                  <c:v>68.276750869999987</c:v>
                </c:pt>
                <c:pt idx="164">
                  <c:v>60.952906579999997</c:v>
                </c:pt>
                <c:pt idx="165">
                  <c:v>66.105094759999986</c:v>
                </c:pt>
                <c:pt idx="166">
                  <c:v>54.930297529999997</c:v>
                </c:pt>
                <c:pt idx="167">
                  <c:v>55.334735509999994</c:v>
                </c:pt>
                <c:pt idx="168">
                  <c:v>64.487342839999997</c:v>
                </c:pt>
                <c:pt idx="169">
                  <c:v>57.743779129999993</c:v>
                </c:pt>
                <c:pt idx="170">
                  <c:v>55.958976739999997</c:v>
                </c:pt>
                <c:pt idx="171">
                  <c:v>54.607919429999995</c:v>
                </c:pt>
                <c:pt idx="172">
                  <c:v>54.373462629999999</c:v>
                </c:pt>
                <c:pt idx="173">
                  <c:v>51.428099079999996</c:v>
                </c:pt>
                <c:pt idx="174">
                  <c:v>52.483154679999998</c:v>
                </c:pt>
                <c:pt idx="175">
                  <c:v>49.461592669999995</c:v>
                </c:pt>
                <c:pt idx="176">
                  <c:v>47.949346310000003</c:v>
                </c:pt>
                <c:pt idx="177">
                  <c:v>50.255815079999998</c:v>
                </c:pt>
                <c:pt idx="178">
                  <c:v>48.676162390000002</c:v>
                </c:pt>
                <c:pt idx="179">
                  <c:v>51.73875434</c:v>
                </c:pt>
                <c:pt idx="180">
                  <c:v>48.705469489999999</c:v>
                </c:pt>
                <c:pt idx="181">
                  <c:v>49.068877529999995</c:v>
                </c:pt>
                <c:pt idx="182">
                  <c:v>53.075158099999996</c:v>
                </c:pt>
                <c:pt idx="183">
                  <c:v>52.638482310000001</c:v>
                </c:pt>
                <c:pt idx="184">
                  <c:v>47.990376249999997</c:v>
                </c:pt>
                <c:pt idx="185">
                  <c:v>49.218343739999995</c:v>
                </c:pt>
                <c:pt idx="186">
                  <c:v>49.461592669999995</c:v>
                </c:pt>
                <c:pt idx="187">
                  <c:v>48.728915170000001</c:v>
                </c:pt>
                <c:pt idx="188">
                  <c:v>49.989120469999996</c:v>
                </c:pt>
                <c:pt idx="189">
                  <c:v>49.470384799999998</c:v>
                </c:pt>
                <c:pt idx="190">
                  <c:v>51.923389069999999</c:v>
                </c:pt>
                <c:pt idx="191">
                  <c:v>53.737498559999992</c:v>
                </c:pt>
                <c:pt idx="192">
                  <c:v>54.511206000000001</c:v>
                </c:pt>
                <c:pt idx="193">
                  <c:v>56.087927979999996</c:v>
                </c:pt>
                <c:pt idx="194">
                  <c:v>54.93908966</c:v>
                </c:pt>
                <c:pt idx="195">
                  <c:v>49.3824635</c:v>
                </c:pt>
                <c:pt idx="196">
                  <c:v>50.458034069999997</c:v>
                </c:pt>
                <c:pt idx="197">
                  <c:v>50.203062299999999</c:v>
                </c:pt>
                <c:pt idx="198">
                  <c:v>50.63680738</c:v>
                </c:pt>
                <c:pt idx="199">
                  <c:v>48.550141859999997</c:v>
                </c:pt>
                <c:pt idx="200">
                  <c:v>51.662555879999992</c:v>
                </c:pt>
                <c:pt idx="201">
                  <c:v>50.976769740000002</c:v>
                </c:pt>
                <c:pt idx="202">
                  <c:v>49.153868119999998</c:v>
                </c:pt>
                <c:pt idx="203">
                  <c:v>49.036639719999997</c:v>
                </c:pt>
                <c:pt idx="204">
                  <c:v>50.334944249999999</c:v>
                </c:pt>
                <c:pt idx="205">
                  <c:v>51.123305239999993</c:v>
                </c:pt>
                <c:pt idx="206">
                  <c:v>50.686629449999998</c:v>
                </c:pt>
                <c:pt idx="207">
                  <c:v>52.11388522</c:v>
                </c:pt>
                <c:pt idx="208">
                  <c:v>53.925063999999999</c:v>
                </c:pt>
                <c:pt idx="209">
                  <c:v>54.200550739999997</c:v>
                </c:pt>
                <c:pt idx="210">
                  <c:v>54.03350026999999</c:v>
                </c:pt>
                <c:pt idx="211">
                  <c:v>54.068668789999997</c:v>
                </c:pt>
                <c:pt idx="212">
                  <c:v>53.069296679999994</c:v>
                </c:pt>
                <c:pt idx="213">
                  <c:v>53.432704719999997</c:v>
                </c:pt>
                <c:pt idx="214">
                  <c:v>52.793809939999996</c:v>
                </c:pt>
                <c:pt idx="215">
                  <c:v>53.605616609999998</c:v>
                </c:pt>
                <c:pt idx="216">
                  <c:v>52.949137569999998</c:v>
                </c:pt>
                <c:pt idx="217">
                  <c:v>52.606244499999995</c:v>
                </c:pt>
                <c:pt idx="218">
                  <c:v>53.177732949999999</c:v>
                </c:pt>
                <c:pt idx="219">
                  <c:v>53.608547319999992</c:v>
                </c:pt>
                <c:pt idx="220">
                  <c:v>52.234044329999996</c:v>
                </c:pt>
                <c:pt idx="221">
                  <c:v>53.415120459999997</c:v>
                </c:pt>
                <c:pt idx="222">
                  <c:v>54.988911729999998</c:v>
                </c:pt>
                <c:pt idx="223">
                  <c:v>55.531093079999998</c:v>
                </c:pt>
                <c:pt idx="224">
                  <c:v>54.531720969999995</c:v>
                </c:pt>
                <c:pt idx="225">
                  <c:v>56.586148680000001</c:v>
                </c:pt>
                <c:pt idx="226">
                  <c:v>54.52585955</c:v>
                </c:pt>
                <c:pt idx="227">
                  <c:v>55.507647399999996</c:v>
                </c:pt>
                <c:pt idx="228">
                  <c:v>57.916691019999995</c:v>
                </c:pt>
                <c:pt idx="229">
                  <c:v>57.05213157</c:v>
                </c:pt>
                <c:pt idx="230">
                  <c:v>56.480643119999996</c:v>
                </c:pt>
                <c:pt idx="231">
                  <c:v>55.308359119999999</c:v>
                </c:pt>
                <c:pt idx="232">
                  <c:v>56.48943525</c:v>
                </c:pt>
                <c:pt idx="233">
                  <c:v>58.828141829999993</c:v>
                </c:pt>
                <c:pt idx="234">
                  <c:v>58.195108469999994</c:v>
                </c:pt>
                <c:pt idx="235">
                  <c:v>59.162242769999992</c:v>
                </c:pt>
                <c:pt idx="236">
                  <c:v>55.953115319999995</c:v>
                </c:pt>
                <c:pt idx="237">
                  <c:v>54.558097359999998</c:v>
                </c:pt>
                <c:pt idx="238">
                  <c:v>55.258537049999994</c:v>
                </c:pt>
                <c:pt idx="239">
                  <c:v>56.13481934</c:v>
                </c:pt>
                <c:pt idx="240">
                  <c:v>59.077252179999995</c:v>
                </c:pt>
                <c:pt idx="241">
                  <c:v>62.010892889999994</c:v>
                </c:pt>
                <c:pt idx="242">
                  <c:v>59.639948500000003</c:v>
                </c:pt>
                <c:pt idx="243">
                  <c:v>57.600174339999995</c:v>
                </c:pt>
                <c:pt idx="244">
                  <c:v>58.180454920000003</c:v>
                </c:pt>
                <c:pt idx="245">
                  <c:v>58.368020359999996</c:v>
                </c:pt>
                <c:pt idx="246">
                  <c:v>59.467036610000001</c:v>
                </c:pt>
                <c:pt idx="247">
                  <c:v>57.409678190000001</c:v>
                </c:pt>
                <c:pt idx="248">
                  <c:v>57.099022929999997</c:v>
                </c:pt>
                <c:pt idx="249">
                  <c:v>59.212064839999996</c:v>
                </c:pt>
                <c:pt idx="250">
                  <c:v>58.763666209999997</c:v>
                </c:pt>
                <c:pt idx="251">
                  <c:v>57.359856119999996</c:v>
                </c:pt>
                <c:pt idx="252">
                  <c:v>56.084997269999995</c:v>
                </c:pt>
                <c:pt idx="253">
                  <c:v>54.739801379999996</c:v>
                </c:pt>
                <c:pt idx="254">
                  <c:v>54.522928839999999</c:v>
                </c:pt>
                <c:pt idx="255">
                  <c:v>58.376812489999999</c:v>
                </c:pt>
                <c:pt idx="256">
                  <c:v>56.460128150000003</c:v>
                </c:pt>
                <c:pt idx="257">
                  <c:v>55.100278709999998</c:v>
                </c:pt>
                <c:pt idx="258">
                  <c:v>54.435007539999994</c:v>
                </c:pt>
                <c:pt idx="259">
                  <c:v>54.663602919999995</c:v>
                </c:pt>
                <c:pt idx="260">
                  <c:v>54.877544749999998</c:v>
                </c:pt>
                <c:pt idx="261">
                  <c:v>53.766805659999996</c:v>
                </c:pt>
                <c:pt idx="262">
                  <c:v>53.705260750000001</c:v>
                </c:pt>
                <c:pt idx="263">
                  <c:v>51.521881799999996</c:v>
                </c:pt>
                <c:pt idx="264">
                  <c:v>52.74984929</c:v>
                </c:pt>
                <c:pt idx="265">
                  <c:v>53.441496849999993</c:v>
                </c:pt>
                <c:pt idx="266">
                  <c:v>52.808463490000001</c:v>
                </c:pt>
                <c:pt idx="267">
                  <c:v>52.975513960000001</c:v>
                </c:pt>
                <c:pt idx="268">
                  <c:v>53.749221399999996</c:v>
                </c:pt>
                <c:pt idx="269">
                  <c:v>55.378696159999997</c:v>
                </c:pt>
                <c:pt idx="270">
                  <c:v>54.728078539999998</c:v>
                </c:pt>
                <c:pt idx="271">
                  <c:v>52.324896340000002</c:v>
                </c:pt>
                <c:pt idx="272">
                  <c:v>52.975513960000001</c:v>
                </c:pt>
                <c:pt idx="273">
                  <c:v>52.996028929999994</c:v>
                </c:pt>
                <c:pt idx="274">
                  <c:v>55.991214550000002</c:v>
                </c:pt>
                <c:pt idx="275">
                  <c:v>55.786064849999995</c:v>
                </c:pt>
                <c:pt idx="276">
                  <c:v>56.75319915</c:v>
                </c:pt>
                <c:pt idx="277">
                  <c:v>58.209762019999992</c:v>
                </c:pt>
                <c:pt idx="278">
                  <c:v>57.468292390000002</c:v>
                </c:pt>
                <c:pt idx="279">
                  <c:v>57.878591790000002</c:v>
                </c:pt>
                <c:pt idx="280">
                  <c:v>58.072018649999997</c:v>
                </c:pt>
                <c:pt idx="281">
                  <c:v>59.299986140000001</c:v>
                </c:pt>
                <c:pt idx="282">
                  <c:v>58.171662789999999</c:v>
                </c:pt>
                <c:pt idx="283">
                  <c:v>57.825839009999996</c:v>
                </c:pt>
                <c:pt idx="284">
                  <c:v>56.671139269999998</c:v>
                </c:pt>
                <c:pt idx="285">
                  <c:v>58.672814199999991</c:v>
                </c:pt>
                <c:pt idx="286">
                  <c:v>57.570867239999991</c:v>
                </c:pt>
                <c:pt idx="287">
                  <c:v>57.53862943</c:v>
                </c:pt>
                <c:pt idx="288">
                  <c:v>55.745034909999994</c:v>
                </c:pt>
                <c:pt idx="289">
                  <c:v>57.433123869999996</c:v>
                </c:pt>
                <c:pt idx="290">
                  <c:v>58.5848929</c:v>
                </c:pt>
                <c:pt idx="291">
                  <c:v>58.113048589999998</c:v>
                </c:pt>
                <c:pt idx="292">
                  <c:v>57.790670489999997</c:v>
                </c:pt>
                <c:pt idx="293">
                  <c:v>56.978863819999994</c:v>
                </c:pt>
                <c:pt idx="294">
                  <c:v>57.550352269999998</c:v>
                </c:pt>
                <c:pt idx="295">
                  <c:v>58.73435911</c:v>
                </c:pt>
                <c:pt idx="296">
                  <c:v>58.889686739999995</c:v>
                </c:pt>
                <c:pt idx="297">
                  <c:v>57.749640549999995</c:v>
                </c:pt>
                <c:pt idx="298">
                  <c:v>57.433123869999996</c:v>
                </c:pt>
                <c:pt idx="299">
                  <c:v>57.723264159999999</c:v>
                </c:pt>
                <c:pt idx="300">
                  <c:v>57.579659369999995</c:v>
                </c:pt>
                <c:pt idx="301">
                  <c:v>57.547421559999997</c:v>
                </c:pt>
                <c:pt idx="302">
                  <c:v>59.086044309999991</c:v>
                </c:pt>
                <c:pt idx="303">
                  <c:v>58.614199999999997</c:v>
                </c:pt>
                <c:pt idx="304">
                  <c:v>57.652927120000001</c:v>
                </c:pt>
                <c:pt idx="305">
                  <c:v>59.091905730000001</c:v>
                </c:pt>
                <c:pt idx="306">
                  <c:v>58.751943369999999</c:v>
                </c:pt>
                <c:pt idx="307">
                  <c:v>57.591382209999999</c:v>
                </c:pt>
                <c:pt idx="308">
                  <c:v>57.562075109999995</c:v>
                </c:pt>
                <c:pt idx="309">
                  <c:v>58.72849768999999</c:v>
                </c:pt>
                <c:pt idx="310">
                  <c:v>58.804696149999998</c:v>
                </c:pt>
                <c:pt idx="311">
                  <c:v>59.021568689999995</c:v>
                </c:pt>
                <c:pt idx="312">
                  <c:v>58.157009239999994</c:v>
                </c:pt>
                <c:pt idx="313">
                  <c:v>58.754874079999993</c:v>
                </c:pt>
                <c:pt idx="314">
                  <c:v>59.317570399999994</c:v>
                </c:pt>
                <c:pt idx="315">
                  <c:v>59.639948500000003</c:v>
                </c:pt>
                <c:pt idx="316">
                  <c:v>61.741267569999998</c:v>
                </c:pt>
                <c:pt idx="317">
                  <c:v>60.00042582999999</c:v>
                </c:pt>
                <c:pt idx="318">
                  <c:v>58.83986466999999</c:v>
                </c:pt>
                <c:pt idx="319">
                  <c:v>61.339760299999995</c:v>
                </c:pt>
                <c:pt idx="320">
                  <c:v>62.356716669999997</c:v>
                </c:pt>
                <c:pt idx="321">
                  <c:v>61.081857819999996</c:v>
                </c:pt>
                <c:pt idx="322">
                  <c:v>60.059040029999998</c:v>
                </c:pt>
                <c:pt idx="323">
                  <c:v>62.78753103999999</c:v>
                </c:pt>
                <c:pt idx="324">
                  <c:v>63.904131549999995</c:v>
                </c:pt>
                <c:pt idx="325">
                  <c:v>64.460966450000001</c:v>
                </c:pt>
                <c:pt idx="326">
                  <c:v>65.140891170000003</c:v>
                </c:pt>
                <c:pt idx="327">
                  <c:v>65.76806311</c:v>
                </c:pt>
                <c:pt idx="328">
                  <c:v>66.66486037</c:v>
                </c:pt>
                <c:pt idx="329">
                  <c:v>65.463269269999984</c:v>
                </c:pt>
                <c:pt idx="330">
                  <c:v>66.615038299999995</c:v>
                </c:pt>
                <c:pt idx="331">
                  <c:v>68.593267549999993</c:v>
                </c:pt>
                <c:pt idx="332">
                  <c:v>70.354624259999994</c:v>
                </c:pt>
                <c:pt idx="333">
                  <c:v>69.657115279999985</c:v>
                </c:pt>
                <c:pt idx="334">
                  <c:v>67.148427519999998</c:v>
                </c:pt>
                <c:pt idx="335">
                  <c:v>67.889897149999996</c:v>
                </c:pt>
                <c:pt idx="336">
                  <c:v>67.828352240000001</c:v>
                </c:pt>
                <c:pt idx="337">
                  <c:v>70.85577567</c:v>
                </c:pt>
                <c:pt idx="338">
                  <c:v>70.864567800000003</c:v>
                </c:pt>
                <c:pt idx="339">
                  <c:v>71.931346239999996</c:v>
                </c:pt>
                <c:pt idx="340">
                  <c:v>74.45761825999999</c:v>
                </c:pt>
                <c:pt idx="341">
                  <c:v>74.993938189999994</c:v>
                </c:pt>
                <c:pt idx="342">
                  <c:v>75.237187120000002</c:v>
                </c:pt>
                <c:pt idx="343">
                  <c:v>73.071392430000003</c:v>
                </c:pt>
                <c:pt idx="344">
                  <c:v>76.936998919999994</c:v>
                </c:pt>
                <c:pt idx="345">
                  <c:v>75.641625099999999</c:v>
                </c:pt>
                <c:pt idx="346">
                  <c:v>73.836307739999995</c:v>
                </c:pt>
                <c:pt idx="347">
                  <c:v>70.580288929999995</c:v>
                </c:pt>
                <c:pt idx="348">
                  <c:v>70.550981829999998</c:v>
                </c:pt>
                <c:pt idx="349">
                  <c:v>71.277797910000004</c:v>
                </c:pt>
                <c:pt idx="350">
                  <c:v>70.284287219999996</c:v>
                </c:pt>
                <c:pt idx="351">
                  <c:v>72.365091319999991</c:v>
                </c:pt>
                <c:pt idx="352">
                  <c:v>70.504090469999994</c:v>
                </c:pt>
                <c:pt idx="353">
                  <c:v>74.34625127999999</c:v>
                </c:pt>
                <c:pt idx="354">
                  <c:v>76.1691529</c:v>
                </c:pt>
                <c:pt idx="355">
                  <c:v>77.652092159999995</c:v>
                </c:pt>
                <c:pt idx="356">
                  <c:v>77.485041689999989</c:v>
                </c:pt>
                <c:pt idx="357">
                  <c:v>76.306896269999996</c:v>
                </c:pt>
                <c:pt idx="358">
                  <c:v>78.584057939999994</c:v>
                </c:pt>
                <c:pt idx="359">
                  <c:v>77.288684119999999</c:v>
                </c:pt>
                <c:pt idx="360">
                  <c:v>74.835679850000005</c:v>
                </c:pt>
                <c:pt idx="361">
                  <c:v>72.69919225999999</c:v>
                </c:pt>
                <c:pt idx="362">
                  <c:v>73.141729469999987</c:v>
                </c:pt>
                <c:pt idx="363">
                  <c:v>72.831074209999997</c:v>
                </c:pt>
                <c:pt idx="364">
                  <c:v>72.118911679999997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35-4A6C-85EC-9C073AA05D27}"/>
            </c:ext>
          </c:extLst>
        </c:ser>
        <c:ser>
          <c:idx val="2"/>
          <c:order val="2"/>
          <c:tx>
            <c:strRef>
              <c:f>'Prices pop up data and chart'!$E$1</c:f>
              <c:strCache>
                <c:ptCount val="1"/>
                <c:pt idx="0">
                  <c:v>NBP 2018/19</c:v>
                </c:pt>
              </c:strCache>
            </c:strRef>
          </c:tx>
          <c:spPr>
            <a:ln w="28575" cap="rnd">
              <a:solidFill>
                <a:schemeClr val="tx2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'Prices pop up data and chart'!$A$2:$A$548</c:f>
              <c:strCache>
                <c:ptCount val="547"/>
                <c:pt idx="0">
                  <c:v>01-Oct</c:v>
                </c:pt>
                <c:pt idx="1">
                  <c:v>02-Oct</c:v>
                </c:pt>
                <c:pt idx="2">
                  <c:v>03-Oct</c:v>
                </c:pt>
                <c:pt idx="3">
                  <c:v>04-Oct</c:v>
                </c:pt>
                <c:pt idx="4">
                  <c:v>05-Oct</c:v>
                </c:pt>
                <c:pt idx="5">
                  <c:v>06-Oct</c:v>
                </c:pt>
                <c:pt idx="6">
                  <c:v>07-Oct</c:v>
                </c:pt>
                <c:pt idx="7">
                  <c:v>08-Oct</c:v>
                </c:pt>
                <c:pt idx="8">
                  <c:v>09-Oct</c:v>
                </c:pt>
                <c:pt idx="9">
                  <c:v>10-Oct</c:v>
                </c:pt>
                <c:pt idx="10">
                  <c:v>11-Oct</c:v>
                </c:pt>
                <c:pt idx="11">
                  <c:v>12-Oct</c:v>
                </c:pt>
                <c:pt idx="12">
                  <c:v>13-Oct</c:v>
                </c:pt>
                <c:pt idx="13">
                  <c:v>14-Oct</c:v>
                </c:pt>
                <c:pt idx="14">
                  <c:v>15-Oct</c:v>
                </c:pt>
                <c:pt idx="15">
                  <c:v>16-Oct</c:v>
                </c:pt>
                <c:pt idx="16">
                  <c:v>17-Oct</c:v>
                </c:pt>
                <c:pt idx="17">
                  <c:v>18-Oct</c:v>
                </c:pt>
                <c:pt idx="18">
                  <c:v>19-Oct</c:v>
                </c:pt>
                <c:pt idx="19">
                  <c:v>20-Oct</c:v>
                </c:pt>
                <c:pt idx="20">
                  <c:v>21-Oct</c:v>
                </c:pt>
                <c:pt idx="21">
                  <c:v>22-Oct</c:v>
                </c:pt>
                <c:pt idx="22">
                  <c:v>23-Oct</c:v>
                </c:pt>
                <c:pt idx="23">
                  <c:v>24-Oct</c:v>
                </c:pt>
                <c:pt idx="24">
                  <c:v>25-Oct</c:v>
                </c:pt>
                <c:pt idx="25">
                  <c:v>26-Oct</c:v>
                </c:pt>
                <c:pt idx="26">
                  <c:v>27-Oct</c:v>
                </c:pt>
                <c:pt idx="27">
                  <c:v>28-Oct</c:v>
                </c:pt>
                <c:pt idx="28">
                  <c:v>29-Oct</c:v>
                </c:pt>
                <c:pt idx="29">
                  <c:v>30-Oct</c:v>
                </c:pt>
                <c:pt idx="30">
                  <c:v>31-Oct</c:v>
                </c:pt>
                <c:pt idx="31">
                  <c:v>01-Nov</c:v>
                </c:pt>
                <c:pt idx="32">
                  <c:v>02-Nov</c:v>
                </c:pt>
                <c:pt idx="33">
                  <c:v>03-Nov</c:v>
                </c:pt>
                <c:pt idx="34">
                  <c:v>04-Nov</c:v>
                </c:pt>
                <c:pt idx="35">
                  <c:v>05-Nov</c:v>
                </c:pt>
                <c:pt idx="36">
                  <c:v>06-Nov</c:v>
                </c:pt>
                <c:pt idx="37">
                  <c:v>07-Nov</c:v>
                </c:pt>
                <c:pt idx="38">
                  <c:v>08-Nov</c:v>
                </c:pt>
                <c:pt idx="39">
                  <c:v>09-Nov</c:v>
                </c:pt>
                <c:pt idx="40">
                  <c:v>10-Nov</c:v>
                </c:pt>
                <c:pt idx="41">
                  <c:v>11-Nov</c:v>
                </c:pt>
                <c:pt idx="42">
                  <c:v>12-Nov</c:v>
                </c:pt>
                <c:pt idx="43">
                  <c:v>13-Nov</c:v>
                </c:pt>
                <c:pt idx="44">
                  <c:v>14-Nov</c:v>
                </c:pt>
                <c:pt idx="45">
                  <c:v>15-Nov</c:v>
                </c:pt>
                <c:pt idx="46">
                  <c:v>16-Nov</c:v>
                </c:pt>
                <c:pt idx="47">
                  <c:v>17-Nov</c:v>
                </c:pt>
                <c:pt idx="48">
                  <c:v>18-Nov</c:v>
                </c:pt>
                <c:pt idx="49">
                  <c:v>19-Nov</c:v>
                </c:pt>
                <c:pt idx="50">
                  <c:v>20-Nov</c:v>
                </c:pt>
                <c:pt idx="51">
                  <c:v>21-Nov</c:v>
                </c:pt>
                <c:pt idx="52">
                  <c:v>22-Nov</c:v>
                </c:pt>
                <c:pt idx="53">
                  <c:v>23-Nov</c:v>
                </c:pt>
                <c:pt idx="54">
                  <c:v>24-Nov</c:v>
                </c:pt>
                <c:pt idx="55">
                  <c:v>25-Nov</c:v>
                </c:pt>
                <c:pt idx="56">
                  <c:v>26-Nov</c:v>
                </c:pt>
                <c:pt idx="57">
                  <c:v>27-Nov</c:v>
                </c:pt>
                <c:pt idx="58">
                  <c:v>28-Nov</c:v>
                </c:pt>
                <c:pt idx="59">
                  <c:v>29-Nov</c:v>
                </c:pt>
                <c:pt idx="60">
                  <c:v>30-Nov</c:v>
                </c:pt>
                <c:pt idx="61">
                  <c:v>01-Dec</c:v>
                </c:pt>
                <c:pt idx="62">
                  <c:v>02-Dec</c:v>
                </c:pt>
                <c:pt idx="63">
                  <c:v>03-Dec</c:v>
                </c:pt>
                <c:pt idx="64">
                  <c:v>04-Dec</c:v>
                </c:pt>
                <c:pt idx="65">
                  <c:v>05-Dec</c:v>
                </c:pt>
                <c:pt idx="66">
                  <c:v>06-Dec</c:v>
                </c:pt>
                <c:pt idx="67">
                  <c:v>07-Dec</c:v>
                </c:pt>
                <c:pt idx="68">
                  <c:v>08-Dec</c:v>
                </c:pt>
                <c:pt idx="69">
                  <c:v>09-Dec</c:v>
                </c:pt>
                <c:pt idx="70">
                  <c:v>10-Dec</c:v>
                </c:pt>
                <c:pt idx="71">
                  <c:v>11-Dec</c:v>
                </c:pt>
                <c:pt idx="72">
                  <c:v>12-Dec</c:v>
                </c:pt>
                <c:pt idx="73">
                  <c:v>13-Dec</c:v>
                </c:pt>
                <c:pt idx="74">
                  <c:v>14-Dec</c:v>
                </c:pt>
                <c:pt idx="75">
                  <c:v>15-Dec</c:v>
                </c:pt>
                <c:pt idx="76">
                  <c:v>16-Dec</c:v>
                </c:pt>
                <c:pt idx="77">
                  <c:v>17-Dec</c:v>
                </c:pt>
                <c:pt idx="78">
                  <c:v>18-Dec</c:v>
                </c:pt>
                <c:pt idx="79">
                  <c:v>19-Dec</c:v>
                </c:pt>
                <c:pt idx="80">
                  <c:v>20-Dec</c:v>
                </c:pt>
                <c:pt idx="81">
                  <c:v>21-Dec</c:v>
                </c:pt>
                <c:pt idx="82">
                  <c:v>22-Dec</c:v>
                </c:pt>
                <c:pt idx="83">
                  <c:v>23-Dec</c:v>
                </c:pt>
                <c:pt idx="84">
                  <c:v>24-Dec</c:v>
                </c:pt>
                <c:pt idx="85">
                  <c:v>25-Dec</c:v>
                </c:pt>
                <c:pt idx="86">
                  <c:v>26-Dec</c:v>
                </c:pt>
                <c:pt idx="87">
                  <c:v>27-Dec</c:v>
                </c:pt>
                <c:pt idx="88">
                  <c:v>28-Dec</c:v>
                </c:pt>
                <c:pt idx="89">
                  <c:v>29-Dec</c:v>
                </c:pt>
                <c:pt idx="90">
                  <c:v>30-Dec</c:v>
                </c:pt>
                <c:pt idx="91">
                  <c:v>31-Dec</c:v>
                </c:pt>
                <c:pt idx="92">
                  <c:v>01-Jan</c:v>
                </c:pt>
                <c:pt idx="93">
                  <c:v>02-Jan</c:v>
                </c:pt>
                <c:pt idx="94">
                  <c:v>03-Jan</c:v>
                </c:pt>
                <c:pt idx="95">
                  <c:v>04-Jan</c:v>
                </c:pt>
                <c:pt idx="96">
                  <c:v>05-Jan</c:v>
                </c:pt>
                <c:pt idx="97">
                  <c:v>06-Jan</c:v>
                </c:pt>
                <c:pt idx="98">
                  <c:v>07-Jan</c:v>
                </c:pt>
                <c:pt idx="99">
                  <c:v>08-Jan</c:v>
                </c:pt>
                <c:pt idx="100">
                  <c:v>09-Jan</c:v>
                </c:pt>
                <c:pt idx="101">
                  <c:v>10-Jan</c:v>
                </c:pt>
                <c:pt idx="102">
                  <c:v>11-Jan</c:v>
                </c:pt>
                <c:pt idx="103">
                  <c:v>12-Jan</c:v>
                </c:pt>
                <c:pt idx="104">
                  <c:v>13-Jan</c:v>
                </c:pt>
                <c:pt idx="105">
                  <c:v>14-Jan</c:v>
                </c:pt>
                <c:pt idx="106">
                  <c:v>15-Jan</c:v>
                </c:pt>
                <c:pt idx="107">
                  <c:v>16-Jan</c:v>
                </c:pt>
                <c:pt idx="108">
                  <c:v>17-Jan</c:v>
                </c:pt>
                <c:pt idx="109">
                  <c:v>18-Jan</c:v>
                </c:pt>
                <c:pt idx="110">
                  <c:v>19-Jan</c:v>
                </c:pt>
                <c:pt idx="111">
                  <c:v>20-Jan</c:v>
                </c:pt>
                <c:pt idx="112">
                  <c:v>21-Jan</c:v>
                </c:pt>
                <c:pt idx="113">
                  <c:v>22-Jan</c:v>
                </c:pt>
                <c:pt idx="114">
                  <c:v>23-Jan</c:v>
                </c:pt>
                <c:pt idx="115">
                  <c:v>24-Jan</c:v>
                </c:pt>
                <c:pt idx="116">
                  <c:v>25-Jan</c:v>
                </c:pt>
                <c:pt idx="117">
                  <c:v>26-Jan</c:v>
                </c:pt>
                <c:pt idx="118">
                  <c:v>27-Jan</c:v>
                </c:pt>
                <c:pt idx="119">
                  <c:v>28-Jan</c:v>
                </c:pt>
                <c:pt idx="120">
                  <c:v>29-Jan</c:v>
                </c:pt>
                <c:pt idx="121">
                  <c:v>30-Jan</c:v>
                </c:pt>
                <c:pt idx="122">
                  <c:v>31-Jan</c:v>
                </c:pt>
                <c:pt idx="123">
                  <c:v>01-Feb</c:v>
                </c:pt>
                <c:pt idx="124">
                  <c:v>02-Feb</c:v>
                </c:pt>
                <c:pt idx="125">
                  <c:v>03-Feb</c:v>
                </c:pt>
                <c:pt idx="126">
                  <c:v>04-Feb</c:v>
                </c:pt>
                <c:pt idx="127">
                  <c:v>05-Feb</c:v>
                </c:pt>
                <c:pt idx="128">
                  <c:v>06-Feb</c:v>
                </c:pt>
                <c:pt idx="129">
                  <c:v>07-Feb</c:v>
                </c:pt>
                <c:pt idx="130">
                  <c:v>08-Feb</c:v>
                </c:pt>
                <c:pt idx="131">
                  <c:v>09-Feb</c:v>
                </c:pt>
                <c:pt idx="132">
                  <c:v>10-Feb</c:v>
                </c:pt>
                <c:pt idx="133">
                  <c:v>11-Feb</c:v>
                </c:pt>
                <c:pt idx="134">
                  <c:v>12-Feb</c:v>
                </c:pt>
                <c:pt idx="135">
                  <c:v>13-Feb</c:v>
                </c:pt>
                <c:pt idx="136">
                  <c:v>14-Feb</c:v>
                </c:pt>
                <c:pt idx="137">
                  <c:v>15-Feb</c:v>
                </c:pt>
                <c:pt idx="138">
                  <c:v>16-Feb</c:v>
                </c:pt>
                <c:pt idx="139">
                  <c:v>17-Feb</c:v>
                </c:pt>
                <c:pt idx="140">
                  <c:v>18-Feb</c:v>
                </c:pt>
                <c:pt idx="141">
                  <c:v>19-Feb</c:v>
                </c:pt>
                <c:pt idx="142">
                  <c:v>20-Feb</c:v>
                </c:pt>
                <c:pt idx="143">
                  <c:v>21-Feb</c:v>
                </c:pt>
                <c:pt idx="144">
                  <c:v>22-Feb</c:v>
                </c:pt>
                <c:pt idx="145">
                  <c:v>23-Feb</c:v>
                </c:pt>
                <c:pt idx="146">
                  <c:v>24-Feb</c:v>
                </c:pt>
                <c:pt idx="147">
                  <c:v>25-Feb</c:v>
                </c:pt>
                <c:pt idx="148">
                  <c:v>26-Feb</c:v>
                </c:pt>
                <c:pt idx="149">
                  <c:v>27-Feb</c:v>
                </c:pt>
                <c:pt idx="150">
                  <c:v>28-Feb</c:v>
                </c:pt>
                <c:pt idx="151">
                  <c:v>01-Mar</c:v>
                </c:pt>
                <c:pt idx="152">
                  <c:v>02-Mar</c:v>
                </c:pt>
                <c:pt idx="153">
                  <c:v>03-Mar</c:v>
                </c:pt>
                <c:pt idx="154">
                  <c:v>04-Mar</c:v>
                </c:pt>
                <c:pt idx="155">
                  <c:v>05-Mar</c:v>
                </c:pt>
                <c:pt idx="156">
                  <c:v>06-Mar</c:v>
                </c:pt>
                <c:pt idx="157">
                  <c:v>07-Mar</c:v>
                </c:pt>
                <c:pt idx="158">
                  <c:v>08-Mar</c:v>
                </c:pt>
                <c:pt idx="159">
                  <c:v>09-Mar</c:v>
                </c:pt>
                <c:pt idx="160">
                  <c:v>10-Mar</c:v>
                </c:pt>
                <c:pt idx="161">
                  <c:v>11-Mar</c:v>
                </c:pt>
                <c:pt idx="162">
                  <c:v>12-Mar</c:v>
                </c:pt>
                <c:pt idx="163">
                  <c:v>13-Mar</c:v>
                </c:pt>
                <c:pt idx="164">
                  <c:v>14-Mar</c:v>
                </c:pt>
                <c:pt idx="165">
                  <c:v>15-Mar</c:v>
                </c:pt>
                <c:pt idx="166">
                  <c:v>16-Mar</c:v>
                </c:pt>
                <c:pt idx="167">
                  <c:v>17-Mar</c:v>
                </c:pt>
                <c:pt idx="168">
                  <c:v>18-Mar</c:v>
                </c:pt>
                <c:pt idx="169">
                  <c:v>19-Mar</c:v>
                </c:pt>
                <c:pt idx="170">
                  <c:v>20-Mar</c:v>
                </c:pt>
                <c:pt idx="171">
                  <c:v>21-Mar</c:v>
                </c:pt>
                <c:pt idx="172">
                  <c:v>22-Mar</c:v>
                </c:pt>
                <c:pt idx="173">
                  <c:v>23-Mar</c:v>
                </c:pt>
                <c:pt idx="174">
                  <c:v>24-Mar</c:v>
                </c:pt>
                <c:pt idx="175">
                  <c:v>25-Mar</c:v>
                </c:pt>
                <c:pt idx="176">
                  <c:v>26-Mar</c:v>
                </c:pt>
                <c:pt idx="177">
                  <c:v>27-Mar</c:v>
                </c:pt>
                <c:pt idx="178">
                  <c:v>28-Mar</c:v>
                </c:pt>
                <c:pt idx="179">
                  <c:v>29-Mar</c:v>
                </c:pt>
                <c:pt idx="180">
                  <c:v>30-Mar</c:v>
                </c:pt>
                <c:pt idx="181">
                  <c:v>31-Mar</c:v>
                </c:pt>
                <c:pt idx="182">
                  <c:v>01-Apr</c:v>
                </c:pt>
                <c:pt idx="183">
                  <c:v>02-Apr</c:v>
                </c:pt>
                <c:pt idx="184">
                  <c:v>03-Apr</c:v>
                </c:pt>
                <c:pt idx="185">
                  <c:v>04-Apr</c:v>
                </c:pt>
                <c:pt idx="186">
                  <c:v>05-Apr</c:v>
                </c:pt>
                <c:pt idx="187">
                  <c:v>06-Apr</c:v>
                </c:pt>
                <c:pt idx="188">
                  <c:v>07-Apr</c:v>
                </c:pt>
                <c:pt idx="189">
                  <c:v>08-Apr</c:v>
                </c:pt>
                <c:pt idx="190">
                  <c:v>09-Apr</c:v>
                </c:pt>
                <c:pt idx="191">
                  <c:v>10-Apr</c:v>
                </c:pt>
                <c:pt idx="192">
                  <c:v>11-Apr</c:v>
                </c:pt>
                <c:pt idx="193">
                  <c:v>12-Apr</c:v>
                </c:pt>
                <c:pt idx="194">
                  <c:v>13-Apr</c:v>
                </c:pt>
                <c:pt idx="195">
                  <c:v>14-Apr</c:v>
                </c:pt>
                <c:pt idx="196">
                  <c:v>15-Apr</c:v>
                </c:pt>
                <c:pt idx="197">
                  <c:v>16-Apr</c:v>
                </c:pt>
                <c:pt idx="198">
                  <c:v>17-Apr</c:v>
                </c:pt>
                <c:pt idx="199">
                  <c:v>18-Apr</c:v>
                </c:pt>
                <c:pt idx="200">
                  <c:v>19-Apr</c:v>
                </c:pt>
                <c:pt idx="201">
                  <c:v>20-Apr</c:v>
                </c:pt>
                <c:pt idx="202">
                  <c:v>21-Apr</c:v>
                </c:pt>
                <c:pt idx="203">
                  <c:v>22-Apr</c:v>
                </c:pt>
                <c:pt idx="204">
                  <c:v>23-Apr</c:v>
                </c:pt>
                <c:pt idx="205">
                  <c:v>24-Apr</c:v>
                </c:pt>
                <c:pt idx="206">
                  <c:v>25-Apr</c:v>
                </c:pt>
                <c:pt idx="207">
                  <c:v>26-Apr</c:v>
                </c:pt>
                <c:pt idx="208">
                  <c:v>27-Apr</c:v>
                </c:pt>
                <c:pt idx="209">
                  <c:v>28-Apr</c:v>
                </c:pt>
                <c:pt idx="210">
                  <c:v>29-Apr</c:v>
                </c:pt>
                <c:pt idx="211">
                  <c:v>30-Apr</c:v>
                </c:pt>
                <c:pt idx="212">
                  <c:v>01-May</c:v>
                </c:pt>
                <c:pt idx="213">
                  <c:v>02-May</c:v>
                </c:pt>
                <c:pt idx="214">
                  <c:v>03-May</c:v>
                </c:pt>
                <c:pt idx="215">
                  <c:v>04-May</c:v>
                </c:pt>
                <c:pt idx="216">
                  <c:v>05-May</c:v>
                </c:pt>
                <c:pt idx="217">
                  <c:v>06-May</c:v>
                </c:pt>
                <c:pt idx="218">
                  <c:v>07-May</c:v>
                </c:pt>
                <c:pt idx="219">
                  <c:v>08-May</c:v>
                </c:pt>
                <c:pt idx="220">
                  <c:v>09-May</c:v>
                </c:pt>
                <c:pt idx="221">
                  <c:v>10-May</c:v>
                </c:pt>
                <c:pt idx="222">
                  <c:v>11-May</c:v>
                </c:pt>
                <c:pt idx="223">
                  <c:v>12-May</c:v>
                </c:pt>
                <c:pt idx="224">
                  <c:v>13-May</c:v>
                </c:pt>
                <c:pt idx="225">
                  <c:v>14-May</c:v>
                </c:pt>
                <c:pt idx="226">
                  <c:v>15-May</c:v>
                </c:pt>
                <c:pt idx="227">
                  <c:v>16-May</c:v>
                </c:pt>
                <c:pt idx="228">
                  <c:v>17-May</c:v>
                </c:pt>
                <c:pt idx="229">
                  <c:v>18-May</c:v>
                </c:pt>
                <c:pt idx="230">
                  <c:v>19-May</c:v>
                </c:pt>
                <c:pt idx="231">
                  <c:v>20-May</c:v>
                </c:pt>
                <c:pt idx="232">
                  <c:v>21-May</c:v>
                </c:pt>
                <c:pt idx="233">
                  <c:v>22-May</c:v>
                </c:pt>
                <c:pt idx="234">
                  <c:v>23-May</c:v>
                </c:pt>
                <c:pt idx="235">
                  <c:v>24-May</c:v>
                </c:pt>
                <c:pt idx="236">
                  <c:v>25-May</c:v>
                </c:pt>
                <c:pt idx="237">
                  <c:v>26-May</c:v>
                </c:pt>
                <c:pt idx="238">
                  <c:v>27-May</c:v>
                </c:pt>
                <c:pt idx="239">
                  <c:v>28-May</c:v>
                </c:pt>
                <c:pt idx="240">
                  <c:v>29-May</c:v>
                </c:pt>
                <c:pt idx="241">
                  <c:v>30-May</c:v>
                </c:pt>
                <c:pt idx="242">
                  <c:v>31-May</c:v>
                </c:pt>
                <c:pt idx="243">
                  <c:v>01-Jun</c:v>
                </c:pt>
                <c:pt idx="244">
                  <c:v>02-Jun</c:v>
                </c:pt>
                <c:pt idx="245">
                  <c:v>03-Jun</c:v>
                </c:pt>
                <c:pt idx="246">
                  <c:v>04-Jun</c:v>
                </c:pt>
                <c:pt idx="247">
                  <c:v>05-Jun</c:v>
                </c:pt>
                <c:pt idx="248">
                  <c:v>06-Jun</c:v>
                </c:pt>
                <c:pt idx="249">
                  <c:v>07-Jun</c:v>
                </c:pt>
                <c:pt idx="250">
                  <c:v>08-Jun</c:v>
                </c:pt>
                <c:pt idx="251">
                  <c:v>09-Jun</c:v>
                </c:pt>
                <c:pt idx="252">
                  <c:v>10-Jun</c:v>
                </c:pt>
                <c:pt idx="253">
                  <c:v>11-Jun</c:v>
                </c:pt>
                <c:pt idx="254">
                  <c:v>12-Jun</c:v>
                </c:pt>
                <c:pt idx="255">
                  <c:v>13-Jun</c:v>
                </c:pt>
                <c:pt idx="256">
                  <c:v>14-Jun</c:v>
                </c:pt>
                <c:pt idx="257">
                  <c:v>15-Jun</c:v>
                </c:pt>
                <c:pt idx="258">
                  <c:v>16-Jun</c:v>
                </c:pt>
                <c:pt idx="259">
                  <c:v>17-Jun</c:v>
                </c:pt>
                <c:pt idx="260">
                  <c:v>18-Jun</c:v>
                </c:pt>
                <c:pt idx="261">
                  <c:v>19-Jun</c:v>
                </c:pt>
                <c:pt idx="262">
                  <c:v>20-Jun</c:v>
                </c:pt>
                <c:pt idx="263">
                  <c:v>21-Jun</c:v>
                </c:pt>
                <c:pt idx="264">
                  <c:v>22-Jun</c:v>
                </c:pt>
                <c:pt idx="265">
                  <c:v>23-Jun</c:v>
                </c:pt>
                <c:pt idx="266">
                  <c:v>24-Jun</c:v>
                </c:pt>
                <c:pt idx="267">
                  <c:v>25-Jun</c:v>
                </c:pt>
                <c:pt idx="268">
                  <c:v>26-Jun</c:v>
                </c:pt>
                <c:pt idx="269">
                  <c:v>27-Jun</c:v>
                </c:pt>
                <c:pt idx="270">
                  <c:v>28-Jun</c:v>
                </c:pt>
                <c:pt idx="271">
                  <c:v>29-Jun</c:v>
                </c:pt>
                <c:pt idx="272">
                  <c:v>30-Jun</c:v>
                </c:pt>
                <c:pt idx="273">
                  <c:v>01-Jul</c:v>
                </c:pt>
                <c:pt idx="274">
                  <c:v>02-Jul</c:v>
                </c:pt>
                <c:pt idx="275">
                  <c:v>03-Jul</c:v>
                </c:pt>
                <c:pt idx="276">
                  <c:v>04-Jul</c:v>
                </c:pt>
                <c:pt idx="277">
                  <c:v>05-Jul</c:v>
                </c:pt>
                <c:pt idx="278">
                  <c:v>06-Jul</c:v>
                </c:pt>
                <c:pt idx="279">
                  <c:v>07-Jul</c:v>
                </c:pt>
                <c:pt idx="280">
                  <c:v>08-Jul</c:v>
                </c:pt>
                <c:pt idx="281">
                  <c:v>09-Jul</c:v>
                </c:pt>
                <c:pt idx="282">
                  <c:v>10-Jul</c:v>
                </c:pt>
                <c:pt idx="283">
                  <c:v>11-Jul</c:v>
                </c:pt>
                <c:pt idx="284">
                  <c:v>12-Jul</c:v>
                </c:pt>
                <c:pt idx="285">
                  <c:v>13-Jul</c:v>
                </c:pt>
                <c:pt idx="286">
                  <c:v>14-Jul</c:v>
                </c:pt>
                <c:pt idx="287">
                  <c:v>15-Jul</c:v>
                </c:pt>
                <c:pt idx="288">
                  <c:v>16-Jul</c:v>
                </c:pt>
                <c:pt idx="289">
                  <c:v>17-Jul</c:v>
                </c:pt>
                <c:pt idx="290">
                  <c:v>18-Jul</c:v>
                </c:pt>
                <c:pt idx="291">
                  <c:v>19-Jul</c:v>
                </c:pt>
                <c:pt idx="292">
                  <c:v>20-Jul</c:v>
                </c:pt>
                <c:pt idx="293">
                  <c:v>21-Jul</c:v>
                </c:pt>
                <c:pt idx="294">
                  <c:v>22-Jul</c:v>
                </c:pt>
                <c:pt idx="295">
                  <c:v>23-Jul</c:v>
                </c:pt>
                <c:pt idx="296">
                  <c:v>24-Jul</c:v>
                </c:pt>
                <c:pt idx="297">
                  <c:v>25-Jul</c:v>
                </c:pt>
                <c:pt idx="298">
                  <c:v>26-Jul</c:v>
                </c:pt>
                <c:pt idx="299">
                  <c:v>27-Jul</c:v>
                </c:pt>
                <c:pt idx="300">
                  <c:v>28-Jul</c:v>
                </c:pt>
                <c:pt idx="301">
                  <c:v>29-Jul</c:v>
                </c:pt>
                <c:pt idx="302">
                  <c:v>30-Jul</c:v>
                </c:pt>
                <c:pt idx="303">
                  <c:v>31-Jul</c:v>
                </c:pt>
                <c:pt idx="304">
                  <c:v>01-Aug</c:v>
                </c:pt>
                <c:pt idx="305">
                  <c:v>02-Aug</c:v>
                </c:pt>
                <c:pt idx="306">
                  <c:v>03-Aug</c:v>
                </c:pt>
                <c:pt idx="307">
                  <c:v>04-Aug</c:v>
                </c:pt>
                <c:pt idx="308">
                  <c:v>05-Aug</c:v>
                </c:pt>
                <c:pt idx="309">
                  <c:v>06-Aug</c:v>
                </c:pt>
                <c:pt idx="310">
                  <c:v>07-Aug</c:v>
                </c:pt>
                <c:pt idx="311">
                  <c:v>08-Aug</c:v>
                </c:pt>
                <c:pt idx="312">
                  <c:v>09-Aug</c:v>
                </c:pt>
                <c:pt idx="313">
                  <c:v>10-Aug</c:v>
                </c:pt>
                <c:pt idx="314">
                  <c:v>11-Aug</c:v>
                </c:pt>
                <c:pt idx="315">
                  <c:v>12-Aug</c:v>
                </c:pt>
                <c:pt idx="316">
                  <c:v>13-Aug</c:v>
                </c:pt>
                <c:pt idx="317">
                  <c:v>14-Aug</c:v>
                </c:pt>
                <c:pt idx="318">
                  <c:v>15-Aug</c:v>
                </c:pt>
                <c:pt idx="319">
                  <c:v>16-Aug</c:v>
                </c:pt>
                <c:pt idx="320">
                  <c:v>17-Aug</c:v>
                </c:pt>
                <c:pt idx="321">
                  <c:v>18-Aug</c:v>
                </c:pt>
                <c:pt idx="322">
                  <c:v>19-Aug</c:v>
                </c:pt>
                <c:pt idx="323">
                  <c:v>20-Aug</c:v>
                </c:pt>
                <c:pt idx="324">
                  <c:v>21-Aug</c:v>
                </c:pt>
                <c:pt idx="325">
                  <c:v>22-Aug</c:v>
                </c:pt>
                <c:pt idx="326">
                  <c:v>23-Aug</c:v>
                </c:pt>
                <c:pt idx="327">
                  <c:v>24-Aug</c:v>
                </c:pt>
                <c:pt idx="328">
                  <c:v>25-Aug</c:v>
                </c:pt>
                <c:pt idx="329">
                  <c:v>26-Aug</c:v>
                </c:pt>
                <c:pt idx="330">
                  <c:v>27-Aug</c:v>
                </c:pt>
                <c:pt idx="331">
                  <c:v>28-Aug</c:v>
                </c:pt>
                <c:pt idx="332">
                  <c:v>29-Aug</c:v>
                </c:pt>
                <c:pt idx="333">
                  <c:v>30-Aug</c:v>
                </c:pt>
                <c:pt idx="334">
                  <c:v>31-Aug</c:v>
                </c:pt>
                <c:pt idx="335">
                  <c:v>01-Sep</c:v>
                </c:pt>
                <c:pt idx="336">
                  <c:v>02-Sep</c:v>
                </c:pt>
                <c:pt idx="337">
                  <c:v>03-Sep</c:v>
                </c:pt>
                <c:pt idx="338">
                  <c:v>04-Sep</c:v>
                </c:pt>
                <c:pt idx="339">
                  <c:v>05-Sep</c:v>
                </c:pt>
                <c:pt idx="340">
                  <c:v>06-Sep</c:v>
                </c:pt>
                <c:pt idx="341">
                  <c:v>07-Sep</c:v>
                </c:pt>
                <c:pt idx="342">
                  <c:v>08-Sep</c:v>
                </c:pt>
                <c:pt idx="343">
                  <c:v>09-Sep</c:v>
                </c:pt>
                <c:pt idx="344">
                  <c:v>10-Sep</c:v>
                </c:pt>
                <c:pt idx="345">
                  <c:v>11-Sep</c:v>
                </c:pt>
                <c:pt idx="346">
                  <c:v>12-Sep</c:v>
                </c:pt>
                <c:pt idx="347">
                  <c:v>13-Sep</c:v>
                </c:pt>
                <c:pt idx="348">
                  <c:v>14-Sep</c:v>
                </c:pt>
                <c:pt idx="349">
                  <c:v>15-Sep</c:v>
                </c:pt>
                <c:pt idx="350">
                  <c:v>16-Sep</c:v>
                </c:pt>
                <c:pt idx="351">
                  <c:v>17-Sep</c:v>
                </c:pt>
                <c:pt idx="352">
                  <c:v>18-Sep</c:v>
                </c:pt>
                <c:pt idx="353">
                  <c:v>19-Sep</c:v>
                </c:pt>
                <c:pt idx="354">
                  <c:v>20-Sep</c:v>
                </c:pt>
                <c:pt idx="355">
                  <c:v>21-Sep</c:v>
                </c:pt>
                <c:pt idx="356">
                  <c:v>22-Sep</c:v>
                </c:pt>
                <c:pt idx="357">
                  <c:v>23-Sep</c:v>
                </c:pt>
                <c:pt idx="358">
                  <c:v>24-Sep</c:v>
                </c:pt>
                <c:pt idx="359">
                  <c:v>25-Sep</c:v>
                </c:pt>
                <c:pt idx="360">
                  <c:v>26-Sep</c:v>
                </c:pt>
                <c:pt idx="361">
                  <c:v>27-Sep</c:v>
                </c:pt>
                <c:pt idx="362">
                  <c:v>28-Sep</c:v>
                </c:pt>
                <c:pt idx="363">
                  <c:v>29-Sep</c:v>
                </c:pt>
                <c:pt idx="364">
                  <c:v>30-Sep</c:v>
                </c:pt>
                <c:pt idx="365">
                  <c:v>01-Oct</c:v>
                </c:pt>
                <c:pt idx="366">
                  <c:v>02-Oct</c:v>
                </c:pt>
                <c:pt idx="367">
                  <c:v>03-Oct</c:v>
                </c:pt>
                <c:pt idx="368">
                  <c:v>04-Oct</c:v>
                </c:pt>
                <c:pt idx="369">
                  <c:v>05-Oct</c:v>
                </c:pt>
                <c:pt idx="370">
                  <c:v>06-Oct</c:v>
                </c:pt>
                <c:pt idx="371">
                  <c:v>07-Oct</c:v>
                </c:pt>
                <c:pt idx="372">
                  <c:v>08-Oct</c:v>
                </c:pt>
                <c:pt idx="373">
                  <c:v>09-Oct</c:v>
                </c:pt>
                <c:pt idx="374">
                  <c:v>10-Oct</c:v>
                </c:pt>
                <c:pt idx="375">
                  <c:v>11-Oct</c:v>
                </c:pt>
                <c:pt idx="376">
                  <c:v>12-Oct</c:v>
                </c:pt>
                <c:pt idx="377">
                  <c:v>13-Oct</c:v>
                </c:pt>
                <c:pt idx="378">
                  <c:v>14-Oct</c:v>
                </c:pt>
                <c:pt idx="379">
                  <c:v>15-Oct</c:v>
                </c:pt>
                <c:pt idx="380">
                  <c:v>16-Oct</c:v>
                </c:pt>
                <c:pt idx="381">
                  <c:v>17-Oct</c:v>
                </c:pt>
                <c:pt idx="382">
                  <c:v>18-Oct</c:v>
                </c:pt>
                <c:pt idx="383">
                  <c:v>19-Oct</c:v>
                </c:pt>
                <c:pt idx="384">
                  <c:v>20-Oct</c:v>
                </c:pt>
                <c:pt idx="385">
                  <c:v>21-Oct</c:v>
                </c:pt>
                <c:pt idx="386">
                  <c:v>22-Oct</c:v>
                </c:pt>
                <c:pt idx="387">
                  <c:v>23-Oct</c:v>
                </c:pt>
                <c:pt idx="388">
                  <c:v>24-Oct</c:v>
                </c:pt>
                <c:pt idx="389">
                  <c:v>25-Oct</c:v>
                </c:pt>
                <c:pt idx="390">
                  <c:v>26-Oct</c:v>
                </c:pt>
                <c:pt idx="391">
                  <c:v>27-Oct</c:v>
                </c:pt>
                <c:pt idx="392">
                  <c:v>28-Oct</c:v>
                </c:pt>
                <c:pt idx="393">
                  <c:v>29-Oct</c:v>
                </c:pt>
                <c:pt idx="394">
                  <c:v>30-Oct</c:v>
                </c:pt>
                <c:pt idx="395">
                  <c:v>31-Oct</c:v>
                </c:pt>
                <c:pt idx="396">
                  <c:v>01-Nov</c:v>
                </c:pt>
                <c:pt idx="397">
                  <c:v>02-Nov</c:v>
                </c:pt>
                <c:pt idx="398">
                  <c:v>03-Nov</c:v>
                </c:pt>
                <c:pt idx="399">
                  <c:v>04-Nov</c:v>
                </c:pt>
                <c:pt idx="400">
                  <c:v>05-Nov</c:v>
                </c:pt>
                <c:pt idx="401">
                  <c:v>06-Nov</c:v>
                </c:pt>
                <c:pt idx="402">
                  <c:v>07-Nov</c:v>
                </c:pt>
                <c:pt idx="403">
                  <c:v>08-Nov</c:v>
                </c:pt>
                <c:pt idx="404">
                  <c:v>09-Nov</c:v>
                </c:pt>
                <c:pt idx="405">
                  <c:v>10-Nov</c:v>
                </c:pt>
                <c:pt idx="406">
                  <c:v>11-Nov</c:v>
                </c:pt>
                <c:pt idx="407">
                  <c:v>12-Nov</c:v>
                </c:pt>
                <c:pt idx="408">
                  <c:v>13-Nov</c:v>
                </c:pt>
                <c:pt idx="409">
                  <c:v>14-Nov</c:v>
                </c:pt>
                <c:pt idx="410">
                  <c:v>15-Nov</c:v>
                </c:pt>
                <c:pt idx="411">
                  <c:v>16-Nov</c:v>
                </c:pt>
                <c:pt idx="412">
                  <c:v>17-Nov</c:v>
                </c:pt>
                <c:pt idx="413">
                  <c:v>18-Nov</c:v>
                </c:pt>
                <c:pt idx="414">
                  <c:v>19-Nov</c:v>
                </c:pt>
                <c:pt idx="415">
                  <c:v>20-Nov</c:v>
                </c:pt>
                <c:pt idx="416">
                  <c:v>21-Nov</c:v>
                </c:pt>
                <c:pt idx="417">
                  <c:v>22-Nov</c:v>
                </c:pt>
                <c:pt idx="418">
                  <c:v>23-Nov</c:v>
                </c:pt>
                <c:pt idx="419">
                  <c:v>24-Nov</c:v>
                </c:pt>
                <c:pt idx="420">
                  <c:v>25-Nov</c:v>
                </c:pt>
                <c:pt idx="421">
                  <c:v>26-Nov</c:v>
                </c:pt>
                <c:pt idx="422">
                  <c:v>27-Nov</c:v>
                </c:pt>
                <c:pt idx="423">
                  <c:v>28-Nov</c:v>
                </c:pt>
                <c:pt idx="424">
                  <c:v>29-Nov</c:v>
                </c:pt>
                <c:pt idx="425">
                  <c:v>30-Nov</c:v>
                </c:pt>
                <c:pt idx="426">
                  <c:v>01-Dec</c:v>
                </c:pt>
                <c:pt idx="427">
                  <c:v>02-Dec</c:v>
                </c:pt>
                <c:pt idx="428">
                  <c:v>03-Dec</c:v>
                </c:pt>
                <c:pt idx="429">
                  <c:v>04-Dec</c:v>
                </c:pt>
                <c:pt idx="430">
                  <c:v>05-Dec</c:v>
                </c:pt>
                <c:pt idx="431">
                  <c:v>06-Dec</c:v>
                </c:pt>
                <c:pt idx="432">
                  <c:v>07-Dec</c:v>
                </c:pt>
                <c:pt idx="433">
                  <c:v>08-Dec</c:v>
                </c:pt>
                <c:pt idx="434">
                  <c:v>09-Dec</c:v>
                </c:pt>
                <c:pt idx="435">
                  <c:v>10-Dec</c:v>
                </c:pt>
                <c:pt idx="436">
                  <c:v>11-Dec</c:v>
                </c:pt>
                <c:pt idx="437">
                  <c:v>12-Dec</c:v>
                </c:pt>
                <c:pt idx="438">
                  <c:v>13-Dec</c:v>
                </c:pt>
                <c:pt idx="439">
                  <c:v>14-Dec</c:v>
                </c:pt>
                <c:pt idx="440">
                  <c:v>15-Dec</c:v>
                </c:pt>
                <c:pt idx="441">
                  <c:v>16-Dec</c:v>
                </c:pt>
                <c:pt idx="442">
                  <c:v>17-Dec</c:v>
                </c:pt>
                <c:pt idx="443">
                  <c:v>18-Dec</c:v>
                </c:pt>
                <c:pt idx="444">
                  <c:v>19-Dec</c:v>
                </c:pt>
                <c:pt idx="445">
                  <c:v>20-Dec</c:v>
                </c:pt>
                <c:pt idx="446">
                  <c:v>21-Dec</c:v>
                </c:pt>
                <c:pt idx="447">
                  <c:v>22-Dec</c:v>
                </c:pt>
                <c:pt idx="448">
                  <c:v>23-Dec</c:v>
                </c:pt>
                <c:pt idx="449">
                  <c:v>24-Dec</c:v>
                </c:pt>
                <c:pt idx="450">
                  <c:v>25-Dec</c:v>
                </c:pt>
                <c:pt idx="451">
                  <c:v>26-Dec</c:v>
                </c:pt>
                <c:pt idx="452">
                  <c:v>27-Dec</c:v>
                </c:pt>
                <c:pt idx="453">
                  <c:v>28-Dec</c:v>
                </c:pt>
                <c:pt idx="454">
                  <c:v>29-Dec</c:v>
                </c:pt>
                <c:pt idx="455">
                  <c:v>30-Dec</c:v>
                </c:pt>
                <c:pt idx="456">
                  <c:v>31-Dec</c:v>
                </c:pt>
                <c:pt idx="457">
                  <c:v>01-Jan</c:v>
                </c:pt>
                <c:pt idx="458">
                  <c:v>02-Jan</c:v>
                </c:pt>
                <c:pt idx="459">
                  <c:v>03-Jan</c:v>
                </c:pt>
                <c:pt idx="460">
                  <c:v>04-Jan</c:v>
                </c:pt>
                <c:pt idx="461">
                  <c:v>05-Jan</c:v>
                </c:pt>
                <c:pt idx="462">
                  <c:v>06-Jan</c:v>
                </c:pt>
                <c:pt idx="463">
                  <c:v>07-Jan</c:v>
                </c:pt>
                <c:pt idx="464">
                  <c:v>08-Jan</c:v>
                </c:pt>
                <c:pt idx="465">
                  <c:v>09-Jan</c:v>
                </c:pt>
                <c:pt idx="466">
                  <c:v>10-Jan</c:v>
                </c:pt>
                <c:pt idx="467">
                  <c:v>11-Jan</c:v>
                </c:pt>
                <c:pt idx="468">
                  <c:v>12-Jan</c:v>
                </c:pt>
                <c:pt idx="469">
                  <c:v>13-Jan</c:v>
                </c:pt>
                <c:pt idx="470">
                  <c:v>14-Jan</c:v>
                </c:pt>
                <c:pt idx="471">
                  <c:v>15-Jan</c:v>
                </c:pt>
                <c:pt idx="472">
                  <c:v>16-Jan</c:v>
                </c:pt>
                <c:pt idx="473">
                  <c:v>17-Jan</c:v>
                </c:pt>
                <c:pt idx="474">
                  <c:v>18-Jan</c:v>
                </c:pt>
                <c:pt idx="475">
                  <c:v>19-Jan</c:v>
                </c:pt>
                <c:pt idx="476">
                  <c:v>20-Jan</c:v>
                </c:pt>
                <c:pt idx="477">
                  <c:v>21-Jan</c:v>
                </c:pt>
                <c:pt idx="478">
                  <c:v>22-Jan</c:v>
                </c:pt>
                <c:pt idx="479">
                  <c:v>23-Jan</c:v>
                </c:pt>
                <c:pt idx="480">
                  <c:v>24-Jan</c:v>
                </c:pt>
                <c:pt idx="481">
                  <c:v>25-Jan</c:v>
                </c:pt>
                <c:pt idx="482">
                  <c:v>26-Jan</c:v>
                </c:pt>
                <c:pt idx="483">
                  <c:v>27-Jan</c:v>
                </c:pt>
                <c:pt idx="484">
                  <c:v>28-Jan</c:v>
                </c:pt>
                <c:pt idx="485">
                  <c:v>29-Jan</c:v>
                </c:pt>
                <c:pt idx="486">
                  <c:v>30-Jan</c:v>
                </c:pt>
                <c:pt idx="487">
                  <c:v>31-Jan</c:v>
                </c:pt>
                <c:pt idx="488">
                  <c:v>01-Feb</c:v>
                </c:pt>
                <c:pt idx="489">
                  <c:v>02-Feb</c:v>
                </c:pt>
                <c:pt idx="490">
                  <c:v>03-Feb</c:v>
                </c:pt>
                <c:pt idx="491">
                  <c:v>04-Feb</c:v>
                </c:pt>
                <c:pt idx="492">
                  <c:v>05-Feb</c:v>
                </c:pt>
                <c:pt idx="493">
                  <c:v>06-Feb</c:v>
                </c:pt>
                <c:pt idx="494">
                  <c:v>07-Feb</c:v>
                </c:pt>
                <c:pt idx="495">
                  <c:v>08-Feb</c:v>
                </c:pt>
                <c:pt idx="496">
                  <c:v>09-Feb</c:v>
                </c:pt>
                <c:pt idx="497">
                  <c:v>10-Feb</c:v>
                </c:pt>
                <c:pt idx="498">
                  <c:v>11-Feb</c:v>
                </c:pt>
                <c:pt idx="499">
                  <c:v>12-Feb</c:v>
                </c:pt>
                <c:pt idx="500">
                  <c:v>13-Feb</c:v>
                </c:pt>
                <c:pt idx="501">
                  <c:v>14-Feb</c:v>
                </c:pt>
                <c:pt idx="502">
                  <c:v>15-Feb</c:v>
                </c:pt>
                <c:pt idx="503">
                  <c:v>16-Feb</c:v>
                </c:pt>
                <c:pt idx="504">
                  <c:v>17-Feb</c:v>
                </c:pt>
                <c:pt idx="505">
                  <c:v>18-Feb</c:v>
                </c:pt>
                <c:pt idx="506">
                  <c:v>19-Feb</c:v>
                </c:pt>
                <c:pt idx="507">
                  <c:v>20-Feb</c:v>
                </c:pt>
                <c:pt idx="508">
                  <c:v>21-Feb</c:v>
                </c:pt>
                <c:pt idx="509">
                  <c:v>22-Feb</c:v>
                </c:pt>
                <c:pt idx="510">
                  <c:v>23-Feb</c:v>
                </c:pt>
                <c:pt idx="511">
                  <c:v>24-Feb</c:v>
                </c:pt>
                <c:pt idx="512">
                  <c:v>25-Feb</c:v>
                </c:pt>
                <c:pt idx="513">
                  <c:v>26-Feb</c:v>
                </c:pt>
                <c:pt idx="514">
                  <c:v>27-Feb</c:v>
                </c:pt>
                <c:pt idx="515">
                  <c:v>28-Feb</c:v>
                </c:pt>
                <c:pt idx="516">
                  <c:v>01-Mar</c:v>
                </c:pt>
                <c:pt idx="517">
                  <c:v>02-Mar</c:v>
                </c:pt>
                <c:pt idx="518">
                  <c:v>03-Mar</c:v>
                </c:pt>
                <c:pt idx="519">
                  <c:v>04-Mar</c:v>
                </c:pt>
                <c:pt idx="520">
                  <c:v>05-Mar</c:v>
                </c:pt>
                <c:pt idx="521">
                  <c:v>06-Mar</c:v>
                </c:pt>
                <c:pt idx="522">
                  <c:v>07-Mar</c:v>
                </c:pt>
                <c:pt idx="523">
                  <c:v>08-Mar</c:v>
                </c:pt>
                <c:pt idx="524">
                  <c:v>09-Mar</c:v>
                </c:pt>
                <c:pt idx="525">
                  <c:v>10-Mar</c:v>
                </c:pt>
                <c:pt idx="526">
                  <c:v>11-Mar</c:v>
                </c:pt>
                <c:pt idx="527">
                  <c:v>12-Mar</c:v>
                </c:pt>
                <c:pt idx="528">
                  <c:v>13-Mar</c:v>
                </c:pt>
                <c:pt idx="529">
                  <c:v>14-Mar</c:v>
                </c:pt>
                <c:pt idx="530">
                  <c:v>15-Mar</c:v>
                </c:pt>
                <c:pt idx="531">
                  <c:v>16-Mar</c:v>
                </c:pt>
                <c:pt idx="532">
                  <c:v>17-Mar</c:v>
                </c:pt>
                <c:pt idx="533">
                  <c:v>18-Mar</c:v>
                </c:pt>
                <c:pt idx="534">
                  <c:v>19-Mar</c:v>
                </c:pt>
                <c:pt idx="535">
                  <c:v>20-Mar</c:v>
                </c:pt>
                <c:pt idx="536">
                  <c:v>21-Mar</c:v>
                </c:pt>
                <c:pt idx="537">
                  <c:v>22-Mar</c:v>
                </c:pt>
                <c:pt idx="538">
                  <c:v>23-Mar</c:v>
                </c:pt>
                <c:pt idx="539">
                  <c:v>24-Mar</c:v>
                </c:pt>
                <c:pt idx="540">
                  <c:v>25-Mar</c:v>
                </c:pt>
                <c:pt idx="541">
                  <c:v>26-Mar</c:v>
                </c:pt>
                <c:pt idx="542">
                  <c:v>27-Mar</c:v>
                </c:pt>
                <c:pt idx="543">
                  <c:v>28-Mar</c:v>
                </c:pt>
                <c:pt idx="544">
                  <c:v>29-Mar</c:v>
                </c:pt>
                <c:pt idx="545">
                  <c:v>30-Mar</c:v>
                </c:pt>
                <c:pt idx="546">
                  <c:v>31-Mar</c:v>
                </c:pt>
              </c:strCache>
            </c:strRef>
          </c:cat>
          <c:val>
            <c:numRef>
              <c:f>'Prices pop up data and chart'!$E$2:$E$366</c:f>
              <c:numCache>
                <c:formatCode>General</c:formatCode>
                <c:ptCount val="365"/>
                <c:pt idx="0">
                  <c:v>71.295382169999996</c:v>
                </c:pt>
                <c:pt idx="1">
                  <c:v>71.861009199999998</c:v>
                </c:pt>
                <c:pt idx="2">
                  <c:v>71.163500219999989</c:v>
                </c:pt>
                <c:pt idx="3">
                  <c:v>71.969445469999997</c:v>
                </c:pt>
                <c:pt idx="4">
                  <c:v>73.053808169999996</c:v>
                </c:pt>
                <c:pt idx="5">
                  <c:v>71.761365059999989</c:v>
                </c:pt>
                <c:pt idx="6">
                  <c:v>71.547423229999993</c:v>
                </c:pt>
                <c:pt idx="7">
                  <c:v>69.185270969999991</c:v>
                </c:pt>
                <c:pt idx="8">
                  <c:v>65.375347970000007</c:v>
                </c:pt>
                <c:pt idx="9">
                  <c:v>64.578194850000003</c:v>
                </c:pt>
                <c:pt idx="10">
                  <c:v>62.667371930000002</c:v>
                </c:pt>
                <c:pt idx="11">
                  <c:v>66.295590910000001</c:v>
                </c:pt>
                <c:pt idx="12">
                  <c:v>66.313175169999994</c:v>
                </c:pt>
                <c:pt idx="13">
                  <c:v>67.722846679999989</c:v>
                </c:pt>
                <c:pt idx="14">
                  <c:v>69.059250439999985</c:v>
                </c:pt>
                <c:pt idx="15">
                  <c:v>67.019476279999992</c:v>
                </c:pt>
                <c:pt idx="16">
                  <c:v>63.209553280000002</c:v>
                </c:pt>
                <c:pt idx="17">
                  <c:v>64.815582359999993</c:v>
                </c:pt>
                <c:pt idx="18">
                  <c:v>67.87524359999999</c:v>
                </c:pt>
                <c:pt idx="19">
                  <c:v>66.146124700000001</c:v>
                </c:pt>
                <c:pt idx="20">
                  <c:v>60.659835579999992</c:v>
                </c:pt>
                <c:pt idx="21">
                  <c:v>62.638064830000005</c:v>
                </c:pt>
                <c:pt idx="22">
                  <c:v>61.12288775999999</c:v>
                </c:pt>
                <c:pt idx="23">
                  <c:v>62.635134119999996</c:v>
                </c:pt>
                <c:pt idx="24">
                  <c:v>64.918157210000004</c:v>
                </c:pt>
                <c:pt idx="25">
                  <c:v>62.1017449</c:v>
                </c:pt>
                <c:pt idx="26">
                  <c:v>61.46578083</c:v>
                </c:pt>
                <c:pt idx="27">
                  <c:v>64.827305199999998</c:v>
                </c:pt>
                <c:pt idx="28">
                  <c:v>65.284495959999987</c:v>
                </c:pt>
                <c:pt idx="29">
                  <c:v>65.662557549999988</c:v>
                </c:pt>
                <c:pt idx="30">
                  <c:v>62.863729499999998</c:v>
                </c:pt>
                <c:pt idx="31">
                  <c:v>61.495087929999997</c:v>
                </c:pt>
                <c:pt idx="32">
                  <c:v>61.694376210000001</c:v>
                </c:pt>
                <c:pt idx="33">
                  <c:v>61.281146100000001</c:v>
                </c:pt>
                <c:pt idx="34">
                  <c:v>61.559563549999993</c:v>
                </c:pt>
                <c:pt idx="35">
                  <c:v>60.961698709999993</c:v>
                </c:pt>
                <c:pt idx="36">
                  <c:v>60.715519069999992</c:v>
                </c:pt>
                <c:pt idx="37">
                  <c:v>63.109909139999999</c:v>
                </c:pt>
                <c:pt idx="38">
                  <c:v>63.716566110000002</c:v>
                </c:pt>
                <c:pt idx="39">
                  <c:v>62.037269279999997</c:v>
                </c:pt>
                <c:pt idx="40">
                  <c:v>61.360275270000002</c:v>
                </c:pt>
                <c:pt idx="41">
                  <c:v>61.881941649999995</c:v>
                </c:pt>
                <c:pt idx="42">
                  <c:v>64.326153789999992</c:v>
                </c:pt>
                <c:pt idx="43">
                  <c:v>66.447987830000002</c:v>
                </c:pt>
                <c:pt idx="44">
                  <c:v>67.919204249999993</c:v>
                </c:pt>
                <c:pt idx="45">
                  <c:v>70.674071650000002</c:v>
                </c:pt>
                <c:pt idx="46">
                  <c:v>70.011731189999992</c:v>
                </c:pt>
                <c:pt idx="47">
                  <c:v>65.196574659999996</c:v>
                </c:pt>
                <c:pt idx="48">
                  <c:v>67.585103309999994</c:v>
                </c:pt>
                <c:pt idx="49">
                  <c:v>65.680141809999995</c:v>
                </c:pt>
                <c:pt idx="50">
                  <c:v>64.493204259999999</c:v>
                </c:pt>
                <c:pt idx="51">
                  <c:v>66.069926240000001</c:v>
                </c:pt>
                <c:pt idx="52">
                  <c:v>66.506602029999996</c:v>
                </c:pt>
                <c:pt idx="53">
                  <c:v>65.275703829999998</c:v>
                </c:pt>
                <c:pt idx="54">
                  <c:v>65.378278679999994</c:v>
                </c:pt>
                <c:pt idx="55">
                  <c:v>65.205366789999999</c:v>
                </c:pt>
                <c:pt idx="56">
                  <c:v>63.92757722999999</c:v>
                </c:pt>
                <c:pt idx="57">
                  <c:v>65.814954469999989</c:v>
                </c:pt>
                <c:pt idx="58">
                  <c:v>63.288682449999996</c:v>
                </c:pt>
                <c:pt idx="59">
                  <c:v>62.875452339999995</c:v>
                </c:pt>
                <c:pt idx="60">
                  <c:v>63.180246180000005</c:v>
                </c:pt>
                <c:pt idx="61">
                  <c:v>65.486714950000007</c:v>
                </c:pt>
                <c:pt idx="62">
                  <c:v>63.320920260000001</c:v>
                </c:pt>
                <c:pt idx="63">
                  <c:v>65.920460029999987</c:v>
                </c:pt>
                <c:pt idx="64">
                  <c:v>65.940974999999995</c:v>
                </c:pt>
                <c:pt idx="65">
                  <c:v>64.809720939999991</c:v>
                </c:pt>
                <c:pt idx="66">
                  <c:v>59.839236779999993</c:v>
                </c:pt>
                <c:pt idx="67">
                  <c:v>58.576100769999996</c:v>
                </c:pt>
                <c:pt idx="68">
                  <c:v>59.452383059999995</c:v>
                </c:pt>
                <c:pt idx="69">
                  <c:v>61.152194859999987</c:v>
                </c:pt>
                <c:pt idx="70">
                  <c:v>63.628644809999997</c:v>
                </c:pt>
                <c:pt idx="71">
                  <c:v>63.183176889999991</c:v>
                </c:pt>
                <c:pt idx="72">
                  <c:v>64.58112555999999</c:v>
                </c:pt>
                <c:pt idx="73">
                  <c:v>65.867707249999995</c:v>
                </c:pt>
                <c:pt idx="74">
                  <c:v>66.647276109999993</c:v>
                </c:pt>
                <c:pt idx="75">
                  <c:v>66.776227349999999</c:v>
                </c:pt>
                <c:pt idx="76">
                  <c:v>66.283868069999997</c:v>
                </c:pt>
                <c:pt idx="77">
                  <c:v>66.125609729999994</c:v>
                </c:pt>
                <c:pt idx="78">
                  <c:v>63.669674749999992</c:v>
                </c:pt>
                <c:pt idx="79">
                  <c:v>67.963164899999995</c:v>
                </c:pt>
                <c:pt idx="80">
                  <c:v>66.729335989999996</c:v>
                </c:pt>
                <c:pt idx="81">
                  <c:v>66.201808189999994</c:v>
                </c:pt>
                <c:pt idx="82">
                  <c:v>66.324898009999998</c:v>
                </c:pt>
                <c:pt idx="83">
                  <c:v>67.731638810000007</c:v>
                </c:pt>
                <c:pt idx="84">
                  <c:v>66.650206819999994</c:v>
                </c:pt>
                <c:pt idx="85">
                  <c:v>65.231743179999995</c:v>
                </c:pt>
                <c:pt idx="86">
                  <c:v>64.027221369999992</c:v>
                </c:pt>
                <c:pt idx="87">
                  <c:v>61.644554140000004</c:v>
                </c:pt>
                <c:pt idx="88">
                  <c:v>59.997495120000004</c:v>
                </c:pt>
                <c:pt idx="89">
                  <c:v>58.218554149999996</c:v>
                </c:pt>
                <c:pt idx="90">
                  <c:v>58.206831309999998</c:v>
                </c:pt>
                <c:pt idx="91">
                  <c:v>48.775806529999997</c:v>
                </c:pt>
                <c:pt idx="92">
                  <c:v>50.164963069999999</c:v>
                </c:pt>
                <c:pt idx="93">
                  <c:v>59.979910860000004</c:v>
                </c:pt>
                <c:pt idx="94">
                  <c:v>59.74545406</c:v>
                </c:pt>
                <c:pt idx="95">
                  <c:v>60.39900239</c:v>
                </c:pt>
                <c:pt idx="96">
                  <c:v>59.622364240000003</c:v>
                </c:pt>
                <c:pt idx="97">
                  <c:v>57.817046879999999</c:v>
                </c:pt>
                <c:pt idx="98">
                  <c:v>55.64832148</c:v>
                </c:pt>
                <c:pt idx="99">
                  <c:v>57.943067409999998</c:v>
                </c:pt>
                <c:pt idx="100">
                  <c:v>58.432495979999999</c:v>
                </c:pt>
                <c:pt idx="101">
                  <c:v>58.781250469999996</c:v>
                </c:pt>
                <c:pt idx="102">
                  <c:v>59.578403590000001</c:v>
                </c:pt>
                <c:pt idx="103">
                  <c:v>58.461803079999996</c:v>
                </c:pt>
                <c:pt idx="104">
                  <c:v>58.028057999999994</c:v>
                </c:pt>
                <c:pt idx="105">
                  <c:v>57.12539932</c:v>
                </c:pt>
                <c:pt idx="106">
                  <c:v>59.560819330000001</c:v>
                </c:pt>
                <c:pt idx="107">
                  <c:v>58.482318049999996</c:v>
                </c:pt>
                <c:pt idx="108">
                  <c:v>60.765341139999997</c:v>
                </c:pt>
                <c:pt idx="109">
                  <c:v>59.927158079999998</c:v>
                </c:pt>
                <c:pt idx="110">
                  <c:v>60.545537889999999</c:v>
                </c:pt>
                <c:pt idx="111">
                  <c:v>59.991633700000001</c:v>
                </c:pt>
                <c:pt idx="112">
                  <c:v>58.36215894</c:v>
                </c:pt>
                <c:pt idx="113">
                  <c:v>59.754246189999996</c:v>
                </c:pt>
                <c:pt idx="114">
                  <c:v>60.451755169999998</c:v>
                </c:pt>
                <c:pt idx="115">
                  <c:v>57.904968179999997</c:v>
                </c:pt>
                <c:pt idx="116">
                  <c:v>53.916271869999996</c:v>
                </c:pt>
                <c:pt idx="117">
                  <c:v>53.418051169999998</c:v>
                </c:pt>
                <c:pt idx="118">
                  <c:v>55.21750711</c:v>
                </c:pt>
                <c:pt idx="119">
                  <c:v>56.020521649999999</c:v>
                </c:pt>
                <c:pt idx="120">
                  <c:v>54.968396759999997</c:v>
                </c:pt>
                <c:pt idx="121">
                  <c:v>54.235719259999996</c:v>
                </c:pt>
                <c:pt idx="122">
                  <c:v>54.194689319999995</c:v>
                </c:pt>
                <c:pt idx="123">
                  <c:v>50.569401049999996</c:v>
                </c:pt>
                <c:pt idx="124">
                  <c:v>50.768689329999994</c:v>
                </c:pt>
                <c:pt idx="125">
                  <c:v>50.721797969999997</c:v>
                </c:pt>
                <c:pt idx="126">
                  <c:v>50.918155540000001</c:v>
                </c:pt>
                <c:pt idx="127">
                  <c:v>50.885917729999996</c:v>
                </c:pt>
                <c:pt idx="128">
                  <c:v>50.545955369999994</c:v>
                </c:pt>
                <c:pt idx="129">
                  <c:v>50.613361699999999</c:v>
                </c:pt>
                <c:pt idx="130">
                  <c:v>49.297472909999996</c:v>
                </c:pt>
                <c:pt idx="131">
                  <c:v>49.526068289999998</c:v>
                </c:pt>
                <c:pt idx="132">
                  <c:v>49.060085399999998</c:v>
                </c:pt>
                <c:pt idx="133">
                  <c:v>47.621106789999999</c:v>
                </c:pt>
                <c:pt idx="134">
                  <c:v>46.448822789999994</c:v>
                </c:pt>
                <c:pt idx="135">
                  <c:v>47.064271890000001</c:v>
                </c:pt>
                <c:pt idx="136">
                  <c:v>47.562492589999998</c:v>
                </c:pt>
                <c:pt idx="137">
                  <c:v>46.964627749999998</c:v>
                </c:pt>
                <c:pt idx="138">
                  <c:v>46.812230829999997</c:v>
                </c:pt>
                <c:pt idx="139">
                  <c:v>46.765339469999994</c:v>
                </c:pt>
                <c:pt idx="140">
                  <c:v>45.924225699999994</c:v>
                </c:pt>
                <c:pt idx="141">
                  <c:v>45.868542209999994</c:v>
                </c:pt>
                <c:pt idx="142">
                  <c:v>46.366762909999998</c:v>
                </c:pt>
                <c:pt idx="143">
                  <c:v>44.520415609999993</c:v>
                </c:pt>
                <c:pt idx="144">
                  <c:v>44.971744949999994</c:v>
                </c:pt>
                <c:pt idx="145">
                  <c:v>45.130003289999998</c:v>
                </c:pt>
                <c:pt idx="146">
                  <c:v>44.277166679999993</c:v>
                </c:pt>
                <c:pt idx="147">
                  <c:v>43.327616639999995</c:v>
                </c:pt>
                <c:pt idx="148">
                  <c:v>43.866867279999994</c:v>
                </c:pt>
                <c:pt idx="149">
                  <c:v>44.707981050000001</c:v>
                </c:pt>
                <c:pt idx="150">
                  <c:v>45.36152938</c:v>
                </c:pt>
                <c:pt idx="151">
                  <c:v>44.347503719999999</c:v>
                </c:pt>
                <c:pt idx="152">
                  <c:v>43.594311249999997</c:v>
                </c:pt>
                <c:pt idx="153">
                  <c:v>44.262513129999995</c:v>
                </c:pt>
                <c:pt idx="154">
                  <c:v>44.072016980000001</c:v>
                </c:pt>
                <c:pt idx="155">
                  <c:v>43.981164969999995</c:v>
                </c:pt>
                <c:pt idx="156">
                  <c:v>42.439611509999999</c:v>
                </c:pt>
                <c:pt idx="157">
                  <c:v>43.07850629</c:v>
                </c:pt>
                <c:pt idx="158">
                  <c:v>43.591380539999996</c:v>
                </c:pt>
                <c:pt idx="159">
                  <c:v>43.327616639999995</c:v>
                </c:pt>
                <c:pt idx="160">
                  <c:v>43.456567879999994</c:v>
                </c:pt>
                <c:pt idx="161">
                  <c:v>42.263768909999996</c:v>
                </c:pt>
                <c:pt idx="162">
                  <c:v>41.704003299999997</c:v>
                </c:pt>
                <c:pt idx="163">
                  <c:v>40.089182089999994</c:v>
                </c:pt>
                <c:pt idx="164">
                  <c:v>39.385811689999997</c:v>
                </c:pt>
                <c:pt idx="165">
                  <c:v>37.2786312</c:v>
                </c:pt>
                <c:pt idx="166">
                  <c:v>38.064061479999999</c:v>
                </c:pt>
                <c:pt idx="167">
                  <c:v>38.336617509999996</c:v>
                </c:pt>
                <c:pt idx="168">
                  <c:v>40.185895519999995</c:v>
                </c:pt>
                <c:pt idx="169">
                  <c:v>37.480850189999998</c:v>
                </c:pt>
                <c:pt idx="170">
                  <c:v>37.917525980000001</c:v>
                </c:pt>
                <c:pt idx="171">
                  <c:v>37.721168409999997</c:v>
                </c:pt>
                <c:pt idx="172">
                  <c:v>37.266908360000002</c:v>
                </c:pt>
                <c:pt idx="173">
                  <c:v>35.804484070000001</c:v>
                </c:pt>
                <c:pt idx="174">
                  <c:v>35.25937201</c:v>
                </c:pt>
                <c:pt idx="175">
                  <c:v>34.936993909999998</c:v>
                </c:pt>
                <c:pt idx="176">
                  <c:v>36.352526839999996</c:v>
                </c:pt>
                <c:pt idx="177">
                  <c:v>37.902872429999995</c:v>
                </c:pt>
                <c:pt idx="178">
                  <c:v>35.693117089999994</c:v>
                </c:pt>
                <c:pt idx="179">
                  <c:v>34.262930609999998</c:v>
                </c:pt>
                <c:pt idx="180">
                  <c:v>34.553070900000002</c:v>
                </c:pt>
                <c:pt idx="181">
                  <c:v>34.427050370000003</c:v>
                </c:pt>
                <c:pt idx="182">
                  <c:v>32.996863889999993</c:v>
                </c:pt>
                <c:pt idx="183">
                  <c:v>31.915431899999998</c:v>
                </c:pt>
                <c:pt idx="184">
                  <c:v>33.691442159999994</c:v>
                </c:pt>
                <c:pt idx="185">
                  <c:v>36.789202629999998</c:v>
                </c:pt>
                <c:pt idx="186">
                  <c:v>39.464940859999999</c:v>
                </c:pt>
                <c:pt idx="187">
                  <c:v>40.780829649999994</c:v>
                </c:pt>
                <c:pt idx="188">
                  <c:v>40.742730420000001</c:v>
                </c:pt>
                <c:pt idx="189">
                  <c:v>38.990165839999996</c:v>
                </c:pt>
                <c:pt idx="190">
                  <c:v>42.984723569999993</c:v>
                </c:pt>
                <c:pt idx="191">
                  <c:v>40.51706575</c:v>
                </c:pt>
                <c:pt idx="192">
                  <c:v>40.191756939999998</c:v>
                </c:pt>
                <c:pt idx="193">
                  <c:v>41.572121350000003</c:v>
                </c:pt>
                <c:pt idx="194">
                  <c:v>38.27214189</c:v>
                </c:pt>
                <c:pt idx="195">
                  <c:v>38.225250529999997</c:v>
                </c:pt>
                <c:pt idx="196">
                  <c:v>37.050035819999998</c:v>
                </c:pt>
                <c:pt idx="197">
                  <c:v>38.110952839999996</c:v>
                </c:pt>
                <c:pt idx="198">
                  <c:v>37.31673043</c:v>
                </c:pt>
                <c:pt idx="199">
                  <c:v>36.935738129999997</c:v>
                </c:pt>
                <c:pt idx="200">
                  <c:v>35.279886980000001</c:v>
                </c:pt>
                <c:pt idx="201">
                  <c:v>34.86665687</c:v>
                </c:pt>
                <c:pt idx="202">
                  <c:v>32.003353199999999</c:v>
                </c:pt>
                <c:pt idx="203">
                  <c:v>30.848653459999998</c:v>
                </c:pt>
                <c:pt idx="204">
                  <c:v>26.437934909999999</c:v>
                </c:pt>
                <c:pt idx="205">
                  <c:v>31.484617529999998</c:v>
                </c:pt>
                <c:pt idx="206">
                  <c:v>32.375553369999999</c:v>
                </c:pt>
                <c:pt idx="207">
                  <c:v>32.95876466</c:v>
                </c:pt>
                <c:pt idx="208">
                  <c:v>32.440028989999995</c:v>
                </c:pt>
                <c:pt idx="209">
                  <c:v>34.060711619999992</c:v>
                </c:pt>
                <c:pt idx="210">
                  <c:v>33.884869019999996</c:v>
                </c:pt>
                <c:pt idx="211">
                  <c:v>34.104672269999995</c:v>
                </c:pt>
                <c:pt idx="212">
                  <c:v>33.111161579999994</c:v>
                </c:pt>
                <c:pt idx="213">
                  <c:v>34.597031550000004</c:v>
                </c:pt>
                <c:pt idx="214">
                  <c:v>35.16558929</c:v>
                </c:pt>
                <c:pt idx="215">
                  <c:v>33.881938309999995</c:v>
                </c:pt>
                <c:pt idx="216">
                  <c:v>34.245346349999998</c:v>
                </c:pt>
                <c:pt idx="217">
                  <c:v>35.778107679999998</c:v>
                </c:pt>
                <c:pt idx="218">
                  <c:v>33.585936599999997</c:v>
                </c:pt>
                <c:pt idx="219">
                  <c:v>36.364249679999993</c:v>
                </c:pt>
                <c:pt idx="220">
                  <c:v>40.449659420000003</c:v>
                </c:pt>
                <c:pt idx="221">
                  <c:v>38.242834789999996</c:v>
                </c:pt>
                <c:pt idx="222">
                  <c:v>36.633874999999996</c:v>
                </c:pt>
                <c:pt idx="223">
                  <c:v>34.26879203</c:v>
                </c:pt>
                <c:pt idx="224">
                  <c:v>29.931341230000001</c:v>
                </c:pt>
                <c:pt idx="225">
                  <c:v>30.822277070000002</c:v>
                </c:pt>
                <c:pt idx="226">
                  <c:v>32.624663719999994</c:v>
                </c:pt>
                <c:pt idx="227">
                  <c:v>27.932597009999999</c:v>
                </c:pt>
                <c:pt idx="228">
                  <c:v>32.507435319999999</c:v>
                </c:pt>
                <c:pt idx="229">
                  <c:v>31.915431899999998</c:v>
                </c:pt>
                <c:pt idx="230">
                  <c:v>31.84509486</c:v>
                </c:pt>
                <c:pt idx="231">
                  <c:v>31.282398539999996</c:v>
                </c:pt>
                <c:pt idx="232">
                  <c:v>29.8346278</c:v>
                </c:pt>
                <c:pt idx="233">
                  <c:v>29.755498630000002</c:v>
                </c:pt>
                <c:pt idx="234">
                  <c:v>29.052128229999997</c:v>
                </c:pt>
                <c:pt idx="235">
                  <c:v>29.52690325</c:v>
                </c:pt>
                <c:pt idx="236">
                  <c:v>29.477081179999999</c:v>
                </c:pt>
                <c:pt idx="237">
                  <c:v>28.460124809999996</c:v>
                </c:pt>
                <c:pt idx="238">
                  <c:v>29.966509749999997</c:v>
                </c:pt>
                <c:pt idx="239">
                  <c:v>30.64057305</c:v>
                </c:pt>
                <c:pt idx="240">
                  <c:v>29.732052949999996</c:v>
                </c:pt>
                <c:pt idx="241">
                  <c:v>28.47770907</c:v>
                </c:pt>
                <c:pt idx="242">
                  <c:v>27.214573059999999</c:v>
                </c:pt>
                <c:pt idx="243">
                  <c:v>26.959601289999998</c:v>
                </c:pt>
                <c:pt idx="244">
                  <c:v>25.596821139999996</c:v>
                </c:pt>
                <c:pt idx="245">
                  <c:v>26.473103429999998</c:v>
                </c:pt>
                <c:pt idx="246">
                  <c:v>29.503457569999995</c:v>
                </c:pt>
                <c:pt idx="247">
                  <c:v>28.043963989999998</c:v>
                </c:pt>
                <c:pt idx="248">
                  <c:v>27.00063123</c:v>
                </c:pt>
                <c:pt idx="249">
                  <c:v>29.201594439999997</c:v>
                </c:pt>
                <c:pt idx="250">
                  <c:v>29.529833960000001</c:v>
                </c:pt>
                <c:pt idx="251">
                  <c:v>29.805320699999996</c:v>
                </c:pt>
                <c:pt idx="252">
                  <c:v>30.81641565</c:v>
                </c:pt>
                <c:pt idx="253">
                  <c:v>29.342268520000001</c:v>
                </c:pt>
                <c:pt idx="254">
                  <c:v>29.93720265</c:v>
                </c:pt>
                <c:pt idx="255">
                  <c:v>31.52857818</c:v>
                </c:pt>
                <c:pt idx="256">
                  <c:v>30.968812569999997</c:v>
                </c:pt>
                <c:pt idx="257">
                  <c:v>30.792969969999998</c:v>
                </c:pt>
                <c:pt idx="258">
                  <c:v>29.427259109999998</c:v>
                </c:pt>
                <c:pt idx="259">
                  <c:v>31.244299309999999</c:v>
                </c:pt>
                <c:pt idx="260">
                  <c:v>30.36801702</c:v>
                </c:pt>
                <c:pt idx="261">
                  <c:v>28.454263389999998</c:v>
                </c:pt>
                <c:pt idx="262">
                  <c:v>28.102578189999999</c:v>
                </c:pt>
                <c:pt idx="263">
                  <c:v>27.334732169999999</c:v>
                </c:pt>
                <c:pt idx="264">
                  <c:v>28.676997350000001</c:v>
                </c:pt>
                <c:pt idx="265">
                  <c:v>28.219806589999997</c:v>
                </c:pt>
                <c:pt idx="266">
                  <c:v>27.566258259999998</c:v>
                </c:pt>
                <c:pt idx="267">
                  <c:v>26.69290668</c:v>
                </c:pt>
                <c:pt idx="268">
                  <c:v>25.418047829999999</c:v>
                </c:pt>
                <c:pt idx="269">
                  <c:v>23.650829699999999</c:v>
                </c:pt>
                <c:pt idx="270">
                  <c:v>24.864143639999998</c:v>
                </c:pt>
                <c:pt idx="271">
                  <c:v>25.52355339</c:v>
                </c:pt>
                <c:pt idx="272">
                  <c:v>25.08394689</c:v>
                </c:pt>
                <c:pt idx="273">
                  <c:v>26.525856210000001</c:v>
                </c:pt>
                <c:pt idx="274">
                  <c:v>28.082063219999998</c:v>
                </c:pt>
                <c:pt idx="275">
                  <c:v>27.835883579999997</c:v>
                </c:pt>
                <c:pt idx="276">
                  <c:v>27.765546539999999</c:v>
                </c:pt>
                <c:pt idx="277">
                  <c:v>30.605404529999998</c:v>
                </c:pt>
                <c:pt idx="278">
                  <c:v>30.42370051</c:v>
                </c:pt>
                <c:pt idx="279">
                  <c:v>29.204525149999998</c:v>
                </c:pt>
                <c:pt idx="280">
                  <c:v>30.945366889999999</c:v>
                </c:pt>
                <c:pt idx="281">
                  <c:v>31.757173559999995</c:v>
                </c:pt>
                <c:pt idx="282">
                  <c:v>34.71719066</c:v>
                </c:pt>
                <c:pt idx="283">
                  <c:v>36.522508019999997</c:v>
                </c:pt>
                <c:pt idx="284">
                  <c:v>34.421188950000001</c:v>
                </c:pt>
                <c:pt idx="285">
                  <c:v>35.945158149999997</c:v>
                </c:pt>
                <c:pt idx="286">
                  <c:v>35.830860459999997</c:v>
                </c:pt>
                <c:pt idx="287">
                  <c:v>34.34205978</c:v>
                </c:pt>
                <c:pt idx="288">
                  <c:v>32.390206919999997</c:v>
                </c:pt>
                <c:pt idx="289">
                  <c:v>31.40548836</c:v>
                </c:pt>
                <c:pt idx="290">
                  <c:v>29.538626089999998</c:v>
                </c:pt>
                <c:pt idx="291">
                  <c:v>29.351060650000001</c:v>
                </c:pt>
                <c:pt idx="292">
                  <c:v>28.070340379999998</c:v>
                </c:pt>
                <c:pt idx="293">
                  <c:v>27.575050389999998</c:v>
                </c:pt>
                <c:pt idx="294">
                  <c:v>27.343524299999999</c:v>
                </c:pt>
                <c:pt idx="295">
                  <c:v>29.8346278</c:v>
                </c:pt>
                <c:pt idx="296">
                  <c:v>28.237390850000001</c:v>
                </c:pt>
                <c:pt idx="297">
                  <c:v>27.311286489999997</c:v>
                </c:pt>
                <c:pt idx="298">
                  <c:v>27.771407959999998</c:v>
                </c:pt>
                <c:pt idx="299">
                  <c:v>27.012354069999997</c:v>
                </c:pt>
                <c:pt idx="300">
                  <c:v>26.490687689999998</c:v>
                </c:pt>
                <c:pt idx="301">
                  <c:v>27.240949449999999</c:v>
                </c:pt>
                <c:pt idx="302">
                  <c:v>26.522925499999999</c:v>
                </c:pt>
                <c:pt idx="303">
                  <c:v>27.270256549999999</c:v>
                </c:pt>
                <c:pt idx="304">
                  <c:v>31.83630273</c:v>
                </c:pt>
                <c:pt idx="305">
                  <c:v>32.187987929999998</c:v>
                </c:pt>
                <c:pt idx="306">
                  <c:v>32.316939169999998</c:v>
                </c:pt>
                <c:pt idx="307">
                  <c:v>31.370319840000001</c:v>
                </c:pt>
                <c:pt idx="308">
                  <c:v>27.293702229999997</c:v>
                </c:pt>
                <c:pt idx="309">
                  <c:v>25.333057239999999</c:v>
                </c:pt>
                <c:pt idx="310">
                  <c:v>27.654179559999999</c:v>
                </c:pt>
                <c:pt idx="311">
                  <c:v>29.028682549999999</c:v>
                </c:pt>
                <c:pt idx="312">
                  <c:v>28.90852344</c:v>
                </c:pt>
                <c:pt idx="313">
                  <c:v>29.128326689999998</c:v>
                </c:pt>
                <c:pt idx="314">
                  <c:v>29.702745849999999</c:v>
                </c:pt>
                <c:pt idx="315">
                  <c:v>30.033916079999997</c:v>
                </c:pt>
                <c:pt idx="316">
                  <c:v>29.8346278</c:v>
                </c:pt>
                <c:pt idx="317">
                  <c:v>27.87984423</c:v>
                </c:pt>
                <c:pt idx="318">
                  <c:v>25.910407109999998</c:v>
                </c:pt>
                <c:pt idx="319">
                  <c:v>27.90915133</c:v>
                </c:pt>
                <c:pt idx="320">
                  <c:v>27.041661169999998</c:v>
                </c:pt>
                <c:pt idx="321">
                  <c:v>26.862887859999997</c:v>
                </c:pt>
                <c:pt idx="322">
                  <c:v>26.221062369999999</c:v>
                </c:pt>
                <c:pt idx="323">
                  <c:v>28.964206929999996</c:v>
                </c:pt>
                <c:pt idx="324">
                  <c:v>28.57149179</c:v>
                </c:pt>
                <c:pt idx="325">
                  <c:v>29.107811719999997</c:v>
                </c:pt>
                <c:pt idx="326">
                  <c:v>22.850745869999997</c:v>
                </c:pt>
                <c:pt idx="327">
                  <c:v>25.81369368</c:v>
                </c:pt>
                <c:pt idx="328">
                  <c:v>24.922757839999999</c:v>
                </c:pt>
                <c:pt idx="329">
                  <c:v>28.726819419999998</c:v>
                </c:pt>
                <c:pt idx="330">
                  <c:v>28.785433619999996</c:v>
                </c:pt>
                <c:pt idx="331">
                  <c:v>26.830650049999999</c:v>
                </c:pt>
                <c:pt idx="332">
                  <c:v>25.922129949999999</c:v>
                </c:pt>
                <c:pt idx="333">
                  <c:v>25.640781789999998</c:v>
                </c:pt>
                <c:pt idx="334">
                  <c:v>26.531717629999999</c:v>
                </c:pt>
                <c:pt idx="335">
                  <c:v>25.602682559999998</c:v>
                </c:pt>
                <c:pt idx="336">
                  <c:v>19.867283089999997</c:v>
                </c:pt>
                <c:pt idx="337">
                  <c:v>20.069502079999999</c:v>
                </c:pt>
                <c:pt idx="338">
                  <c:v>19.506805759999999</c:v>
                </c:pt>
                <c:pt idx="339">
                  <c:v>20.09001705</c:v>
                </c:pt>
                <c:pt idx="340">
                  <c:v>25.623197529999999</c:v>
                </c:pt>
                <c:pt idx="341">
                  <c:v>25.716980249999995</c:v>
                </c:pt>
                <c:pt idx="342">
                  <c:v>26.335360059999996</c:v>
                </c:pt>
                <c:pt idx="343">
                  <c:v>25.81369368</c:v>
                </c:pt>
                <c:pt idx="344">
                  <c:v>26.707560229999999</c:v>
                </c:pt>
                <c:pt idx="345">
                  <c:v>25.55286049</c:v>
                </c:pt>
                <c:pt idx="346">
                  <c:v>29.981163299999995</c:v>
                </c:pt>
                <c:pt idx="347">
                  <c:v>29.04040539</c:v>
                </c:pt>
                <c:pt idx="348">
                  <c:v>30.628850209999996</c:v>
                </c:pt>
                <c:pt idx="349">
                  <c:v>31.018634639999998</c:v>
                </c:pt>
                <c:pt idx="350">
                  <c:v>30.9482976</c:v>
                </c:pt>
                <c:pt idx="351">
                  <c:v>25.670088889999999</c:v>
                </c:pt>
                <c:pt idx="352">
                  <c:v>26.273815149999997</c:v>
                </c:pt>
                <c:pt idx="353">
                  <c:v>23.938039279999998</c:v>
                </c:pt>
                <c:pt idx="354">
                  <c:v>25.086877599999998</c:v>
                </c:pt>
                <c:pt idx="355">
                  <c:v>25.441493509999997</c:v>
                </c:pt>
                <c:pt idx="356">
                  <c:v>26.5522326</c:v>
                </c:pt>
                <c:pt idx="357">
                  <c:v>25.010679140000001</c:v>
                </c:pt>
                <c:pt idx="358">
                  <c:v>26.502410529999999</c:v>
                </c:pt>
                <c:pt idx="359">
                  <c:v>25.022401979999998</c:v>
                </c:pt>
                <c:pt idx="360">
                  <c:v>24.087505489999998</c:v>
                </c:pt>
                <c:pt idx="361">
                  <c:v>25.590959719999997</c:v>
                </c:pt>
                <c:pt idx="362">
                  <c:v>25.93385279</c:v>
                </c:pt>
                <c:pt idx="363">
                  <c:v>26.185893849999996</c:v>
                </c:pt>
                <c:pt idx="364">
                  <c:v>22.8302309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35-4A6C-85EC-9C073AA05D27}"/>
            </c:ext>
          </c:extLst>
        </c:ser>
        <c:ser>
          <c:idx val="3"/>
          <c:order val="3"/>
          <c:tx>
            <c:strRef>
              <c:f>'Prices pop up data and chart'!$F$1</c:f>
              <c:strCache>
                <c:ptCount val="1"/>
                <c:pt idx="0">
                  <c:v>NBP 2019/20</c:v>
                </c:pt>
              </c:strCache>
            </c:strRef>
          </c:tx>
          <c:spPr>
            <a:ln w="28575" cap="rnd">
              <a:solidFill>
                <a:schemeClr val="accent4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'Prices pop up data and chart'!$A$2:$A$548</c:f>
              <c:strCache>
                <c:ptCount val="547"/>
                <c:pt idx="0">
                  <c:v>01-Oct</c:v>
                </c:pt>
                <c:pt idx="1">
                  <c:v>02-Oct</c:v>
                </c:pt>
                <c:pt idx="2">
                  <c:v>03-Oct</c:v>
                </c:pt>
                <c:pt idx="3">
                  <c:v>04-Oct</c:v>
                </c:pt>
                <c:pt idx="4">
                  <c:v>05-Oct</c:v>
                </c:pt>
                <c:pt idx="5">
                  <c:v>06-Oct</c:v>
                </c:pt>
                <c:pt idx="6">
                  <c:v>07-Oct</c:v>
                </c:pt>
                <c:pt idx="7">
                  <c:v>08-Oct</c:v>
                </c:pt>
                <c:pt idx="8">
                  <c:v>09-Oct</c:v>
                </c:pt>
                <c:pt idx="9">
                  <c:v>10-Oct</c:v>
                </c:pt>
                <c:pt idx="10">
                  <c:v>11-Oct</c:v>
                </c:pt>
                <c:pt idx="11">
                  <c:v>12-Oct</c:v>
                </c:pt>
                <c:pt idx="12">
                  <c:v>13-Oct</c:v>
                </c:pt>
                <c:pt idx="13">
                  <c:v>14-Oct</c:v>
                </c:pt>
                <c:pt idx="14">
                  <c:v>15-Oct</c:v>
                </c:pt>
                <c:pt idx="15">
                  <c:v>16-Oct</c:v>
                </c:pt>
                <c:pt idx="16">
                  <c:v>17-Oct</c:v>
                </c:pt>
                <c:pt idx="17">
                  <c:v>18-Oct</c:v>
                </c:pt>
                <c:pt idx="18">
                  <c:v>19-Oct</c:v>
                </c:pt>
                <c:pt idx="19">
                  <c:v>20-Oct</c:v>
                </c:pt>
                <c:pt idx="20">
                  <c:v>21-Oct</c:v>
                </c:pt>
                <c:pt idx="21">
                  <c:v>22-Oct</c:v>
                </c:pt>
                <c:pt idx="22">
                  <c:v>23-Oct</c:v>
                </c:pt>
                <c:pt idx="23">
                  <c:v>24-Oct</c:v>
                </c:pt>
                <c:pt idx="24">
                  <c:v>25-Oct</c:v>
                </c:pt>
                <c:pt idx="25">
                  <c:v>26-Oct</c:v>
                </c:pt>
                <c:pt idx="26">
                  <c:v>27-Oct</c:v>
                </c:pt>
                <c:pt idx="27">
                  <c:v>28-Oct</c:v>
                </c:pt>
                <c:pt idx="28">
                  <c:v>29-Oct</c:v>
                </c:pt>
                <c:pt idx="29">
                  <c:v>30-Oct</c:v>
                </c:pt>
                <c:pt idx="30">
                  <c:v>31-Oct</c:v>
                </c:pt>
                <c:pt idx="31">
                  <c:v>01-Nov</c:v>
                </c:pt>
                <c:pt idx="32">
                  <c:v>02-Nov</c:v>
                </c:pt>
                <c:pt idx="33">
                  <c:v>03-Nov</c:v>
                </c:pt>
                <c:pt idx="34">
                  <c:v>04-Nov</c:v>
                </c:pt>
                <c:pt idx="35">
                  <c:v>05-Nov</c:v>
                </c:pt>
                <c:pt idx="36">
                  <c:v>06-Nov</c:v>
                </c:pt>
                <c:pt idx="37">
                  <c:v>07-Nov</c:v>
                </c:pt>
                <c:pt idx="38">
                  <c:v>08-Nov</c:v>
                </c:pt>
                <c:pt idx="39">
                  <c:v>09-Nov</c:v>
                </c:pt>
                <c:pt idx="40">
                  <c:v>10-Nov</c:v>
                </c:pt>
                <c:pt idx="41">
                  <c:v>11-Nov</c:v>
                </c:pt>
                <c:pt idx="42">
                  <c:v>12-Nov</c:v>
                </c:pt>
                <c:pt idx="43">
                  <c:v>13-Nov</c:v>
                </c:pt>
                <c:pt idx="44">
                  <c:v>14-Nov</c:v>
                </c:pt>
                <c:pt idx="45">
                  <c:v>15-Nov</c:v>
                </c:pt>
                <c:pt idx="46">
                  <c:v>16-Nov</c:v>
                </c:pt>
                <c:pt idx="47">
                  <c:v>17-Nov</c:v>
                </c:pt>
                <c:pt idx="48">
                  <c:v>18-Nov</c:v>
                </c:pt>
                <c:pt idx="49">
                  <c:v>19-Nov</c:v>
                </c:pt>
                <c:pt idx="50">
                  <c:v>20-Nov</c:v>
                </c:pt>
                <c:pt idx="51">
                  <c:v>21-Nov</c:v>
                </c:pt>
                <c:pt idx="52">
                  <c:v>22-Nov</c:v>
                </c:pt>
                <c:pt idx="53">
                  <c:v>23-Nov</c:v>
                </c:pt>
                <c:pt idx="54">
                  <c:v>24-Nov</c:v>
                </c:pt>
                <c:pt idx="55">
                  <c:v>25-Nov</c:v>
                </c:pt>
                <c:pt idx="56">
                  <c:v>26-Nov</c:v>
                </c:pt>
                <c:pt idx="57">
                  <c:v>27-Nov</c:v>
                </c:pt>
                <c:pt idx="58">
                  <c:v>28-Nov</c:v>
                </c:pt>
                <c:pt idx="59">
                  <c:v>29-Nov</c:v>
                </c:pt>
                <c:pt idx="60">
                  <c:v>30-Nov</c:v>
                </c:pt>
                <c:pt idx="61">
                  <c:v>01-Dec</c:v>
                </c:pt>
                <c:pt idx="62">
                  <c:v>02-Dec</c:v>
                </c:pt>
                <c:pt idx="63">
                  <c:v>03-Dec</c:v>
                </c:pt>
                <c:pt idx="64">
                  <c:v>04-Dec</c:v>
                </c:pt>
                <c:pt idx="65">
                  <c:v>05-Dec</c:v>
                </c:pt>
                <c:pt idx="66">
                  <c:v>06-Dec</c:v>
                </c:pt>
                <c:pt idx="67">
                  <c:v>07-Dec</c:v>
                </c:pt>
                <c:pt idx="68">
                  <c:v>08-Dec</c:v>
                </c:pt>
                <c:pt idx="69">
                  <c:v>09-Dec</c:v>
                </c:pt>
                <c:pt idx="70">
                  <c:v>10-Dec</c:v>
                </c:pt>
                <c:pt idx="71">
                  <c:v>11-Dec</c:v>
                </c:pt>
                <c:pt idx="72">
                  <c:v>12-Dec</c:v>
                </c:pt>
                <c:pt idx="73">
                  <c:v>13-Dec</c:v>
                </c:pt>
                <c:pt idx="74">
                  <c:v>14-Dec</c:v>
                </c:pt>
                <c:pt idx="75">
                  <c:v>15-Dec</c:v>
                </c:pt>
                <c:pt idx="76">
                  <c:v>16-Dec</c:v>
                </c:pt>
                <c:pt idx="77">
                  <c:v>17-Dec</c:v>
                </c:pt>
                <c:pt idx="78">
                  <c:v>18-Dec</c:v>
                </c:pt>
                <c:pt idx="79">
                  <c:v>19-Dec</c:v>
                </c:pt>
                <c:pt idx="80">
                  <c:v>20-Dec</c:v>
                </c:pt>
                <c:pt idx="81">
                  <c:v>21-Dec</c:v>
                </c:pt>
                <c:pt idx="82">
                  <c:v>22-Dec</c:v>
                </c:pt>
                <c:pt idx="83">
                  <c:v>23-Dec</c:v>
                </c:pt>
                <c:pt idx="84">
                  <c:v>24-Dec</c:v>
                </c:pt>
                <c:pt idx="85">
                  <c:v>25-Dec</c:v>
                </c:pt>
                <c:pt idx="86">
                  <c:v>26-Dec</c:v>
                </c:pt>
                <c:pt idx="87">
                  <c:v>27-Dec</c:v>
                </c:pt>
                <c:pt idx="88">
                  <c:v>28-Dec</c:v>
                </c:pt>
                <c:pt idx="89">
                  <c:v>29-Dec</c:v>
                </c:pt>
                <c:pt idx="90">
                  <c:v>30-Dec</c:v>
                </c:pt>
                <c:pt idx="91">
                  <c:v>31-Dec</c:v>
                </c:pt>
                <c:pt idx="92">
                  <c:v>01-Jan</c:v>
                </c:pt>
                <c:pt idx="93">
                  <c:v>02-Jan</c:v>
                </c:pt>
                <c:pt idx="94">
                  <c:v>03-Jan</c:v>
                </c:pt>
                <c:pt idx="95">
                  <c:v>04-Jan</c:v>
                </c:pt>
                <c:pt idx="96">
                  <c:v>05-Jan</c:v>
                </c:pt>
                <c:pt idx="97">
                  <c:v>06-Jan</c:v>
                </c:pt>
                <c:pt idx="98">
                  <c:v>07-Jan</c:v>
                </c:pt>
                <c:pt idx="99">
                  <c:v>08-Jan</c:v>
                </c:pt>
                <c:pt idx="100">
                  <c:v>09-Jan</c:v>
                </c:pt>
                <c:pt idx="101">
                  <c:v>10-Jan</c:v>
                </c:pt>
                <c:pt idx="102">
                  <c:v>11-Jan</c:v>
                </c:pt>
                <c:pt idx="103">
                  <c:v>12-Jan</c:v>
                </c:pt>
                <c:pt idx="104">
                  <c:v>13-Jan</c:v>
                </c:pt>
                <c:pt idx="105">
                  <c:v>14-Jan</c:v>
                </c:pt>
                <c:pt idx="106">
                  <c:v>15-Jan</c:v>
                </c:pt>
                <c:pt idx="107">
                  <c:v>16-Jan</c:v>
                </c:pt>
                <c:pt idx="108">
                  <c:v>17-Jan</c:v>
                </c:pt>
                <c:pt idx="109">
                  <c:v>18-Jan</c:v>
                </c:pt>
                <c:pt idx="110">
                  <c:v>19-Jan</c:v>
                </c:pt>
                <c:pt idx="111">
                  <c:v>20-Jan</c:v>
                </c:pt>
                <c:pt idx="112">
                  <c:v>21-Jan</c:v>
                </c:pt>
                <c:pt idx="113">
                  <c:v>22-Jan</c:v>
                </c:pt>
                <c:pt idx="114">
                  <c:v>23-Jan</c:v>
                </c:pt>
                <c:pt idx="115">
                  <c:v>24-Jan</c:v>
                </c:pt>
                <c:pt idx="116">
                  <c:v>25-Jan</c:v>
                </c:pt>
                <c:pt idx="117">
                  <c:v>26-Jan</c:v>
                </c:pt>
                <c:pt idx="118">
                  <c:v>27-Jan</c:v>
                </c:pt>
                <c:pt idx="119">
                  <c:v>28-Jan</c:v>
                </c:pt>
                <c:pt idx="120">
                  <c:v>29-Jan</c:v>
                </c:pt>
                <c:pt idx="121">
                  <c:v>30-Jan</c:v>
                </c:pt>
                <c:pt idx="122">
                  <c:v>31-Jan</c:v>
                </c:pt>
                <c:pt idx="123">
                  <c:v>01-Feb</c:v>
                </c:pt>
                <c:pt idx="124">
                  <c:v>02-Feb</c:v>
                </c:pt>
                <c:pt idx="125">
                  <c:v>03-Feb</c:v>
                </c:pt>
                <c:pt idx="126">
                  <c:v>04-Feb</c:v>
                </c:pt>
                <c:pt idx="127">
                  <c:v>05-Feb</c:v>
                </c:pt>
                <c:pt idx="128">
                  <c:v>06-Feb</c:v>
                </c:pt>
                <c:pt idx="129">
                  <c:v>07-Feb</c:v>
                </c:pt>
                <c:pt idx="130">
                  <c:v>08-Feb</c:v>
                </c:pt>
                <c:pt idx="131">
                  <c:v>09-Feb</c:v>
                </c:pt>
                <c:pt idx="132">
                  <c:v>10-Feb</c:v>
                </c:pt>
                <c:pt idx="133">
                  <c:v>11-Feb</c:v>
                </c:pt>
                <c:pt idx="134">
                  <c:v>12-Feb</c:v>
                </c:pt>
                <c:pt idx="135">
                  <c:v>13-Feb</c:v>
                </c:pt>
                <c:pt idx="136">
                  <c:v>14-Feb</c:v>
                </c:pt>
                <c:pt idx="137">
                  <c:v>15-Feb</c:v>
                </c:pt>
                <c:pt idx="138">
                  <c:v>16-Feb</c:v>
                </c:pt>
                <c:pt idx="139">
                  <c:v>17-Feb</c:v>
                </c:pt>
                <c:pt idx="140">
                  <c:v>18-Feb</c:v>
                </c:pt>
                <c:pt idx="141">
                  <c:v>19-Feb</c:v>
                </c:pt>
                <c:pt idx="142">
                  <c:v>20-Feb</c:v>
                </c:pt>
                <c:pt idx="143">
                  <c:v>21-Feb</c:v>
                </c:pt>
                <c:pt idx="144">
                  <c:v>22-Feb</c:v>
                </c:pt>
                <c:pt idx="145">
                  <c:v>23-Feb</c:v>
                </c:pt>
                <c:pt idx="146">
                  <c:v>24-Feb</c:v>
                </c:pt>
                <c:pt idx="147">
                  <c:v>25-Feb</c:v>
                </c:pt>
                <c:pt idx="148">
                  <c:v>26-Feb</c:v>
                </c:pt>
                <c:pt idx="149">
                  <c:v>27-Feb</c:v>
                </c:pt>
                <c:pt idx="150">
                  <c:v>28-Feb</c:v>
                </c:pt>
                <c:pt idx="151">
                  <c:v>01-Mar</c:v>
                </c:pt>
                <c:pt idx="152">
                  <c:v>02-Mar</c:v>
                </c:pt>
                <c:pt idx="153">
                  <c:v>03-Mar</c:v>
                </c:pt>
                <c:pt idx="154">
                  <c:v>04-Mar</c:v>
                </c:pt>
                <c:pt idx="155">
                  <c:v>05-Mar</c:v>
                </c:pt>
                <c:pt idx="156">
                  <c:v>06-Mar</c:v>
                </c:pt>
                <c:pt idx="157">
                  <c:v>07-Mar</c:v>
                </c:pt>
                <c:pt idx="158">
                  <c:v>08-Mar</c:v>
                </c:pt>
                <c:pt idx="159">
                  <c:v>09-Mar</c:v>
                </c:pt>
                <c:pt idx="160">
                  <c:v>10-Mar</c:v>
                </c:pt>
                <c:pt idx="161">
                  <c:v>11-Mar</c:v>
                </c:pt>
                <c:pt idx="162">
                  <c:v>12-Mar</c:v>
                </c:pt>
                <c:pt idx="163">
                  <c:v>13-Mar</c:v>
                </c:pt>
                <c:pt idx="164">
                  <c:v>14-Mar</c:v>
                </c:pt>
                <c:pt idx="165">
                  <c:v>15-Mar</c:v>
                </c:pt>
                <c:pt idx="166">
                  <c:v>16-Mar</c:v>
                </c:pt>
                <c:pt idx="167">
                  <c:v>17-Mar</c:v>
                </c:pt>
                <c:pt idx="168">
                  <c:v>18-Mar</c:v>
                </c:pt>
                <c:pt idx="169">
                  <c:v>19-Mar</c:v>
                </c:pt>
                <c:pt idx="170">
                  <c:v>20-Mar</c:v>
                </c:pt>
                <c:pt idx="171">
                  <c:v>21-Mar</c:v>
                </c:pt>
                <c:pt idx="172">
                  <c:v>22-Mar</c:v>
                </c:pt>
                <c:pt idx="173">
                  <c:v>23-Mar</c:v>
                </c:pt>
                <c:pt idx="174">
                  <c:v>24-Mar</c:v>
                </c:pt>
                <c:pt idx="175">
                  <c:v>25-Mar</c:v>
                </c:pt>
                <c:pt idx="176">
                  <c:v>26-Mar</c:v>
                </c:pt>
                <c:pt idx="177">
                  <c:v>27-Mar</c:v>
                </c:pt>
                <c:pt idx="178">
                  <c:v>28-Mar</c:v>
                </c:pt>
                <c:pt idx="179">
                  <c:v>29-Mar</c:v>
                </c:pt>
                <c:pt idx="180">
                  <c:v>30-Mar</c:v>
                </c:pt>
                <c:pt idx="181">
                  <c:v>31-Mar</c:v>
                </c:pt>
                <c:pt idx="182">
                  <c:v>01-Apr</c:v>
                </c:pt>
                <c:pt idx="183">
                  <c:v>02-Apr</c:v>
                </c:pt>
                <c:pt idx="184">
                  <c:v>03-Apr</c:v>
                </c:pt>
                <c:pt idx="185">
                  <c:v>04-Apr</c:v>
                </c:pt>
                <c:pt idx="186">
                  <c:v>05-Apr</c:v>
                </c:pt>
                <c:pt idx="187">
                  <c:v>06-Apr</c:v>
                </c:pt>
                <c:pt idx="188">
                  <c:v>07-Apr</c:v>
                </c:pt>
                <c:pt idx="189">
                  <c:v>08-Apr</c:v>
                </c:pt>
                <c:pt idx="190">
                  <c:v>09-Apr</c:v>
                </c:pt>
                <c:pt idx="191">
                  <c:v>10-Apr</c:v>
                </c:pt>
                <c:pt idx="192">
                  <c:v>11-Apr</c:v>
                </c:pt>
                <c:pt idx="193">
                  <c:v>12-Apr</c:v>
                </c:pt>
                <c:pt idx="194">
                  <c:v>13-Apr</c:v>
                </c:pt>
                <c:pt idx="195">
                  <c:v>14-Apr</c:v>
                </c:pt>
                <c:pt idx="196">
                  <c:v>15-Apr</c:v>
                </c:pt>
                <c:pt idx="197">
                  <c:v>16-Apr</c:v>
                </c:pt>
                <c:pt idx="198">
                  <c:v>17-Apr</c:v>
                </c:pt>
                <c:pt idx="199">
                  <c:v>18-Apr</c:v>
                </c:pt>
                <c:pt idx="200">
                  <c:v>19-Apr</c:v>
                </c:pt>
                <c:pt idx="201">
                  <c:v>20-Apr</c:v>
                </c:pt>
                <c:pt idx="202">
                  <c:v>21-Apr</c:v>
                </c:pt>
                <c:pt idx="203">
                  <c:v>22-Apr</c:v>
                </c:pt>
                <c:pt idx="204">
                  <c:v>23-Apr</c:v>
                </c:pt>
                <c:pt idx="205">
                  <c:v>24-Apr</c:v>
                </c:pt>
                <c:pt idx="206">
                  <c:v>25-Apr</c:v>
                </c:pt>
                <c:pt idx="207">
                  <c:v>26-Apr</c:v>
                </c:pt>
                <c:pt idx="208">
                  <c:v>27-Apr</c:v>
                </c:pt>
                <c:pt idx="209">
                  <c:v>28-Apr</c:v>
                </c:pt>
                <c:pt idx="210">
                  <c:v>29-Apr</c:v>
                </c:pt>
                <c:pt idx="211">
                  <c:v>30-Apr</c:v>
                </c:pt>
                <c:pt idx="212">
                  <c:v>01-May</c:v>
                </c:pt>
                <c:pt idx="213">
                  <c:v>02-May</c:v>
                </c:pt>
                <c:pt idx="214">
                  <c:v>03-May</c:v>
                </c:pt>
                <c:pt idx="215">
                  <c:v>04-May</c:v>
                </c:pt>
                <c:pt idx="216">
                  <c:v>05-May</c:v>
                </c:pt>
                <c:pt idx="217">
                  <c:v>06-May</c:v>
                </c:pt>
                <c:pt idx="218">
                  <c:v>07-May</c:v>
                </c:pt>
                <c:pt idx="219">
                  <c:v>08-May</c:v>
                </c:pt>
                <c:pt idx="220">
                  <c:v>09-May</c:v>
                </c:pt>
                <c:pt idx="221">
                  <c:v>10-May</c:v>
                </c:pt>
                <c:pt idx="222">
                  <c:v>11-May</c:v>
                </c:pt>
                <c:pt idx="223">
                  <c:v>12-May</c:v>
                </c:pt>
                <c:pt idx="224">
                  <c:v>13-May</c:v>
                </c:pt>
                <c:pt idx="225">
                  <c:v>14-May</c:v>
                </c:pt>
                <c:pt idx="226">
                  <c:v>15-May</c:v>
                </c:pt>
                <c:pt idx="227">
                  <c:v>16-May</c:v>
                </c:pt>
                <c:pt idx="228">
                  <c:v>17-May</c:v>
                </c:pt>
                <c:pt idx="229">
                  <c:v>18-May</c:v>
                </c:pt>
                <c:pt idx="230">
                  <c:v>19-May</c:v>
                </c:pt>
                <c:pt idx="231">
                  <c:v>20-May</c:v>
                </c:pt>
                <c:pt idx="232">
                  <c:v>21-May</c:v>
                </c:pt>
                <c:pt idx="233">
                  <c:v>22-May</c:v>
                </c:pt>
                <c:pt idx="234">
                  <c:v>23-May</c:v>
                </c:pt>
                <c:pt idx="235">
                  <c:v>24-May</c:v>
                </c:pt>
                <c:pt idx="236">
                  <c:v>25-May</c:v>
                </c:pt>
                <c:pt idx="237">
                  <c:v>26-May</c:v>
                </c:pt>
                <c:pt idx="238">
                  <c:v>27-May</c:v>
                </c:pt>
                <c:pt idx="239">
                  <c:v>28-May</c:v>
                </c:pt>
                <c:pt idx="240">
                  <c:v>29-May</c:v>
                </c:pt>
                <c:pt idx="241">
                  <c:v>30-May</c:v>
                </c:pt>
                <c:pt idx="242">
                  <c:v>31-May</c:v>
                </c:pt>
                <c:pt idx="243">
                  <c:v>01-Jun</c:v>
                </c:pt>
                <c:pt idx="244">
                  <c:v>02-Jun</c:v>
                </c:pt>
                <c:pt idx="245">
                  <c:v>03-Jun</c:v>
                </c:pt>
                <c:pt idx="246">
                  <c:v>04-Jun</c:v>
                </c:pt>
                <c:pt idx="247">
                  <c:v>05-Jun</c:v>
                </c:pt>
                <c:pt idx="248">
                  <c:v>06-Jun</c:v>
                </c:pt>
                <c:pt idx="249">
                  <c:v>07-Jun</c:v>
                </c:pt>
                <c:pt idx="250">
                  <c:v>08-Jun</c:v>
                </c:pt>
                <c:pt idx="251">
                  <c:v>09-Jun</c:v>
                </c:pt>
                <c:pt idx="252">
                  <c:v>10-Jun</c:v>
                </c:pt>
                <c:pt idx="253">
                  <c:v>11-Jun</c:v>
                </c:pt>
                <c:pt idx="254">
                  <c:v>12-Jun</c:v>
                </c:pt>
                <c:pt idx="255">
                  <c:v>13-Jun</c:v>
                </c:pt>
                <c:pt idx="256">
                  <c:v>14-Jun</c:v>
                </c:pt>
                <c:pt idx="257">
                  <c:v>15-Jun</c:v>
                </c:pt>
                <c:pt idx="258">
                  <c:v>16-Jun</c:v>
                </c:pt>
                <c:pt idx="259">
                  <c:v>17-Jun</c:v>
                </c:pt>
                <c:pt idx="260">
                  <c:v>18-Jun</c:v>
                </c:pt>
                <c:pt idx="261">
                  <c:v>19-Jun</c:v>
                </c:pt>
                <c:pt idx="262">
                  <c:v>20-Jun</c:v>
                </c:pt>
                <c:pt idx="263">
                  <c:v>21-Jun</c:v>
                </c:pt>
                <c:pt idx="264">
                  <c:v>22-Jun</c:v>
                </c:pt>
                <c:pt idx="265">
                  <c:v>23-Jun</c:v>
                </c:pt>
                <c:pt idx="266">
                  <c:v>24-Jun</c:v>
                </c:pt>
                <c:pt idx="267">
                  <c:v>25-Jun</c:v>
                </c:pt>
                <c:pt idx="268">
                  <c:v>26-Jun</c:v>
                </c:pt>
                <c:pt idx="269">
                  <c:v>27-Jun</c:v>
                </c:pt>
                <c:pt idx="270">
                  <c:v>28-Jun</c:v>
                </c:pt>
                <c:pt idx="271">
                  <c:v>29-Jun</c:v>
                </c:pt>
                <c:pt idx="272">
                  <c:v>30-Jun</c:v>
                </c:pt>
                <c:pt idx="273">
                  <c:v>01-Jul</c:v>
                </c:pt>
                <c:pt idx="274">
                  <c:v>02-Jul</c:v>
                </c:pt>
                <c:pt idx="275">
                  <c:v>03-Jul</c:v>
                </c:pt>
                <c:pt idx="276">
                  <c:v>04-Jul</c:v>
                </c:pt>
                <c:pt idx="277">
                  <c:v>05-Jul</c:v>
                </c:pt>
                <c:pt idx="278">
                  <c:v>06-Jul</c:v>
                </c:pt>
                <c:pt idx="279">
                  <c:v>07-Jul</c:v>
                </c:pt>
                <c:pt idx="280">
                  <c:v>08-Jul</c:v>
                </c:pt>
                <c:pt idx="281">
                  <c:v>09-Jul</c:v>
                </c:pt>
                <c:pt idx="282">
                  <c:v>10-Jul</c:v>
                </c:pt>
                <c:pt idx="283">
                  <c:v>11-Jul</c:v>
                </c:pt>
                <c:pt idx="284">
                  <c:v>12-Jul</c:v>
                </c:pt>
                <c:pt idx="285">
                  <c:v>13-Jul</c:v>
                </c:pt>
                <c:pt idx="286">
                  <c:v>14-Jul</c:v>
                </c:pt>
                <c:pt idx="287">
                  <c:v>15-Jul</c:v>
                </c:pt>
                <c:pt idx="288">
                  <c:v>16-Jul</c:v>
                </c:pt>
                <c:pt idx="289">
                  <c:v>17-Jul</c:v>
                </c:pt>
                <c:pt idx="290">
                  <c:v>18-Jul</c:v>
                </c:pt>
                <c:pt idx="291">
                  <c:v>19-Jul</c:v>
                </c:pt>
                <c:pt idx="292">
                  <c:v>20-Jul</c:v>
                </c:pt>
                <c:pt idx="293">
                  <c:v>21-Jul</c:v>
                </c:pt>
                <c:pt idx="294">
                  <c:v>22-Jul</c:v>
                </c:pt>
                <c:pt idx="295">
                  <c:v>23-Jul</c:v>
                </c:pt>
                <c:pt idx="296">
                  <c:v>24-Jul</c:v>
                </c:pt>
                <c:pt idx="297">
                  <c:v>25-Jul</c:v>
                </c:pt>
                <c:pt idx="298">
                  <c:v>26-Jul</c:v>
                </c:pt>
                <c:pt idx="299">
                  <c:v>27-Jul</c:v>
                </c:pt>
                <c:pt idx="300">
                  <c:v>28-Jul</c:v>
                </c:pt>
                <c:pt idx="301">
                  <c:v>29-Jul</c:v>
                </c:pt>
                <c:pt idx="302">
                  <c:v>30-Jul</c:v>
                </c:pt>
                <c:pt idx="303">
                  <c:v>31-Jul</c:v>
                </c:pt>
                <c:pt idx="304">
                  <c:v>01-Aug</c:v>
                </c:pt>
                <c:pt idx="305">
                  <c:v>02-Aug</c:v>
                </c:pt>
                <c:pt idx="306">
                  <c:v>03-Aug</c:v>
                </c:pt>
                <c:pt idx="307">
                  <c:v>04-Aug</c:v>
                </c:pt>
                <c:pt idx="308">
                  <c:v>05-Aug</c:v>
                </c:pt>
                <c:pt idx="309">
                  <c:v>06-Aug</c:v>
                </c:pt>
                <c:pt idx="310">
                  <c:v>07-Aug</c:v>
                </c:pt>
                <c:pt idx="311">
                  <c:v>08-Aug</c:v>
                </c:pt>
                <c:pt idx="312">
                  <c:v>09-Aug</c:v>
                </c:pt>
                <c:pt idx="313">
                  <c:v>10-Aug</c:v>
                </c:pt>
                <c:pt idx="314">
                  <c:v>11-Aug</c:v>
                </c:pt>
                <c:pt idx="315">
                  <c:v>12-Aug</c:v>
                </c:pt>
                <c:pt idx="316">
                  <c:v>13-Aug</c:v>
                </c:pt>
                <c:pt idx="317">
                  <c:v>14-Aug</c:v>
                </c:pt>
                <c:pt idx="318">
                  <c:v>15-Aug</c:v>
                </c:pt>
                <c:pt idx="319">
                  <c:v>16-Aug</c:v>
                </c:pt>
                <c:pt idx="320">
                  <c:v>17-Aug</c:v>
                </c:pt>
                <c:pt idx="321">
                  <c:v>18-Aug</c:v>
                </c:pt>
                <c:pt idx="322">
                  <c:v>19-Aug</c:v>
                </c:pt>
                <c:pt idx="323">
                  <c:v>20-Aug</c:v>
                </c:pt>
                <c:pt idx="324">
                  <c:v>21-Aug</c:v>
                </c:pt>
                <c:pt idx="325">
                  <c:v>22-Aug</c:v>
                </c:pt>
                <c:pt idx="326">
                  <c:v>23-Aug</c:v>
                </c:pt>
                <c:pt idx="327">
                  <c:v>24-Aug</c:v>
                </c:pt>
                <c:pt idx="328">
                  <c:v>25-Aug</c:v>
                </c:pt>
                <c:pt idx="329">
                  <c:v>26-Aug</c:v>
                </c:pt>
                <c:pt idx="330">
                  <c:v>27-Aug</c:v>
                </c:pt>
                <c:pt idx="331">
                  <c:v>28-Aug</c:v>
                </c:pt>
                <c:pt idx="332">
                  <c:v>29-Aug</c:v>
                </c:pt>
                <c:pt idx="333">
                  <c:v>30-Aug</c:v>
                </c:pt>
                <c:pt idx="334">
                  <c:v>31-Aug</c:v>
                </c:pt>
                <c:pt idx="335">
                  <c:v>01-Sep</c:v>
                </c:pt>
                <c:pt idx="336">
                  <c:v>02-Sep</c:v>
                </c:pt>
                <c:pt idx="337">
                  <c:v>03-Sep</c:v>
                </c:pt>
                <c:pt idx="338">
                  <c:v>04-Sep</c:v>
                </c:pt>
                <c:pt idx="339">
                  <c:v>05-Sep</c:v>
                </c:pt>
                <c:pt idx="340">
                  <c:v>06-Sep</c:v>
                </c:pt>
                <c:pt idx="341">
                  <c:v>07-Sep</c:v>
                </c:pt>
                <c:pt idx="342">
                  <c:v>08-Sep</c:v>
                </c:pt>
                <c:pt idx="343">
                  <c:v>09-Sep</c:v>
                </c:pt>
                <c:pt idx="344">
                  <c:v>10-Sep</c:v>
                </c:pt>
                <c:pt idx="345">
                  <c:v>11-Sep</c:v>
                </c:pt>
                <c:pt idx="346">
                  <c:v>12-Sep</c:v>
                </c:pt>
                <c:pt idx="347">
                  <c:v>13-Sep</c:v>
                </c:pt>
                <c:pt idx="348">
                  <c:v>14-Sep</c:v>
                </c:pt>
                <c:pt idx="349">
                  <c:v>15-Sep</c:v>
                </c:pt>
                <c:pt idx="350">
                  <c:v>16-Sep</c:v>
                </c:pt>
                <c:pt idx="351">
                  <c:v>17-Sep</c:v>
                </c:pt>
                <c:pt idx="352">
                  <c:v>18-Sep</c:v>
                </c:pt>
                <c:pt idx="353">
                  <c:v>19-Sep</c:v>
                </c:pt>
                <c:pt idx="354">
                  <c:v>20-Sep</c:v>
                </c:pt>
                <c:pt idx="355">
                  <c:v>21-Sep</c:v>
                </c:pt>
                <c:pt idx="356">
                  <c:v>22-Sep</c:v>
                </c:pt>
                <c:pt idx="357">
                  <c:v>23-Sep</c:v>
                </c:pt>
                <c:pt idx="358">
                  <c:v>24-Sep</c:v>
                </c:pt>
                <c:pt idx="359">
                  <c:v>25-Sep</c:v>
                </c:pt>
                <c:pt idx="360">
                  <c:v>26-Sep</c:v>
                </c:pt>
                <c:pt idx="361">
                  <c:v>27-Sep</c:v>
                </c:pt>
                <c:pt idx="362">
                  <c:v>28-Sep</c:v>
                </c:pt>
                <c:pt idx="363">
                  <c:v>29-Sep</c:v>
                </c:pt>
                <c:pt idx="364">
                  <c:v>30-Sep</c:v>
                </c:pt>
                <c:pt idx="365">
                  <c:v>01-Oct</c:v>
                </c:pt>
                <c:pt idx="366">
                  <c:v>02-Oct</c:v>
                </c:pt>
                <c:pt idx="367">
                  <c:v>03-Oct</c:v>
                </c:pt>
                <c:pt idx="368">
                  <c:v>04-Oct</c:v>
                </c:pt>
                <c:pt idx="369">
                  <c:v>05-Oct</c:v>
                </c:pt>
                <c:pt idx="370">
                  <c:v>06-Oct</c:v>
                </c:pt>
                <c:pt idx="371">
                  <c:v>07-Oct</c:v>
                </c:pt>
                <c:pt idx="372">
                  <c:v>08-Oct</c:v>
                </c:pt>
                <c:pt idx="373">
                  <c:v>09-Oct</c:v>
                </c:pt>
                <c:pt idx="374">
                  <c:v>10-Oct</c:v>
                </c:pt>
                <c:pt idx="375">
                  <c:v>11-Oct</c:v>
                </c:pt>
                <c:pt idx="376">
                  <c:v>12-Oct</c:v>
                </c:pt>
                <c:pt idx="377">
                  <c:v>13-Oct</c:v>
                </c:pt>
                <c:pt idx="378">
                  <c:v>14-Oct</c:v>
                </c:pt>
                <c:pt idx="379">
                  <c:v>15-Oct</c:v>
                </c:pt>
                <c:pt idx="380">
                  <c:v>16-Oct</c:v>
                </c:pt>
                <c:pt idx="381">
                  <c:v>17-Oct</c:v>
                </c:pt>
                <c:pt idx="382">
                  <c:v>18-Oct</c:v>
                </c:pt>
                <c:pt idx="383">
                  <c:v>19-Oct</c:v>
                </c:pt>
                <c:pt idx="384">
                  <c:v>20-Oct</c:v>
                </c:pt>
                <c:pt idx="385">
                  <c:v>21-Oct</c:v>
                </c:pt>
                <c:pt idx="386">
                  <c:v>22-Oct</c:v>
                </c:pt>
                <c:pt idx="387">
                  <c:v>23-Oct</c:v>
                </c:pt>
                <c:pt idx="388">
                  <c:v>24-Oct</c:v>
                </c:pt>
                <c:pt idx="389">
                  <c:v>25-Oct</c:v>
                </c:pt>
                <c:pt idx="390">
                  <c:v>26-Oct</c:v>
                </c:pt>
                <c:pt idx="391">
                  <c:v>27-Oct</c:v>
                </c:pt>
                <c:pt idx="392">
                  <c:v>28-Oct</c:v>
                </c:pt>
                <c:pt idx="393">
                  <c:v>29-Oct</c:v>
                </c:pt>
                <c:pt idx="394">
                  <c:v>30-Oct</c:v>
                </c:pt>
                <c:pt idx="395">
                  <c:v>31-Oct</c:v>
                </c:pt>
                <c:pt idx="396">
                  <c:v>01-Nov</c:v>
                </c:pt>
                <c:pt idx="397">
                  <c:v>02-Nov</c:v>
                </c:pt>
                <c:pt idx="398">
                  <c:v>03-Nov</c:v>
                </c:pt>
                <c:pt idx="399">
                  <c:v>04-Nov</c:v>
                </c:pt>
                <c:pt idx="400">
                  <c:v>05-Nov</c:v>
                </c:pt>
                <c:pt idx="401">
                  <c:v>06-Nov</c:v>
                </c:pt>
                <c:pt idx="402">
                  <c:v>07-Nov</c:v>
                </c:pt>
                <c:pt idx="403">
                  <c:v>08-Nov</c:v>
                </c:pt>
                <c:pt idx="404">
                  <c:v>09-Nov</c:v>
                </c:pt>
                <c:pt idx="405">
                  <c:v>10-Nov</c:v>
                </c:pt>
                <c:pt idx="406">
                  <c:v>11-Nov</c:v>
                </c:pt>
                <c:pt idx="407">
                  <c:v>12-Nov</c:v>
                </c:pt>
                <c:pt idx="408">
                  <c:v>13-Nov</c:v>
                </c:pt>
                <c:pt idx="409">
                  <c:v>14-Nov</c:v>
                </c:pt>
                <c:pt idx="410">
                  <c:v>15-Nov</c:v>
                </c:pt>
                <c:pt idx="411">
                  <c:v>16-Nov</c:v>
                </c:pt>
                <c:pt idx="412">
                  <c:v>17-Nov</c:v>
                </c:pt>
                <c:pt idx="413">
                  <c:v>18-Nov</c:v>
                </c:pt>
                <c:pt idx="414">
                  <c:v>19-Nov</c:v>
                </c:pt>
                <c:pt idx="415">
                  <c:v>20-Nov</c:v>
                </c:pt>
                <c:pt idx="416">
                  <c:v>21-Nov</c:v>
                </c:pt>
                <c:pt idx="417">
                  <c:v>22-Nov</c:v>
                </c:pt>
                <c:pt idx="418">
                  <c:v>23-Nov</c:v>
                </c:pt>
                <c:pt idx="419">
                  <c:v>24-Nov</c:v>
                </c:pt>
                <c:pt idx="420">
                  <c:v>25-Nov</c:v>
                </c:pt>
                <c:pt idx="421">
                  <c:v>26-Nov</c:v>
                </c:pt>
                <c:pt idx="422">
                  <c:v>27-Nov</c:v>
                </c:pt>
                <c:pt idx="423">
                  <c:v>28-Nov</c:v>
                </c:pt>
                <c:pt idx="424">
                  <c:v>29-Nov</c:v>
                </c:pt>
                <c:pt idx="425">
                  <c:v>30-Nov</c:v>
                </c:pt>
                <c:pt idx="426">
                  <c:v>01-Dec</c:v>
                </c:pt>
                <c:pt idx="427">
                  <c:v>02-Dec</c:v>
                </c:pt>
                <c:pt idx="428">
                  <c:v>03-Dec</c:v>
                </c:pt>
                <c:pt idx="429">
                  <c:v>04-Dec</c:v>
                </c:pt>
                <c:pt idx="430">
                  <c:v>05-Dec</c:v>
                </c:pt>
                <c:pt idx="431">
                  <c:v>06-Dec</c:v>
                </c:pt>
                <c:pt idx="432">
                  <c:v>07-Dec</c:v>
                </c:pt>
                <c:pt idx="433">
                  <c:v>08-Dec</c:v>
                </c:pt>
                <c:pt idx="434">
                  <c:v>09-Dec</c:v>
                </c:pt>
                <c:pt idx="435">
                  <c:v>10-Dec</c:v>
                </c:pt>
                <c:pt idx="436">
                  <c:v>11-Dec</c:v>
                </c:pt>
                <c:pt idx="437">
                  <c:v>12-Dec</c:v>
                </c:pt>
                <c:pt idx="438">
                  <c:v>13-Dec</c:v>
                </c:pt>
                <c:pt idx="439">
                  <c:v>14-Dec</c:v>
                </c:pt>
                <c:pt idx="440">
                  <c:v>15-Dec</c:v>
                </c:pt>
                <c:pt idx="441">
                  <c:v>16-Dec</c:v>
                </c:pt>
                <c:pt idx="442">
                  <c:v>17-Dec</c:v>
                </c:pt>
                <c:pt idx="443">
                  <c:v>18-Dec</c:v>
                </c:pt>
                <c:pt idx="444">
                  <c:v>19-Dec</c:v>
                </c:pt>
                <c:pt idx="445">
                  <c:v>20-Dec</c:v>
                </c:pt>
                <c:pt idx="446">
                  <c:v>21-Dec</c:v>
                </c:pt>
                <c:pt idx="447">
                  <c:v>22-Dec</c:v>
                </c:pt>
                <c:pt idx="448">
                  <c:v>23-Dec</c:v>
                </c:pt>
                <c:pt idx="449">
                  <c:v>24-Dec</c:v>
                </c:pt>
                <c:pt idx="450">
                  <c:v>25-Dec</c:v>
                </c:pt>
                <c:pt idx="451">
                  <c:v>26-Dec</c:v>
                </c:pt>
                <c:pt idx="452">
                  <c:v>27-Dec</c:v>
                </c:pt>
                <c:pt idx="453">
                  <c:v>28-Dec</c:v>
                </c:pt>
                <c:pt idx="454">
                  <c:v>29-Dec</c:v>
                </c:pt>
                <c:pt idx="455">
                  <c:v>30-Dec</c:v>
                </c:pt>
                <c:pt idx="456">
                  <c:v>31-Dec</c:v>
                </c:pt>
                <c:pt idx="457">
                  <c:v>01-Jan</c:v>
                </c:pt>
                <c:pt idx="458">
                  <c:v>02-Jan</c:v>
                </c:pt>
                <c:pt idx="459">
                  <c:v>03-Jan</c:v>
                </c:pt>
                <c:pt idx="460">
                  <c:v>04-Jan</c:v>
                </c:pt>
                <c:pt idx="461">
                  <c:v>05-Jan</c:v>
                </c:pt>
                <c:pt idx="462">
                  <c:v>06-Jan</c:v>
                </c:pt>
                <c:pt idx="463">
                  <c:v>07-Jan</c:v>
                </c:pt>
                <c:pt idx="464">
                  <c:v>08-Jan</c:v>
                </c:pt>
                <c:pt idx="465">
                  <c:v>09-Jan</c:v>
                </c:pt>
                <c:pt idx="466">
                  <c:v>10-Jan</c:v>
                </c:pt>
                <c:pt idx="467">
                  <c:v>11-Jan</c:v>
                </c:pt>
                <c:pt idx="468">
                  <c:v>12-Jan</c:v>
                </c:pt>
                <c:pt idx="469">
                  <c:v>13-Jan</c:v>
                </c:pt>
                <c:pt idx="470">
                  <c:v>14-Jan</c:v>
                </c:pt>
                <c:pt idx="471">
                  <c:v>15-Jan</c:v>
                </c:pt>
                <c:pt idx="472">
                  <c:v>16-Jan</c:v>
                </c:pt>
                <c:pt idx="473">
                  <c:v>17-Jan</c:v>
                </c:pt>
                <c:pt idx="474">
                  <c:v>18-Jan</c:v>
                </c:pt>
                <c:pt idx="475">
                  <c:v>19-Jan</c:v>
                </c:pt>
                <c:pt idx="476">
                  <c:v>20-Jan</c:v>
                </c:pt>
                <c:pt idx="477">
                  <c:v>21-Jan</c:v>
                </c:pt>
                <c:pt idx="478">
                  <c:v>22-Jan</c:v>
                </c:pt>
                <c:pt idx="479">
                  <c:v>23-Jan</c:v>
                </c:pt>
                <c:pt idx="480">
                  <c:v>24-Jan</c:v>
                </c:pt>
                <c:pt idx="481">
                  <c:v>25-Jan</c:v>
                </c:pt>
                <c:pt idx="482">
                  <c:v>26-Jan</c:v>
                </c:pt>
                <c:pt idx="483">
                  <c:v>27-Jan</c:v>
                </c:pt>
                <c:pt idx="484">
                  <c:v>28-Jan</c:v>
                </c:pt>
                <c:pt idx="485">
                  <c:v>29-Jan</c:v>
                </c:pt>
                <c:pt idx="486">
                  <c:v>30-Jan</c:v>
                </c:pt>
                <c:pt idx="487">
                  <c:v>31-Jan</c:v>
                </c:pt>
                <c:pt idx="488">
                  <c:v>01-Feb</c:v>
                </c:pt>
                <c:pt idx="489">
                  <c:v>02-Feb</c:v>
                </c:pt>
                <c:pt idx="490">
                  <c:v>03-Feb</c:v>
                </c:pt>
                <c:pt idx="491">
                  <c:v>04-Feb</c:v>
                </c:pt>
                <c:pt idx="492">
                  <c:v>05-Feb</c:v>
                </c:pt>
                <c:pt idx="493">
                  <c:v>06-Feb</c:v>
                </c:pt>
                <c:pt idx="494">
                  <c:v>07-Feb</c:v>
                </c:pt>
                <c:pt idx="495">
                  <c:v>08-Feb</c:v>
                </c:pt>
                <c:pt idx="496">
                  <c:v>09-Feb</c:v>
                </c:pt>
                <c:pt idx="497">
                  <c:v>10-Feb</c:v>
                </c:pt>
                <c:pt idx="498">
                  <c:v>11-Feb</c:v>
                </c:pt>
                <c:pt idx="499">
                  <c:v>12-Feb</c:v>
                </c:pt>
                <c:pt idx="500">
                  <c:v>13-Feb</c:v>
                </c:pt>
                <c:pt idx="501">
                  <c:v>14-Feb</c:v>
                </c:pt>
                <c:pt idx="502">
                  <c:v>15-Feb</c:v>
                </c:pt>
                <c:pt idx="503">
                  <c:v>16-Feb</c:v>
                </c:pt>
                <c:pt idx="504">
                  <c:v>17-Feb</c:v>
                </c:pt>
                <c:pt idx="505">
                  <c:v>18-Feb</c:v>
                </c:pt>
                <c:pt idx="506">
                  <c:v>19-Feb</c:v>
                </c:pt>
                <c:pt idx="507">
                  <c:v>20-Feb</c:v>
                </c:pt>
                <c:pt idx="508">
                  <c:v>21-Feb</c:v>
                </c:pt>
                <c:pt idx="509">
                  <c:v>22-Feb</c:v>
                </c:pt>
                <c:pt idx="510">
                  <c:v>23-Feb</c:v>
                </c:pt>
                <c:pt idx="511">
                  <c:v>24-Feb</c:v>
                </c:pt>
                <c:pt idx="512">
                  <c:v>25-Feb</c:v>
                </c:pt>
                <c:pt idx="513">
                  <c:v>26-Feb</c:v>
                </c:pt>
                <c:pt idx="514">
                  <c:v>27-Feb</c:v>
                </c:pt>
                <c:pt idx="515">
                  <c:v>28-Feb</c:v>
                </c:pt>
                <c:pt idx="516">
                  <c:v>01-Mar</c:v>
                </c:pt>
                <c:pt idx="517">
                  <c:v>02-Mar</c:v>
                </c:pt>
                <c:pt idx="518">
                  <c:v>03-Mar</c:v>
                </c:pt>
                <c:pt idx="519">
                  <c:v>04-Mar</c:v>
                </c:pt>
                <c:pt idx="520">
                  <c:v>05-Mar</c:v>
                </c:pt>
                <c:pt idx="521">
                  <c:v>06-Mar</c:v>
                </c:pt>
                <c:pt idx="522">
                  <c:v>07-Mar</c:v>
                </c:pt>
                <c:pt idx="523">
                  <c:v>08-Mar</c:v>
                </c:pt>
                <c:pt idx="524">
                  <c:v>09-Mar</c:v>
                </c:pt>
                <c:pt idx="525">
                  <c:v>10-Mar</c:v>
                </c:pt>
                <c:pt idx="526">
                  <c:v>11-Mar</c:v>
                </c:pt>
                <c:pt idx="527">
                  <c:v>12-Mar</c:v>
                </c:pt>
                <c:pt idx="528">
                  <c:v>13-Mar</c:v>
                </c:pt>
                <c:pt idx="529">
                  <c:v>14-Mar</c:v>
                </c:pt>
                <c:pt idx="530">
                  <c:v>15-Mar</c:v>
                </c:pt>
                <c:pt idx="531">
                  <c:v>16-Mar</c:v>
                </c:pt>
                <c:pt idx="532">
                  <c:v>17-Mar</c:v>
                </c:pt>
                <c:pt idx="533">
                  <c:v>18-Mar</c:v>
                </c:pt>
                <c:pt idx="534">
                  <c:v>19-Mar</c:v>
                </c:pt>
                <c:pt idx="535">
                  <c:v>20-Mar</c:v>
                </c:pt>
                <c:pt idx="536">
                  <c:v>21-Mar</c:v>
                </c:pt>
                <c:pt idx="537">
                  <c:v>22-Mar</c:v>
                </c:pt>
                <c:pt idx="538">
                  <c:v>23-Mar</c:v>
                </c:pt>
                <c:pt idx="539">
                  <c:v>24-Mar</c:v>
                </c:pt>
                <c:pt idx="540">
                  <c:v>25-Mar</c:v>
                </c:pt>
                <c:pt idx="541">
                  <c:v>26-Mar</c:v>
                </c:pt>
                <c:pt idx="542">
                  <c:v>27-Mar</c:v>
                </c:pt>
                <c:pt idx="543">
                  <c:v>28-Mar</c:v>
                </c:pt>
                <c:pt idx="544">
                  <c:v>29-Mar</c:v>
                </c:pt>
                <c:pt idx="545">
                  <c:v>30-Mar</c:v>
                </c:pt>
                <c:pt idx="546">
                  <c:v>31-Mar</c:v>
                </c:pt>
              </c:strCache>
            </c:strRef>
          </c:cat>
          <c:val>
            <c:numRef>
              <c:f>'Prices pop up data and chart'!$F$2:$F$366</c:f>
              <c:numCache>
                <c:formatCode>General</c:formatCode>
                <c:ptCount val="365"/>
                <c:pt idx="0">
                  <c:v>26.672391709999999</c:v>
                </c:pt>
                <c:pt idx="1">
                  <c:v>27.340593589999997</c:v>
                </c:pt>
                <c:pt idx="2">
                  <c:v>33.029101699999998</c:v>
                </c:pt>
                <c:pt idx="3">
                  <c:v>30.373878439999999</c:v>
                </c:pt>
                <c:pt idx="4">
                  <c:v>28.550976819999995</c:v>
                </c:pt>
                <c:pt idx="5">
                  <c:v>28.041033279999997</c:v>
                </c:pt>
                <c:pt idx="6">
                  <c:v>26.988908389999999</c:v>
                </c:pt>
                <c:pt idx="7">
                  <c:v>25.312542269999998</c:v>
                </c:pt>
                <c:pt idx="8">
                  <c:v>21.833789499999998</c:v>
                </c:pt>
                <c:pt idx="9">
                  <c:v>23.51308633</c:v>
                </c:pt>
                <c:pt idx="10">
                  <c:v>24.257486669999999</c:v>
                </c:pt>
                <c:pt idx="11">
                  <c:v>25.966090599999998</c:v>
                </c:pt>
                <c:pt idx="12">
                  <c:v>25.221690259999999</c:v>
                </c:pt>
                <c:pt idx="13">
                  <c:v>29.600171</c:v>
                </c:pt>
                <c:pt idx="14">
                  <c:v>28.363411379999999</c:v>
                </c:pt>
                <c:pt idx="15">
                  <c:v>26.124348939999997</c:v>
                </c:pt>
                <c:pt idx="16">
                  <c:v>28.360480669999998</c:v>
                </c:pt>
                <c:pt idx="17">
                  <c:v>29.919618389999997</c:v>
                </c:pt>
                <c:pt idx="18">
                  <c:v>27.018215489999999</c:v>
                </c:pt>
                <c:pt idx="19">
                  <c:v>25.07515476</c:v>
                </c:pt>
                <c:pt idx="20">
                  <c:v>23.510155619999999</c:v>
                </c:pt>
                <c:pt idx="21">
                  <c:v>26.191755270000002</c:v>
                </c:pt>
                <c:pt idx="22">
                  <c:v>28.471847650000001</c:v>
                </c:pt>
                <c:pt idx="23">
                  <c:v>29.48001189</c:v>
                </c:pt>
                <c:pt idx="24">
                  <c:v>29.837558509999997</c:v>
                </c:pt>
                <c:pt idx="25">
                  <c:v>23.507224910000001</c:v>
                </c:pt>
                <c:pt idx="26">
                  <c:v>20.44463296</c:v>
                </c:pt>
                <c:pt idx="27">
                  <c:v>27.314217200000002</c:v>
                </c:pt>
                <c:pt idx="28">
                  <c:v>25.772663739999999</c:v>
                </c:pt>
                <c:pt idx="29">
                  <c:v>22.739378890000001</c:v>
                </c:pt>
                <c:pt idx="30">
                  <c:v>26.848234309999999</c:v>
                </c:pt>
                <c:pt idx="31">
                  <c:v>28.284282209999997</c:v>
                </c:pt>
                <c:pt idx="32">
                  <c:v>27.44902986</c:v>
                </c:pt>
                <c:pt idx="33">
                  <c:v>29.116603850000001</c:v>
                </c:pt>
                <c:pt idx="34">
                  <c:v>33.228389979999996</c:v>
                </c:pt>
                <c:pt idx="35">
                  <c:v>30.962951149999999</c:v>
                </c:pt>
                <c:pt idx="36">
                  <c:v>33.843839080000002</c:v>
                </c:pt>
                <c:pt idx="37">
                  <c:v>35.55830443</c:v>
                </c:pt>
                <c:pt idx="38">
                  <c:v>37.91459527</c:v>
                </c:pt>
                <c:pt idx="39">
                  <c:v>37.483780899999992</c:v>
                </c:pt>
                <c:pt idx="40">
                  <c:v>36.90643103</c:v>
                </c:pt>
                <c:pt idx="41">
                  <c:v>35.657948569999995</c:v>
                </c:pt>
                <c:pt idx="42">
                  <c:v>40.364668829999999</c:v>
                </c:pt>
                <c:pt idx="43">
                  <c:v>39.230484059999995</c:v>
                </c:pt>
                <c:pt idx="44">
                  <c:v>38.263349760000004</c:v>
                </c:pt>
                <c:pt idx="45">
                  <c:v>40.306054629999998</c:v>
                </c:pt>
                <c:pt idx="46">
                  <c:v>40.57274924</c:v>
                </c:pt>
                <c:pt idx="47">
                  <c:v>39.649575589999998</c:v>
                </c:pt>
                <c:pt idx="48">
                  <c:v>39.974884400000001</c:v>
                </c:pt>
                <c:pt idx="49">
                  <c:v>41.243881829999999</c:v>
                </c:pt>
                <c:pt idx="50">
                  <c:v>39.470802280000001</c:v>
                </c:pt>
                <c:pt idx="51">
                  <c:v>42.776643159999999</c:v>
                </c:pt>
                <c:pt idx="52">
                  <c:v>41.305426739999994</c:v>
                </c:pt>
                <c:pt idx="53">
                  <c:v>41.402140170000003</c:v>
                </c:pt>
                <c:pt idx="54">
                  <c:v>41.463685079999998</c:v>
                </c:pt>
                <c:pt idx="55">
                  <c:v>42.562701329999996</c:v>
                </c:pt>
                <c:pt idx="56">
                  <c:v>40.643086279999999</c:v>
                </c:pt>
                <c:pt idx="57">
                  <c:v>42.325313819999998</c:v>
                </c:pt>
                <c:pt idx="58">
                  <c:v>40.774968229999999</c:v>
                </c:pt>
                <c:pt idx="59">
                  <c:v>40.827721009999998</c:v>
                </c:pt>
                <c:pt idx="60">
                  <c:v>41.328872419999996</c:v>
                </c:pt>
                <c:pt idx="61">
                  <c:v>40.265024689999997</c:v>
                </c:pt>
                <c:pt idx="62">
                  <c:v>39.573377129999997</c:v>
                </c:pt>
                <c:pt idx="63">
                  <c:v>36.208922049999998</c:v>
                </c:pt>
                <c:pt idx="64">
                  <c:v>36.777479789999994</c:v>
                </c:pt>
                <c:pt idx="65">
                  <c:v>33.74419494</c:v>
                </c:pt>
                <c:pt idx="66">
                  <c:v>33.105300159999999</c:v>
                </c:pt>
                <c:pt idx="67">
                  <c:v>34.907686810000001</c:v>
                </c:pt>
                <c:pt idx="68">
                  <c:v>34.945786039999994</c:v>
                </c:pt>
                <c:pt idx="69">
                  <c:v>34.957508879999999</c:v>
                </c:pt>
                <c:pt idx="70">
                  <c:v>31.727866459999998</c:v>
                </c:pt>
                <c:pt idx="71">
                  <c:v>32.37848408</c:v>
                </c:pt>
                <c:pt idx="72">
                  <c:v>35.889474659999998</c:v>
                </c:pt>
                <c:pt idx="73">
                  <c:v>30.795900679999995</c:v>
                </c:pt>
                <c:pt idx="74">
                  <c:v>31.965253969999999</c:v>
                </c:pt>
                <c:pt idx="75">
                  <c:v>31.924224029999998</c:v>
                </c:pt>
                <c:pt idx="76">
                  <c:v>32.77119922</c:v>
                </c:pt>
                <c:pt idx="77">
                  <c:v>34.037265939999997</c:v>
                </c:pt>
                <c:pt idx="78">
                  <c:v>32.853259099999995</c:v>
                </c:pt>
                <c:pt idx="79">
                  <c:v>33.609382279999998</c:v>
                </c:pt>
                <c:pt idx="80">
                  <c:v>32.949972530000004</c:v>
                </c:pt>
                <c:pt idx="81">
                  <c:v>33.081854479999997</c:v>
                </c:pt>
                <c:pt idx="82">
                  <c:v>32.167472959999998</c:v>
                </c:pt>
                <c:pt idx="83">
                  <c:v>28.565630369999997</c:v>
                </c:pt>
                <c:pt idx="84">
                  <c:v>27.958973399999998</c:v>
                </c:pt>
                <c:pt idx="85">
                  <c:v>29.729122239999999</c:v>
                </c:pt>
                <c:pt idx="86">
                  <c:v>30.118906670000001</c:v>
                </c:pt>
                <c:pt idx="87">
                  <c:v>28.788364329999997</c:v>
                </c:pt>
                <c:pt idx="88">
                  <c:v>30.23613507</c:v>
                </c:pt>
                <c:pt idx="89">
                  <c:v>31.89198622</c:v>
                </c:pt>
                <c:pt idx="90">
                  <c:v>31.320497769999999</c:v>
                </c:pt>
                <c:pt idx="91">
                  <c:v>29.717399399999998</c:v>
                </c:pt>
                <c:pt idx="92">
                  <c:v>26.185893849999996</c:v>
                </c:pt>
                <c:pt idx="93">
                  <c:v>27.334732169999999</c:v>
                </c:pt>
                <c:pt idx="94">
                  <c:v>28.782502909999998</c:v>
                </c:pt>
                <c:pt idx="95">
                  <c:v>29.623616679999994</c:v>
                </c:pt>
                <c:pt idx="96">
                  <c:v>28.509946879999998</c:v>
                </c:pt>
                <c:pt idx="97">
                  <c:v>29.227970829999997</c:v>
                </c:pt>
                <c:pt idx="98">
                  <c:v>28.615452439999999</c:v>
                </c:pt>
                <c:pt idx="99">
                  <c:v>27.932597009999999</c:v>
                </c:pt>
                <c:pt idx="100">
                  <c:v>30.420769799999999</c:v>
                </c:pt>
                <c:pt idx="101">
                  <c:v>30.88382198</c:v>
                </c:pt>
                <c:pt idx="102">
                  <c:v>30.945366889999999</c:v>
                </c:pt>
                <c:pt idx="103">
                  <c:v>30.491106839999997</c:v>
                </c:pt>
                <c:pt idx="104">
                  <c:v>30.880891269999999</c:v>
                </c:pt>
                <c:pt idx="105">
                  <c:v>29.359852780000001</c:v>
                </c:pt>
                <c:pt idx="106">
                  <c:v>28.972999059999999</c:v>
                </c:pt>
                <c:pt idx="107">
                  <c:v>29.248485799999997</c:v>
                </c:pt>
                <c:pt idx="108">
                  <c:v>28.451332679999997</c:v>
                </c:pt>
                <c:pt idx="109">
                  <c:v>28.64769025</c:v>
                </c:pt>
                <c:pt idx="110">
                  <c:v>29.395021299999996</c:v>
                </c:pt>
                <c:pt idx="111">
                  <c:v>27.882774940000001</c:v>
                </c:pt>
                <c:pt idx="112">
                  <c:v>29.603101709999997</c:v>
                </c:pt>
                <c:pt idx="113">
                  <c:v>28.108439609999998</c:v>
                </c:pt>
                <c:pt idx="114">
                  <c:v>26.939086319999998</c:v>
                </c:pt>
                <c:pt idx="115">
                  <c:v>27.82416074</c:v>
                </c:pt>
                <c:pt idx="116">
                  <c:v>28.046894699999996</c:v>
                </c:pt>
                <c:pt idx="117">
                  <c:v>27.58970394</c:v>
                </c:pt>
                <c:pt idx="118">
                  <c:v>28.190499489999997</c:v>
                </c:pt>
                <c:pt idx="119">
                  <c:v>28.337034989999999</c:v>
                </c:pt>
                <c:pt idx="120">
                  <c:v>27.032869039999998</c:v>
                </c:pt>
                <c:pt idx="121">
                  <c:v>25.854723619999998</c:v>
                </c:pt>
                <c:pt idx="122">
                  <c:v>26.391043549999999</c:v>
                </c:pt>
                <c:pt idx="123">
                  <c:v>25.983674860000001</c:v>
                </c:pt>
                <c:pt idx="124">
                  <c:v>25.95436776</c:v>
                </c:pt>
                <c:pt idx="125">
                  <c:v>25.2334131</c:v>
                </c:pt>
                <c:pt idx="126">
                  <c:v>25.204105999999999</c:v>
                </c:pt>
                <c:pt idx="127">
                  <c:v>24.190080339999998</c:v>
                </c:pt>
                <c:pt idx="128">
                  <c:v>23.161401129999998</c:v>
                </c:pt>
                <c:pt idx="129">
                  <c:v>22.739378890000001</c:v>
                </c:pt>
                <c:pt idx="130">
                  <c:v>22.09169198</c:v>
                </c:pt>
                <c:pt idx="131">
                  <c:v>22.419931500000001</c:v>
                </c:pt>
                <c:pt idx="132">
                  <c:v>22.545952029999999</c:v>
                </c:pt>
                <c:pt idx="133">
                  <c:v>21.719491809999997</c:v>
                </c:pt>
                <c:pt idx="134">
                  <c:v>21.068874189999999</c:v>
                </c:pt>
                <c:pt idx="135">
                  <c:v>21.35315306</c:v>
                </c:pt>
                <c:pt idx="136">
                  <c:v>21.992047839999998</c:v>
                </c:pt>
                <c:pt idx="137">
                  <c:v>22.07117701</c:v>
                </c:pt>
                <c:pt idx="138">
                  <c:v>22.182543989999999</c:v>
                </c:pt>
                <c:pt idx="139">
                  <c:v>23.149678290000001</c:v>
                </c:pt>
                <c:pt idx="140">
                  <c:v>24.272140220000001</c:v>
                </c:pt>
                <c:pt idx="141">
                  <c:v>26.229854499999998</c:v>
                </c:pt>
                <c:pt idx="142">
                  <c:v>24.647271099999998</c:v>
                </c:pt>
                <c:pt idx="143">
                  <c:v>24.972579909999997</c:v>
                </c:pt>
                <c:pt idx="144">
                  <c:v>25.315472979999999</c:v>
                </c:pt>
                <c:pt idx="145">
                  <c:v>25.057570499999997</c:v>
                </c:pt>
                <c:pt idx="146">
                  <c:v>25.060501209999998</c:v>
                </c:pt>
                <c:pt idx="147">
                  <c:v>24.799668019999999</c:v>
                </c:pt>
                <c:pt idx="148">
                  <c:v>25.623197529999999</c:v>
                </c:pt>
                <c:pt idx="149">
                  <c:v>25.239274519999999</c:v>
                </c:pt>
                <c:pt idx="150">
                  <c:v>24.36299223</c:v>
                </c:pt>
                <c:pt idx="151">
                  <c:v>24.697093169999999</c:v>
                </c:pt>
                <c:pt idx="152">
                  <c:v>25.095669729999997</c:v>
                </c:pt>
                <c:pt idx="153">
                  <c:v>27.050453300000001</c:v>
                </c:pt>
                <c:pt idx="154">
                  <c:v>25.670088889999999</c:v>
                </c:pt>
                <c:pt idx="155">
                  <c:v>26.244508049999997</c:v>
                </c:pt>
                <c:pt idx="156">
                  <c:v>23.571700529999998</c:v>
                </c:pt>
                <c:pt idx="157">
                  <c:v>23.387065799999998</c:v>
                </c:pt>
                <c:pt idx="158">
                  <c:v>22.44630789</c:v>
                </c:pt>
                <c:pt idx="159">
                  <c:v>23.281560239999997</c:v>
                </c:pt>
                <c:pt idx="160">
                  <c:v>24.790875889999999</c:v>
                </c:pt>
                <c:pt idx="161">
                  <c:v>24.538834829999999</c:v>
                </c:pt>
                <c:pt idx="162">
                  <c:v>23.870632949999997</c:v>
                </c:pt>
                <c:pt idx="163">
                  <c:v>24.738123109999997</c:v>
                </c:pt>
                <c:pt idx="164">
                  <c:v>23.683067510000001</c:v>
                </c:pt>
                <c:pt idx="165">
                  <c:v>24.685370330000001</c:v>
                </c:pt>
                <c:pt idx="166">
                  <c:v>22.721794629999998</c:v>
                </c:pt>
                <c:pt idx="167">
                  <c:v>24.404022169999998</c:v>
                </c:pt>
                <c:pt idx="168">
                  <c:v>24.867074349999999</c:v>
                </c:pt>
                <c:pt idx="169">
                  <c:v>24.69123175</c:v>
                </c:pt>
                <c:pt idx="170">
                  <c:v>21.836720209999999</c:v>
                </c:pt>
                <c:pt idx="171">
                  <c:v>22.205989670000001</c:v>
                </c:pt>
                <c:pt idx="172">
                  <c:v>22.827300189999999</c:v>
                </c:pt>
                <c:pt idx="173">
                  <c:v>21.285746729999996</c:v>
                </c:pt>
                <c:pt idx="174">
                  <c:v>21.317984540000001</c:v>
                </c:pt>
                <c:pt idx="175">
                  <c:v>22.762824569999996</c:v>
                </c:pt>
                <c:pt idx="176">
                  <c:v>19.896590189999998</c:v>
                </c:pt>
                <c:pt idx="177">
                  <c:v>19.56541996</c:v>
                </c:pt>
                <c:pt idx="178">
                  <c:v>18.750682579999999</c:v>
                </c:pt>
                <c:pt idx="179">
                  <c:v>20.016749300000001</c:v>
                </c:pt>
                <c:pt idx="180">
                  <c:v>20.233621839999998</c:v>
                </c:pt>
                <c:pt idx="181">
                  <c:v>17.7894097</c:v>
                </c:pt>
                <c:pt idx="182">
                  <c:v>17.472893019999997</c:v>
                </c:pt>
                <c:pt idx="183">
                  <c:v>16.828136820000001</c:v>
                </c:pt>
                <c:pt idx="184">
                  <c:v>15.989953759999999</c:v>
                </c:pt>
                <c:pt idx="185">
                  <c:v>17.531507219999998</c:v>
                </c:pt>
                <c:pt idx="186">
                  <c:v>16.775384039999999</c:v>
                </c:pt>
                <c:pt idx="187">
                  <c:v>16.593680020000001</c:v>
                </c:pt>
                <c:pt idx="188">
                  <c:v>17.001048709999999</c:v>
                </c:pt>
                <c:pt idx="189">
                  <c:v>15.242622709999999</c:v>
                </c:pt>
                <c:pt idx="190">
                  <c:v>15.204523480000001</c:v>
                </c:pt>
                <c:pt idx="191">
                  <c:v>15.573792939999999</c:v>
                </c:pt>
                <c:pt idx="192">
                  <c:v>15.125394309999999</c:v>
                </c:pt>
                <c:pt idx="193">
                  <c:v>15.169354959999998</c:v>
                </c:pt>
                <c:pt idx="194">
                  <c:v>16.21854914</c:v>
                </c:pt>
                <c:pt idx="195">
                  <c:v>15.406742469999998</c:v>
                </c:pt>
                <c:pt idx="196">
                  <c:v>13.703999959999999</c:v>
                </c:pt>
                <c:pt idx="197">
                  <c:v>14.630104319999999</c:v>
                </c:pt>
                <c:pt idx="198">
                  <c:v>13.786059839999998</c:v>
                </c:pt>
                <c:pt idx="199">
                  <c:v>14.999373780000001</c:v>
                </c:pt>
                <c:pt idx="200">
                  <c:v>13.923803209999999</c:v>
                </c:pt>
                <c:pt idx="201">
                  <c:v>10.823112030000001</c:v>
                </c:pt>
                <c:pt idx="202">
                  <c:v>9.3225885099999992</c:v>
                </c:pt>
                <c:pt idx="203">
                  <c:v>12.478963179999999</c:v>
                </c:pt>
                <c:pt idx="204">
                  <c:v>12.048148810000001</c:v>
                </c:pt>
                <c:pt idx="205">
                  <c:v>10.401089789999999</c:v>
                </c:pt>
                <c:pt idx="206">
                  <c:v>11.59681947</c:v>
                </c:pt>
                <c:pt idx="207">
                  <c:v>11.673017929999999</c:v>
                </c:pt>
                <c:pt idx="208">
                  <c:v>12.563953769999999</c:v>
                </c:pt>
                <c:pt idx="209">
                  <c:v>14.09378439</c:v>
                </c:pt>
                <c:pt idx="210">
                  <c:v>13.182333579999998</c:v>
                </c:pt>
                <c:pt idx="211">
                  <c:v>12.426210399999999</c:v>
                </c:pt>
                <c:pt idx="212">
                  <c:v>13.82415907</c:v>
                </c:pt>
                <c:pt idx="213">
                  <c:v>13.979486699999999</c:v>
                </c:pt>
                <c:pt idx="214">
                  <c:v>14.184636399999999</c:v>
                </c:pt>
                <c:pt idx="215">
                  <c:v>13.832951199999998</c:v>
                </c:pt>
                <c:pt idx="216">
                  <c:v>14.038100899999998</c:v>
                </c:pt>
                <c:pt idx="217">
                  <c:v>14.70337207</c:v>
                </c:pt>
                <c:pt idx="218">
                  <c:v>14.167052139999999</c:v>
                </c:pt>
                <c:pt idx="219">
                  <c:v>13.938456759999999</c:v>
                </c:pt>
                <c:pt idx="220">
                  <c:v>13.838812619999999</c:v>
                </c:pt>
                <c:pt idx="221">
                  <c:v>13.52522665</c:v>
                </c:pt>
                <c:pt idx="222">
                  <c:v>13.390413989999999</c:v>
                </c:pt>
                <c:pt idx="223">
                  <c:v>13.182333579999998</c:v>
                </c:pt>
                <c:pt idx="224">
                  <c:v>13.035798079999999</c:v>
                </c:pt>
                <c:pt idx="225">
                  <c:v>13.32300766</c:v>
                </c:pt>
                <c:pt idx="226">
                  <c:v>12.754449919999999</c:v>
                </c:pt>
                <c:pt idx="227">
                  <c:v>13.325938369999999</c:v>
                </c:pt>
                <c:pt idx="228">
                  <c:v>13.11199654</c:v>
                </c:pt>
                <c:pt idx="229">
                  <c:v>11.904544019999999</c:v>
                </c:pt>
                <c:pt idx="230">
                  <c:v>11.661295089999999</c:v>
                </c:pt>
                <c:pt idx="231">
                  <c:v>10.571070969999999</c:v>
                </c:pt>
                <c:pt idx="232">
                  <c:v>9.4163712299999993</c:v>
                </c:pt>
                <c:pt idx="233">
                  <c:v>10.283861389999998</c:v>
                </c:pt>
                <c:pt idx="234">
                  <c:v>11.083945219999999</c:v>
                </c:pt>
                <c:pt idx="235">
                  <c:v>10.934479009999999</c:v>
                </c:pt>
                <c:pt idx="236">
                  <c:v>12.144862239999998</c:v>
                </c:pt>
                <c:pt idx="237">
                  <c:v>10.553486709999998</c:v>
                </c:pt>
                <c:pt idx="238">
                  <c:v>9.3137963799999994</c:v>
                </c:pt>
                <c:pt idx="239">
                  <c:v>8.7657536099999991</c:v>
                </c:pt>
                <c:pt idx="240">
                  <c:v>9.5511838900000008</c:v>
                </c:pt>
                <c:pt idx="241">
                  <c:v>9.7563335899999988</c:v>
                </c:pt>
                <c:pt idx="242">
                  <c:v>9.8383934699999998</c:v>
                </c:pt>
                <c:pt idx="243">
                  <c:v>9.0588246099999985</c:v>
                </c:pt>
                <c:pt idx="244">
                  <c:v>11.810761299999999</c:v>
                </c:pt>
                <c:pt idx="245">
                  <c:v>11.444422550000001</c:v>
                </c:pt>
                <c:pt idx="246">
                  <c:v>13.2468092</c:v>
                </c:pt>
                <c:pt idx="247">
                  <c:v>12.18589218</c:v>
                </c:pt>
                <c:pt idx="248">
                  <c:v>12.43793324</c:v>
                </c:pt>
                <c:pt idx="249">
                  <c:v>12.713419979999999</c:v>
                </c:pt>
                <c:pt idx="250">
                  <c:v>13.252670619999998</c:v>
                </c:pt>
                <c:pt idx="251">
                  <c:v>12.525854539999999</c:v>
                </c:pt>
                <c:pt idx="252">
                  <c:v>12.35001194</c:v>
                </c:pt>
                <c:pt idx="253">
                  <c:v>13.20577926</c:v>
                </c:pt>
                <c:pt idx="254">
                  <c:v>14.052754449999998</c:v>
                </c:pt>
                <c:pt idx="255">
                  <c:v>13.657108600000001</c:v>
                </c:pt>
                <c:pt idx="256">
                  <c:v>13.689346409999999</c:v>
                </c:pt>
                <c:pt idx="257">
                  <c:v>14.4777074</c:v>
                </c:pt>
                <c:pt idx="258">
                  <c:v>14.290141959999998</c:v>
                </c:pt>
                <c:pt idx="259">
                  <c:v>13.903288239999998</c:v>
                </c:pt>
                <c:pt idx="260">
                  <c:v>14.656480709999999</c:v>
                </c:pt>
                <c:pt idx="261">
                  <c:v>14.890937509999999</c:v>
                </c:pt>
                <c:pt idx="262">
                  <c:v>13.783129129999999</c:v>
                </c:pt>
                <c:pt idx="263">
                  <c:v>13.437305349999999</c:v>
                </c:pt>
                <c:pt idx="264">
                  <c:v>13.460751029999999</c:v>
                </c:pt>
                <c:pt idx="265">
                  <c:v>15.755496959999999</c:v>
                </c:pt>
                <c:pt idx="266">
                  <c:v>15.09901792</c:v>
                </c:pt>
                <c:pt idx="267">
                  <c:v>13.639524339999999</c:v>
                </c:pt>
                <c:pt idx="268">
                  <c:v>14.137745039999999</c:v>
                </c:pt>
                <c:pt idx="269">
                  <c:v>13.595563689999999</c:v>
                </c:pt>
                <c:pt idx="270">
                  <c:v>13.786059839999998</c:v>
                </c:pt>
                <c:pt idx="271">
                  <c:v>14.99351236</c:v>
                </c:pt>
                <c:pt idx="272">
                  <c:v>16.373876769999999</c:v>
                </c:pt>
                <c:pt idx="273">
                  <c:v>15.137117149999998</c:v>
                </c:pt>
                <c:pt idx="274">
                  <c:v>14.33703332</c:v>
                </c:pt>
                <c:pt idx="275">
                  <c:v>13.012352399999999</c:v>
                </c:pt>
                <c:pt idx="276">
                  <c:v>13.34059192</c:v>
                </c:pt>
                <c:pt idx="277">
                  <c:v>13.434374639999998</c:v>
                </c:pt>
                <c:pt idx="278">
                  <c:v>14.592005089999999</c:v>
                </c:pt>
                <c:pt idx="279">
                  <c:v>15.38915821</c:v>
                </c:pt>
                <c:pt idx="280">
                  <c:v>14.597866509999999</c:v>
                </c:pt>
                <c:pt idx="281">
                  <c:v>14.090853679999999</c:v>
                </c:pt>
                <c:pt idx="282">
                  <c:v>12.766172759999998</c:v>
                </c:pt>
                <c:pt idx="283">
                  <c:v>13.147165059999999</c:v>
                </c:pt>
                <c:pt idx="284">
                  <c:v>12.27088277</c:v>
                </c:pt>
                <c:pt idx="285">
                  <c:v>11.983673189999999</c:v>
                </c:pt>
                <c:pt idx="286">
                  <c:v>12.024703129999999</c:v>
                </c:pt>
                <c:pt idx="287">
                  <c:v>12.43500253</c:v>
                </c:pt>
                <c:pt idx="288">
                  <c:v>12.030564549999999</c:v>
                </c:pt>
                <c:pt idx="289">
                  <c:v>13.19112571</c:v>
                </c:pt>
                <c:pt idx="290">
                  <c:v>12.807202699999999</c:v>
                </c:pt>
                <c:pt idx="291">
                  <c:v>12.78961844</c:v>
                </c:pt>
                <c:pt idx="292">
                  <c:v>12.519993120000001</c:v>
                </c:pt>
                <c:pt idx="293">
                  <c:v>13.065105179999998</c:v>
                </c:pt>
                <c:pt idx="294">
                  <c:v>12.50533957</c:v>
                </c:pt>
                <c:pt idx="295">
                  <c:v>13.29370056</c:v>
                </c:pt>
                <c:pt idx="296">
                  <c:v>13.091481569999999</c:v>
                </c:pt>
                <c:pt idx="297">
                  <c:v>12.646013649999999</c:v>
                </c:pt>
                <c:pt idx="298">
                  <c:v>12.651875069999999</c:v>
                </c:pt>
                <c:pt idx="299">
                  <c:v>12.432071819999999</c:v>
                </c:pt>
                <c:pt idx="300">
                  <c:v>13.062174469999999</c:v>
                </c:pt>
                <c:pt idx="301">
                  <c:v>13.273185590000001</c:v>
                </c:pt>
                <c:pt idx="302">
                  <c:v>13.147165059999999</c:v>
                </c:pt>
                <c:pt idx="303">
                  <c:v>13.642455050000001</c:v>
                </c:pt>
                <c:pt idx="304">
                  <c:v>13.27025488</c:v>
                </c:pt>
                <c:pt idx="305">
                  <c:v>13.267324169999998</c:v>
                </c:pt>
                <c:pt idx="306">
                  <c:v>15.95478524</c:v>
                </c:pt>
                <c:pt idx="307">
                  <c:v>15.18400851</c:v>
                </c:pt>
                <c:pt idx="308">
                  <c:v>16.312331859999997</c:v>
                </c:pt>
                <c:pt idx="309">
                  <c:v>18.530879329999998</c:v>
                </c:pt>
                <c:pt idx="310">
                  <c:v>19.96692723</c:v>
                </c:pt>
                <c:pt idx="311">
                  <c:v>20.037264269999998</c:v>
                </c:pt>
                <c:pt idx="312">
                  <c:v>19.917105159999998</c:v>
                </c:pt>
                <c:pt idx="313">
                  <c:v>20.292236039999999</c:v>
                </c:pt>
                <c:pt idx="314">
                  <c:v>19.568350669999997</c:v>
                </c:pt>
                <c:pt idx="315">
                  <c:v>18.81808891</c:v>
                </c:pt>
                <c:pt idx="316">
                  <c:v>19.876075220000001</c:v>
                </c:pt>
                <c:pt idx="317">
                  <c:v>20.602891299999996</c:v>
                </c:pt>
                <c:pt idx="318">
                  <c:v>21.112834840000001</c:v>
                </c:pt>
                <c:pt idx="319">
                  <c:v>21.133349809999999</c:v>
                </c:pt>
                <c:pt idx="320">
                  <c:v>20.421187279999998</c:v>
                </c:pt>
                <c:pt idx="321">
                  <c:v>22.724725339999999</c:v>
                </c:pt>
                <c:pt idx="322">
                  <c:v>21.728283939999997</c:v>
                </c:pt>
                <c:pt idx="323">
                  <c:v>19.946412259999999</c:v>
                </c:pt>
                <c:pt idx="324">
                  <c:v>18.72430619</c:v>
                </c:pt>
                <c:pt idx="325">
                  <c:v>18.785851099999999</c:v>
                </c:pt>
                <c:pt idx="326">
                  <c:v>19.635757000000002</c:v>
                </c:pt>
                <c:pt idx="327">
                  <c:v>23.15847042</c:v>
                </c:pt>
                <c:pt idx="328">
                  <c:v>24.310239449999997</c:v>
                </c:pt>
                <c:pt idx="329">
                  <c:v>25.711118829999997</c:v>
                </c:pt>
                <c:pt idx="330">
                  <c:v>25.462008479999998</c:v>
                </c:pt>
                <c:pt idx="331">
                  <c:v>26.789620109999998</c:v>
                </c:pt>
                <c:pt idx="332">
                  <c:v>27.390415659999999</c:v>
                </c:pt>
                <c:pt idx="333">
                  <c:v>27.774338669999999</c:v>
                </c:pt>
                <c:pt idx="334">
                  <c:v>28.383926349999999</c:v>
                </c:pt>
                <c:pt idx="335">
                  <c:v>27.994141920000001</c:v>
                </c:pt>
                <c:pt idx="336">
                  <c:v>26.997700519999999</c:v>
                </c:pt>
                <c:pt idx="337">
                  <c:v>28.043963989999998</c:v>
                </c:pt>
                <c:pt idx="338">
                  <c:v>30.596612399999998</c:v>
                </c:pt>
                <c:pt idx="339">
                  <c:v>29.629478099999996</c:v>
                </c:pt>
                <c:pt idx="340">
                  <c:v>30.095460989999996</c:v>
                </c:pt>
                <c:pt idx="341">
                  <c:v>28.266697949999998</c:v>
                </c:pt>
                <c:pt idx="342">
                  <c:v>27.715724469999998</c:v>
                </c:pt>
                <c:pt idx="343">
                  <c:v>28.445471259999998</c:v>
                </c:pt>
                <c:pt idx="344">
                  <c:v>27.504713349999999</c:v>
                </c:pt>
                <c:pt idx="345">
                  <c:v>27.100275369999999</c:v>
                </c:pt>
                <c:pt idx="346">
                  <c:v>25.593890429999998</c:v>
                </c:pt>
                <c:pt idx="347">
                  <c:v>24.975510619999998</c:v>
                </c:pt>
                <c:pt idx="348">
                  <c:v>28.404441319999997</c:v>
                </c:pt>
                <c:pt idx="349">
                  <c:v>29.01109829</c:v>
                </c:pt>
                <c:pt idx="350">
                  <c:v>28.744403679999998</c:v>
                </c:pt>
                <c:pt idx="351">
                  <c:v>28.609591019999996</c:v>
                </c:pt>
                <c:pt idx="352">
                  <c:v>28.603729599999998</c:v>
                </c:pt>
                <c:pt idx="353">
                  <c:v>28.26376724</c:v>
                </c:pt>
                <c:pt idx="354">
                  <c:v>29.488804019999996</c:v>
                </c:pt>
                <c:pt idx="355">
                  <c:v>30.496968259999999</c:v>
                </c:pt>
                <c:pt idx="356">
                  <c:v>31.31170564</c:v>
                </c:pt>
                <c:pt idx="357">
                  <c:v>32.202641479999997</c:v>
                </c:pt>
                <c:pt idx="358">
                  <c:v>31.862679119999996</c:v>
                </c:pt>
                <c:pt idx="359">
                  <c:v>32.829813420000001</c:v>
                </c:pt>
                <c:pt idx="360">
                  <c:v>32.442959699999996</c:v>
                </c:pt>
                <c:pt idx="361">
                  <c:v>32.422444730000002</c:v>
                </c:pt>
                <c:pt idx="362">
                  <c:v>35.936366019999994</c:v>
                </c:pt>
                <c:pt idx="363">
                  <c:v>34.541348060000004</c:v>
                </c:pt>
                <c:pt idx="364">
                  <c:v>35.174381419999996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35-4A6C-85EC-9C073AA05D27}"/>
            </c:ext>
          </c:extLst>
        </c:ser>
        <c:ser>
          <c:idx val="4"/>
          <c:order val="4"/>
          <c:tx>
            <c:strRef>
              <c:f>'Prices pop up data and chart'!$G$1</c:f>
              <c:strCache>
                <c:ptCount val="1"/>
                <c:pt idx="0">
                  <c:v>NBP 2020/21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'Prices pop up data and chart'!$A$2:$A$548</c:f>
              <c:strCache>
                <c:ptCount val="547"/>
                <c:pt idx="0">
                  <c:v>01-Oct</c:v>
                </c:pt>
                <c:pt idx="1">
                  <c:v>02-Oct</c:v>
                </c:pt>
                <c:pt idx="2">
                  <c:v>03-Oct</c:v>
                </c:pt>
                <c:pt idx="3">
                  <c:v>04-Oct</c:v>
                </c:pt>
                <c:pt idx="4">
                  <c:v>05-Oct</c:v>
                </c:pt>
                <c:pt idx="5">
                  <c:v>06-Oct</c:v>
                </c:pt>
                <c:pt idx="6">
                  <c:v>07-Oct</c:v>
                </c:pt>
                <c:pt idx="7">
                  <c:v>08-Oct</c:v>
                </c:pt>
                <c:pt idx="8">
                  <c:v>09-Oct</c:v>
                </c:pt>
                <c:pt idx="9">
                  <c:v>10-Oct</c:v>
                </c:pt>
                <c:pt idx="10">
                  <c:v>11-Oct</c:v>
                </c:pt>
                <c:pt idx="11">
                  <c:v>12-Oct</c:v>
                </c:pt>
                <c:pt idx="12">
                  <c:v>13-Oct</c:v>
                </c:pt>
                <c:pt idx="13">
                  <c:v>14-Oct</c:v>
                </c:pt>
                <c:pt idx="14">
                  <c:v>15-Oct</c:v>
                </c:pt>
                <c:pt idx="15">
                  <c:v>16-Oct</c:v>
                </c:pt>
                <c:pt idx="16">
                  <c:v>17-Oct</c:v>
                </c:pt>
                <c:pt idx="17">
                  <c:v>18-Oct</c:v>
                </c:pt>
                <c:pt idx="18">
                  <c:v>19-Oct</c:v>
                </c:pt>
                <c:pt idx="19">
                  <c:v>20-Oct</c:v>
                </c:pt>
                <c:pt idx="20">
                  <c:v>21-Oct</c:v>
                </c:pt>
                <c:pt idx="21">
                  <c:v>22-Oct</c:v>
                </c:pt>
                <c:pt idx="22">
                  <c:v>23-Oct</c:v>
                </c:pt>
                <c:pt idx="23">
                  <c:v>24-Oct</c:v>
                </c:pt>
                <c:pt idx="24">
                  <c:v>25-Oct</c:v>
                </c:pt>
                <c:pt idx="25">
                  <c:v>26-Oct</c:v>
                </c:pt>
                <c:pt idx="26">
                  <c:v>27-Oct</c:v>
                </c:pt>
                <c:pt idx="27">
                  <c:v>28-Oct</c:v>
                </c:pt>
                <c:pt idx="28">
                  <c:v>29-Oct</c:v>
                </c:pt>
                <c:pt idx="29">
                  <c:v>30-Oct</c:v>
                </c:pt>
                <c:pt idx="30">
                  <c:v>31-Oct</c:v>
                </c:pt>
                <c:pt idx="31">
                  <c:v>01-Nov</c:v>
                </c:pt>
                <c:pt idx="32">
                  <c:v>02-Nov</c:v>
                </c:pt>
                <c:pt idx="33">
                  <c:v>03-Nov</c:v>
                </c:pt>
                <c:pt idx="34">
                  <c:v>04-Nov</c:v>
                </c:pt>
                <c:pt idx="35">
                  <c:v>05-Nov</c:v>
                </c:pt>
                <c:pt idx="36">
                  <c:v>06-Nov</c:v>
                </c:pt>
                <c:pt idx="37">
                  <c:v>07-Nov</c:v>
                </c:pt>
                <c:pt idx="38">
                  <c:v>08-Nov</c:v>
                </c:pt>
                <c:pt idx="39">
                  <c:v>09-Nov</c:v>
                </c:pt>
                <c:pt idx="40">
                  <c:v>10-Nov</c:v>
                </c:pt>
                <c:pt idx="41">
                  <c:v>11-Nov</c:v>
                </c:pt>
                <c:pt idx="42">
                  <c:v>12-Nov</c:v>
                </c:pt>
                <c:pt idx="43">
                  <c:v>13-Nov</c:v>
                </c:pt>
                <c:pt idx="44">
                  <c:v>14-Nov</c:v>
                </c:pt>
                <c:pt idx="45">
                  <c:v>15-Nov</c:v>
                </c:pt>
                <c:pt idx="46">
                  <c:v>16-Nov</c:v>
                </c:pt>
                <c:pt idx="47">
                  <c:v>17-Nov</c:v>
                </c:pt>
                <c:pt idx="48">
                  <c:v>18-Nov</c:v>
                </c:pt>
                <c:pt idx="49">
                  <c:v>19-Nov</c:v>
                </c:pt>
                <c:pt idx="50">
                  <c:v>20-Nov</c:v>
                </c:pt>
                <c:pt idx="51">
                  <c:v>21-Nov</c:v>
                </c:pt>
                <c:pt idx="52">
                  <c:v>22-Nov</c:v>
                </c:pt>
                <c:pt idx="53">
                  <c:v>23-Nov</c:v>
                </c:pt>
                <c:pt idx="54">
                  <c:v>24-Nov</c:v>
                </c:pt>
                <c:pt idx="55">
                  <c:v>25-Nov</c:v>
                </c:pt>
                <c:pt idx="56">
                  <c:v>26-Nov</c:v>
                </c:pt>
                <c:pt idx="57">
                  <c:v>27-Nov</c:v>
                </c:pt>
                <c:pt idx="58">
                  <c:v>28-Nov</c:v>
                </c:pt>
                <c:pt idx="59">
                  <c:v>29-Nov</c:v>
                </c:pt>
                <c:pt idx="60">
                  <c:v>30-Nov</c:v>
                </c:pt>
                <c:pt idx="61">
                  <c:v>01-Dec</c:v>
                </c:pt>
                <c:pt idx="62">
                  <c:v>02-Dec</c:v>
                </c:pt>
                <c:pt idx="63">
                  <c:v>03-Dec</c:v>
                </c:pt>
                <c:pt idx="64">
                  <c:v>04-Dec</c:v>
                </c:pt>
                <c:pt idx="65">
                  <c:v>05-Dec</c:v>
                </c:pt>
                <c:pt idx="66">
                  <c:v>06-Dec</c:v>
                </c:pt>
                <c:pt idx="67">
                  <c:v>07-Dec</c:v>
                </c:pt>
                <c:pt idx="68">
                  <c:v>08-Dec</c:v>
                </c:pt>
                <c:pt idx="69">
                  <c:v>09-Dec</c:v>
                </c:pt>
                <c:pt idx="70">
                  <c:v>10-Dec</c:v>
                </c:pt>
                <c:pt idx="71">
                  <c:v>11-Dec</c:v>
                </c:pt>
                <c:pt idx="72">
                  <c:v>12-Dec</c:v>
                </c:pt>
                <c:pt idx="73">
                  <c:v>13-Dec</c:v>
                </c:pt>
                <c:pt idx="74">
                  <c:v>14-Dec</c:v>
                </c:pt>
                <c:pt idx="75">
                  <c:v>15-Dec</c:v>
                </c:pt>
                <c:pt idx="76">
                  <c:v>16-Dec</c:v>
                </c:pt>
                <c:pt idx="77">
                  <c:v>17-Dec</c:v>
                </c:pt>
                <c:pt idx="78">
                  <c:v>18-Dec</c:v>
                </c:pt>
                <c:pt idx="79">
                  <c:v>19-Dec</c:v>
                </c:pt>
                <c:pt idx="80">
                  <c:v>20-Dec</c:v>
                </c:pt>
                <c:pt idx="81">
                  <c:v>21-Dec</c:v>
                </c:pt>
                <c:pt idx="82">
                  <c:v>22-Dec</c:v>
                </c:pt>
                <c:pt idx="83">
                  <c:v>23-Dec</c:v>
                </c:pt>
                <c:pt idx="84">
                  <c:v>24-Dec</c:v>
                </c:pt>
                <c:pt idx="85">
                  <c:v>25-Dec</c:v>
                </c:pt>
                <c:pt idx="86">
                  <c:v>26-Dec</c:v>
                </c:pt>
                <c:pt idx="87">
                  <c:v>27-Dec</c:v>
                </c:pt>
                <c:pt idx="88">
                  <c:v>28-Dec</c:v>
                </c:pt>
                <c:pt idx="89">
                  <c:v>29-Dec</c:v>
                </c:pt>
                <c:pt idx="90">
                  <c:v>30-Dec</c:v>
                </c:pt>
                <c:pt idx="91">
                  <c:v>31-Dec</c:v>
                </c:pt>
                <c:pt idx="92">
                  <c:v>01-Jan</c:v>
                </c:pt>
                <c:pt idx="93">
                  <c:v>02-Jan</c:v>
                </c:pt>
                <c:pt idx="94">
                  <c:v>03-Jan</c:v>
                </c:pt>
                <c:pt idx="95">
                  <c:v>04-Jan</c:v>
                </c:pt>
                <c:pt idx="96">
                  <c:v>05-Jan</c:v>
                </c:pt>
                <c:pt idx="97">
                  <c:v>06-Jan</c:v>
                </c:pt>
                <c:pt idx="98">
                  <c:v>07-Jan</c:v>
                </c:pt>
                <c:pt idx="99">
                  <c:v>08-Jan</c:v>
                </c:pt>
                <c:pt idx="100">
                  <c:v>09-Jan</c:v>
                </c:pt>
                <c:pt idx="101">
                  <c:v>10-Jan</c:v>
                </c:pt>
                <c:pt idx="102">
                  <c:v>11-Jan</c:v>
                </c:pt>
                <c:pt idx="103">
                  <c:v>12-Jan</c:v>
                </c:pt>
                <c:pt idx="104">
                  <c:v>13-Jan</c:v>
                </c:pt>
                <c:pt idx="105">
                  <c:v>14-Jan</c:v>
                </c:pt>
                <c:pt idx="106">
                  <c:v>15-Jan</c:v>
                </c:pt>
                <c:pt idx="107">
                  <c:v>16-Jan</c:v>
                </c:pt>
                <c:pt idx="108">
                  <c:v>17-Jan</c:v>
                </c:pt>
                <c:pt idx="109">
                  <c:v>18-Jan</c:v>
                </c:pt>
                <c:pt idx="110">
                  <c:v>19-Jan</c:v>
                </c:pt>
                <c:pt idx="111">
                  <c:v>20-Jan</c:v>
                </c:pt>
                <c:pt idx="112">
                  <c:v>21-Jan</c:v>
                </c:pt>
                <c:pt idx="113">
                  <c:v>22-Jan</c:v>
                </c:pt>
                <c:pt idx="114">
                  <c:v>23-Jan</c:v>
                </c:pt>
                <c:pt idx="115">
                  <c:v>24-Jan</c:v>
                </c:pt>
                <c:pt idx="116">
                  <c:v>25-Jan</c:v>
                </c:pt>
                <c:pt idx="117">
                  <c:v>26-Jan</c:v>
                </c:pt>
                <c:pt idx="118">
                  <c:v>27-Jan</c:v>
                </c:pt>
                <c:pt idx="119">
                  <c:v>28-Jan</c:v>
                </c:pt>
                <c:pt idx="120">
                  <c:v>29-Jan</c:v>
                </c:pt>
                <c:pt idx="121">
                  <c:v>30-Jan</c:v>
                </c:pt>
                <c:pt idx="122">
                  <c:v>31-Jan</c:v>
                </c:pt>
                <c:pt idx="123">
                  <c:v>01-Feb</c:v>
                </c:pt>
                <c:pt idx="124">
                  <c:v>02-Feb</c:v>
                </c:pt>
                <c:pt idx="125">
                  <c:v>03-Feb</c:v>
                </c:pt>
                <c:pt idx="126">
                  <c:v>04-Feb</c:v>
                </c:pt>
                <c:pt idx="127">
                  <c:v>05-Feb</c:v>
                </c:pt>
                <c:pt idx="128">
                  <c:v>06-Feb</c:v>
                </c:pt>
                <c:pt idx="129">
                  <c:v>07-Feb</c:v>
                </c:pt>
                <c:pt idx="130">
                  <c:v>08-Feb</c:v>
                </c:pt>
                <c:pt idx="131">
                  <c:v>09-Feb</c:v>
                </c:pt>
                <c:pt idx="132">
                  <c:v>10-Feb</c:v>
                </c:pt>
                <c:pt idx="133">
                  <c:v>11-Feb</c:v>
                </c:pt>
                <c:pt idx="134">
                  <c:v>12-Feb</c:v>
                </c:pt>
                <c:pt idx="135">
                  <c:v>13-Feb</c:v>
                </c:pt>
                <c:pt idx="136">
                  <c:v>14-Feb</c:v>
                </c:pt>
                <c:pt idx="137">
                  <c:v>15-Feb</c:v>
                </c:pt>
                <c:pt idx="138">
                  <c:v>16-Feb</c:v>
                </c:pt>
                <c:pt idx="139">
                  <c:v>17-Feb</c:v>
                </c:pt>
                <c:pt idx="140">
                  <c:v>18-Feb</c:v>
                </c:pt>
                <c:pt idx="141">
                  <c:v>19-Feb</c:v>
                </c:pt>
                <c:pt idx="142">
                  <c:v>20-Feb</c:v>
                </c:pt>
                <c:pt idx="143">
                  <c:v>21-Feb</c:v>
                </c:pt>
                <c:pt idx="144">
                  <c:v>22-Feb</c:v>
                </c:pt>
                <c:pt idx="145">
                  <c:v>23-Feb</c:v>
                </c:pt>
                <c:pt idx="146">
                  <c:v>24-Feb</c:v>
                </c:pt>
                <c:pt idx="147">
                  <c:v>25-Feb</c:v>
                </c:pt>
                <c:pt idx="148">
                  <c:v>26-Feb</c:v>
                </c:pt>
                <c:pt idx="149">
                  <c:v>27-Feb</c:v>
                </c:pt>
                <c:pt idx="150">
                  <c:v>28-Feb</c:v>
                </c:pt>
                <c:pt idx="151">
                  <c:v>01-Mar</c:v>
                </c:pt>
                <c:pt idx="152">
                  <c:v>02-Mar</c:v>
                </c:pt>
                <c:pt idx="153">
                  <c:v>03-Mar</c:v>
                </c:pt>
                <c:pt idx="154">
                  <c:v>04-Mar</c:v>
                </c:pt>
                <c:pt idx="155">
                  <c:v>05-Mar</c:v>
                </c:pt>
                <c:pt idx="156">
                  <c:v>06-Mar</c:v>
                </c:pt>
                <c:pt idx="157">
                  <c:v>07-Mar</c:v>
                </c:pt>
                <c:pt idx="158">
                  <c:v>08-Mar</c:v>
                </c:pt>
                <c:pt idx="159">
                  <c:v>09-Mar</c:v>
                </c:pt>
                <c:pt idx="160">
                  <c:v>10-Mar</c:v>
                </c:pt>
                <c:pt idx="161">
                  <c:v>11-Mar</c:v>
                </c:pt>
                <c:pt idx="162">
                  <c:v>12-Mar</c:v>
                </c:pt>
                <c:pt idx="163">
                  <c:v>13-Mar</c:v>
                </c:pt>
                <c:pt idx="164">
                  <c:v>14-Mar</c:v>
                </c:pt>
                <c:pt idx="165">
                  <c:v>15-Mar</c:v>
                </c:pt>
                <c:pt idx="166">
                  <c:v>16-Mar</c:v>
                </c:pt>
                <c:pt idx="167">
                  <c:v>17-Mar</c:v>
                </c:pt>
                <c:pt idx="168">
                  <c:v>18-Mar</c:v>
                </c:pt>
                <c:pt idx="169">
                  <c:v>19-Mar</c:v>
                </c:pt>
                <c:pt idx="170">
                  <c:v>20-Mar</c:v>
                </c:pt>
                <c:pt idx="171">
                  <c:v>21-Mar</c:v>
                </c:pt>
                <c:pt idx="172">
                  <c:v>22-Mar</c:v>
                </c:pt>
                <c:pt idx="173">
                  <c:v>23-Mar</c:v>
                </c:pt>
                <c:pt idx="174">
                  <c:v>24-Mar</c:v>
                </c:pt>
                <c:pt idx="175">
                  <c:v>25-Mar</c:v>
                </c:pt>
                <c:pt idx="176">
                  <c:v>26-Mar</c:v>
                </c:pt>
                <c:pt idx="177">
                  <c:v>27-Mar</c:v>
                </c:pt>
                <c:pt idx="178">
                  <c:v>28-Mar</c:v>
                </c:pt>
                <c:pt idx="179">
                  <c:v>29-Mar</c:v>
                </c:pt>
                <c:pt idx="180">
                  <c:v>30-Mar</c:v>
                </c:pt>
                <c:pt idx="181">
                  <c:v>31-Mar</c:v>
                </c:pt>
                <c:pt idx="182">
                  <c:v>01-Apr</c:v>
                </c:pt>
                <c:pt idx="183">
                  <c:v>02-Apr</c:v>
                </c:pt>
                <c:pt idx="184">
                  <c:v>03-Apr</c:v>
                </c:pt>
                <c:pt idx="185">
                  <c:v>04-Apr</c:v>
                </c:pt>
                <c:pt idx="186">
                  <c:v>05-Apr</c:v>
                </c:pt>
                <c:pt idx="187">
                  <c:v>06-Apr</c:v>
                </c:pt>
                <c:pt idx="188">
                  <c:v>07-Apr</c:v>
                </c:pt>
                <c:pt idx="189">
                  <c:v>08-Apr</c:v>
                </c:pt>
                <c:pt idx="190">
                  <c:v>09-Apr</c:v>
                </c:pt>
                <c:pt idx="191">
                  <c:v>10-Apr</c:v>
                </c:pt>
                <c:pt idx="192">
                  <c:v>11-Apr</c:v>
                </c:pt>
                <c:pt idx="193">
                  <c:v>12-Apr</c:v>
                </c:pt>
                <c:pt idx="194">
                  <c:v>13-Apr</c:v>
                </c:pt>
                <c:pt idx="195">
                  <c:v>14-Apr</c:v>
                </c:pt>
                <c:pt idx="196">
                  <c:v>15-Apr</c:v>
                </c:pt>
                <c:pt idx="197">
                  <c:v>16-Apr</c:v>
                </c:pt>
                <c:pt idx="198">
                  <c:v>17-Apr</c:v>
                </c:pt>
                <c:pt idx="199">
                  <c:v>18-Apr</c:v>
                </c:pt>
                <c:pt idx="200">
                  <c:v>19-Apr</c:v>
                </c:pt>
                <c:pt idx="201">
                  <c:v>20-Apr</c:v>
                </c:pt>
                <c:pt idx="202">
                  <c:v>21-Apr</c:v>
                </c:pt>
                <c:pt idx="203">
                  <c:v>22-Apr</c:v>
                </c:pt>
                <c:pt idx="204">
                  <c:v>23-Apr</c:v>
                </c:pt>
                <c:pt idx="205">
                  <c:v>24-Apr</c:v>
                </c:pt>
                <c:pt idx="206">
                  <c:v>25-Apr</c:v>
                </c:pt>
                <c:pt idx="207">
                  <c:v>26-Apr</c:v>
                </c:pt>
                <c:pt idx="208">
                  <c:v>27-Apr</c:v>
                </c:pt>
                <c:pt idx="209">
                  <c:v>28-Apr</c:v>
                </c:pt>
                <c:pt idx="210">
                  <c:v>29-Apr</c:v>
                </c:pt>
                <c:pt idx="211">
                  <c:v>30-Apr</c:v>
                </c:pt>
                <c:pt idx="212">
                  <c:v>01-May</c:v>
                </c:pt>
                <c:pt idx="213">
                  <c:v>02-May</c:v>
                </c:pt>
                <c:pt idx="214">
                  <c:v>03-May</c:v>
                </c:pt>
                <c:pt idx="215">
                  <c:v>04-May</c:v>
                </c:pt>
                <c:pt idx="216">
                  <c:v>05-May</c:v>
                </c:pt>
                <c:pt idx="217">
                  <c:v>06-May</c:v>
                </c:pt>
                <c:pt idx="218">
                  <c:v>07-May</c:v>
                </c:pt>
                <c:pt idx="219">
                  <c:v>08-May</c:v>
                </c:pt>
                <c:pt idx="220">
                  <c:v>09-May</c:v>
                </c:pt>
                <c:pt idx="221">
                  <c:v>10-May</c:v>
                </c:pt>
                <c:pt idx="222">
                  <c:v>11-May</c:v>
                </c:pt>
                <c:pt idx="223">
                  <c:v>12-May</c:v>
                </c:pt>
                <c:pt idx="224">
                  <c:v>13-May</c:v>
                </c:pt>
                <c:pt idx="225">
                  <c:v>14-May</c:v>
                </c:pt>
                <c:pt idx="226">
                  <c:v>15-May</c:v>
                </c:pt>
                <c:pt idx="227">
                  <c:v>16-May</c:v>
                </c:pt>
                <c:pt idx="228">
                  <c:v>17-May</c:v>
                </c:pt>
                <c:pt idx="229">
                  <c:v>18-May</c:v>
                </c:pt>
                <c:pt idx="230">
                  <c:v>19-May</c:v>
                </c:pt>
                <c:pt idx="231">
                  <c:v>20-May</c:v>
                </c:pt>
                <c:pt idx="232">
                  <c:v>21-May</c:v>
                </c:pt>
                <c:pt idx="233">
                  <c:v>22-May</c:v>
                </c:pt>
                <c:pt idx="234">
                  <c:v>23-May</c:v>
                </c:pt>
                <c:pt idx="235">
                  <c:v>24-May</c:v>
                </c:pt>
                <c:pt idx="236">
                  <c:v>25-May</c:v>
                </c:pt>
                <c:pt idx="237">
                  <c:v>26-May</c:v>
                </c:pt>
                <c:pt idx="238">
                  <c:v>27-May</c:v>
                </c:pt>
                <c:pt idx="239">
                  <c:v>28-May</c:v>
                </c:pt>
                <c:pt idx="240">
                  <c:v>29-May</c:v>
                </c:pt>
                <c:pt idx="241">
                  <c:v>30-May</c:v>
                </c:pt>
                <c:pt idx="242">
                  <c:v>31-May</c:v>
                </c:pt>
                <c:pt idx="243">
                  <c:v>01-Jun</c:v>
                </c:pt>
                <c:pt idx="244">
                  <c:v>02-Jun</c:v>
                </c:pt>
                <c:pt idx="245">
                  <c:v>03-Jun</c:v>
                </c:pt>
                <c:pt idx="246">
                  <c:v>04-Jun</c:v>
                </c:pt>
                <c:pt idx="247">
                  <c:v>05-Jun</c:v>
                </c:pt>
                <c:pt idx="248">
                  <c:v>06-Jun</c:v>
                </c:pt>
                <c:pt idx="249">
                  <c:v>07-Jun</c:v>
                </c:pt>
                <c:pt idx="250">
                  <c:v>08-Jun</c:v>
                </c:pt>
                <c:pt idx="251">
                  <c:v>09-Jun</c:v>
                </c:pt>
                <c:pt idx="252">
                  <c:v>10-Jun</c:v>
                </c:pt>
                <c:pt idx="253">
                  <c:v>11-Jun</c:v>
                </c:pt>
                <c:pt idx="254">
                  <c:v>12-Jun</c:v>
                </c:pt>
                <c:pt idx="255">
                  <c:v>13-Jun</c:v>
                </c:pt>
                <c:pt idx="256">
                  <c:v>14-Jun</c:v>
                </c:pt>
                <c:pt idx="257">
                  <c:v>15-Jun</c:v>
                </c:pt>
                <c:pt idx="258">
                  <c:v>16-Jun</c:v>
                </c:pt>
                <c:pt idx="259">
                  <c:v>17-Jun</c:v>
                </c:pt>
                <c:pt idx="260">
                  <c:v>18-Jun</c:v>
                </c:pt>
                <c:pt idx="261">
                  <c:v>19-Jun</c:v>
                </c:pt>
                <c:pt idx="262">
                  <c:v>20-Jun</c:v>
                </c:pt>
                <c:pt idx="263">
                  <c:v>21-Jun</c:v>
                </c:pt>
                <c:pt idx="264">
                  <c:v>22-Jun</c:v>
                </c:pt>
                <c:pt idx="265">
                  <c:v>23-Jun</c:v>
                </c:pt>
                <c:pt idx="266">
                  <c:v>24-Jun</c:v>
                </c:pt>
                <c:pt idx="267">
                  <c:v>25-Jun</c:v>
                </c:pt>
                <c:pt idx="268">
                  <c:v>26-Jun</c:v>
                </c:pt>
                <c:pt idx="269">
                  <c:v>27-Jun</c:v>
                </c:pt>
                <c:pt idx="270">
                  <c:v>28-Jun</c:v>
                </c:pt>
                <c:pt idx="271">
                  <c:v>29-Jun</c:v>
                </c:pt>
                <c:pt idx="272">
                  <c:v>30-Jun</c:v>
                </c:pt>
                <c:pt idx="273">
                  <c:v>01-Jul</c:v>
                </c:pt>
                <c:pt idx="274">
                  <c:v>02-Jul</c:v>
                </c:pt>
                <c:pt idx="275">
                  <c:v>03-Jul</c:v>
                </c:pt>
                <c:pt idx="276">
                  <c:v>04-Jul</c:v>
                </c:pt>
                <c:pt idx="277">
                  <c:v>05-Jul</c:v>
                </c:pt>
                <c:pt idx="278">
                  <c:v>06-Jul</c:v>
                </c:pt>
                <c:pt idx="279">
                  <c:v>07-Jul</c:v>
                </c:pt>
                <c:pt idx="280">
                  <c:v>08-Jul</c:v>
                </c:pt>
                <c:pt idx="281">
                  <c:v>09-Jul</c:v>
                </c:pt>
                <c:pt idx="282">
                  <c:v>10-Jul</c:v>
                </c:pt>
                <c:pt idx="283">
                  <c:v>11-Jul</c:v>
                </c:pt>
                <c:pt idx="284">
                  <c:v>12-Jul</c:v>
                </c:pt>
                <c:pt idx="285">
                  <c:v>13-Jul</c:v>
                </c:pt>
                <c:pt idx="286">
                  <c:v>14-Jul</c:v>
                </c:pt>
                <c:pt idx="287">
                  <c:v>15-Jul</c:v>
                </c:pt>
                <c:pt idx="288">
                  <c:v>16-Jul</c:v>
                </c:pt>
                <c:pt idx="289">
                  <c:v>17-Jul</c:v>
                </c:pt>
                <c:pt idx="290">
                  <c:v>18-Jul</c:v>
                </c:pt>
                <c:pt idx="291">
                  <c:v>19-Jul</c:v>
                </c:pt>
                <c:pt idx="292">
                  <c:v>20-Jul</c:v>
                </c:pt>
                <c:pt idx="293">
                  <c:v>21-Jul</c:v>
                </c:pt>
                <c:pt idx="294">
                  <c:v>22-Jul</c:v>
                </c:pt>
                <c:pt idx="295">
                  <c:v>23-Jul</c:v>
                </c:pt>
                <c:pt idx="296">
                  <c:v>24-Jul</c:v>
                </c:pt>
                <c:pt idx="297">
                  <c:v>25-Jul</c:v>
                </c:pt>
                <c:pt idx="298">
                  <c:v>26-Jul</c:v>
                </c:pt>
                <c:pt idx="299">
                  <c:v>27-Jul</c:v>
                </c:pt>
                <c:pt idx="300">
                  <c:v>28-Jul</c:v>
                </c:pt>
                <c:pt idx="301">
                  <c:v>29-Jul</c:v>
                </c:pt>
                <c:pt idx="302">
                  <c:v>30-Jul</c:v>
                </c:pt>
                <c:pt idx="303">
                  <c:v>31-Jul</c:v>
                </c:pt>
                <c:pt idx="304">
                  <c:v>01-Aug</c:v>
                </c:pt>
                <c:pt idx="305">
                  <c:v>02-Aug</c:v>
                </c:pt>
                <c:pt idx="306">
                  <c:v>03-Aug</c:v>
                </c:pt>
                <c:pt idx="307">
                  <c:v>04-Aug</c:v>
                </c:pt>
                <c:pt idx="308">
                  <c:v>05-Aug</c:v>
                </c:pt>
                <c:pt idx="309">
                  <c:v>06-Aug</c:v>
                </c:pt>
                <c:pt idx="310">
                  <c:v>07-Aug</c:v>
                </c:pt>
                <c:pt idx="311">
                  <c:v>08-Aug</c:v>
                </c:pt>
                <c:pt idx="312">
                  <c:v>09-Aug</c:v>
                </c:pt>
                <c:pt idx="313">
                  <c:v>10-Aug</c:v>
                </c:pt>
                <c:pt idx="314">
                  <c:v>11-Aug</c:v>
                </c:pt>
                <c:pt idx="315">
                  <c:v>12-Aug</c:v>
                </c:pt>
                <c:pt idx="316">
                  <c:v>13-Aug</c:v>
                </c:pt>
                <c:pt idx="317">
                  <c:v>14-Aug</c:v>
                </c:pt>
                <c:pt idx="318">
                  <c:v>15-Aug</c:v>
                </c:pt>
                <c:pt idx="319">
                  <c:v>16-Aug</c:v>
                </c:pt>
                <c:pt idx="320">
                  <c:v>17-Aug</c:v>
                </c:pt>
                <c:pt idx="321">
                  <c:v>18-Aug</c:v>
                </c:pt>
                <c:pt idx="322">
                  <c:v>19-Aug</c:v>
                </c:pt>
                <c:pt idx="323">
                  <c:v>20-Aug</c:v>
                </c:pt>
                <c:pt idx="324">
                  <c:v>21-Aug</c:v>
                </c:pt>
                <c:pt idx="325">
                  <c:v>22-Aug</c:v>
                </c:pt>
                <c:pt idx="326">
                  <c:v>23-Aug</c:v>
                </c:pt>
                <c:pt idx="327">
                  <c:v>24-Aug</c:v>
                </c:pt>
                <c:pt idx="328">
                  <c:v>25-Aug</c:v>
                </c:pt>
                <c:pt idx="329">
                  <c:v>26-Aug</c:v>
                </c:pt>
                <c:pt idx="330">
                  <c:v>27-Aug</c:v>
                </c:pt>
                <c:pt idx="331">
                  <c:v>28-Aug</c:v>
                </c:pt>
                <c:pt idx="332">
                  <c:v>29-Aug</c:v>
                </c:pt>
                <c:pt idx="333">
                  <c:v>30-Aug</c:v>
                </c:pt>
                <c:pt idx="334">
                  <c:v>31-Aug</c:v>
                </c:pt>
                <c:pt idx="335">
                  <c:v>01-Sep</c:v>
                </c:pt>
                <c:pt idx="336">
                  <c:v>02-Sep</c:v>
                </c:pt>
                <c:pt idx="337">
                  <c:v>03-Sep</c:v>
                </c:pt>
                <c:pt idx="338">
                  <c:v>04-Sep</c:v>
                </c:pt>
                <c:pt idx="339">
                  <c:v>05-Sep</c:v>
                </c:pt>
                <c:pt idx="340">
                  <c:v>06-Sep</c:v>
                </c:pt>
                <c:pt idx="341">
                  <c:v>07-Sep</c:v>
                </c:pt>
                <c:pt idx="342">
                  <c:v>08-Sep</c:v>
                </c:pt>
                <c:pt idx="343">
                  <c:v>09-Sep</c:v>
                </c:pt>
                <c:pt idx="344">
                  <c:v>10-Sep</c:v>
                </c:pt>
                <c:pt idx="345">
                  <c:v>11-Sep</c:v>
                </c:pt>
                <c:pt idx="346">
                  <c:v>12-Sep</c:v>
                </c:pt>
                <c:pt idx="347">
                  <c:v>13-Sep</c:v>
                </c:pt>
                <c:pt idx="348">
                  <c:v>14-Sep</c:v>
                </c:pt>
                <c:pt idx="349">
                  <c:v>15-Sep</c:v>
                </c:pt>
                <c:pt idx="350">
                  <c:v>16-Sep</c:v>
                </c:pt>
                <c:pt idx="351">
                  <c:v>17-Sep</c:v>
                </c:pt>
                <c:pt idx="352">
                  <c:v>18-Sep</c:v>
                </c:pt>
                <c:pt idx="353">
                  <c:v>19-Sep</c:v>
                </c:pt>
                <c:pt idx="354">
                  <c:v>20-Sep</c:v>
                </c:pt>
                <c:pt idx="355">
                  <c:v>21-Sep</c:v>
                </c:pt>
                <c:pt idx="356">
                  <c:v>22-Sep</c:v>
                </c:pt>
                <c:pt idx="357">
                  <c:v>23-Sep</c:v>
                </c:pt>
                <c:pt idx="358">
                  <c:v>24-Sep</c:v>
                </c:pt>
                <c:pt idx="359">
                  <c:v>25-Sep</c:v>
                </c:pt>
                <c:pt idx="360">
                  <c:v>26-Sep</c:v>
                </c:pt>
                <c:pt idx="361">
                  <c:v>27-Sep</c:v>
                </c:pt>
                <c:pt idx="362">
                  <c:v>28-Sep</c:v>
                </c:pt>
                <c:pt idx="363">
                  <c:v>29-Sep</c:v>
                </c:pt>
                <c:pt idx="364">
                  <c:v>30-Sep</c:v>
                </c:pt>
                <c:pt idx="365">
                  <c:v>01-Oct</c:v>
                </c:pt>
                <c:pt idx="366">
                  <c:v>02-Oct</c:v>
                </c:pt>
                <c:pt idx="367">
                  <c:v>03-Oct</c:v>
                </c:pt>
                <c:pt idx="368">
                  <c:v>04-Oct</c:v>
                </c:pt>
                <c:pt idx="369">
                  <c:v>05-Oct</c:v>
                </c:pt>
                <c:pt idx="370">
                  <c:v>06-Oct</c:v>
                </c:pt>
                <c:pt idx="371">
                  <c:v>07-Oct</c:v>
                </c:pt>
                <c:pt idx="372">
                  <c:v>08-Oct</c:v>
                </c:pt>
                <c:pt idx="373">
                  <c:v>09-Oct</c:v>
                </c:pt>
                <c:pt idx="374">
                  <c:v>10-Oct</c:v>
                </c:pt>
                <c:pt idx="375">
                  <c:v>11-Oct</c:v>
                </c:pt>
                <c:pt idx="376">
                  <c:v>12-Oct</c:v>
                </c:pt>
                <c:pt idx="377">
                  <c:v>13-Oct</c:v>
                </c:pt>
                <c:pt idx="378">
                  <c:v>14-Oct</c:v>
                </c:pt>
                <c:pt idx="379">
                  <c:v>15-Oct</c:v>
                </c:pt>
                <c:pt idx="380">
                  <c:v>16-Oct</c:v>
                </c:pt>
                <c:pt idx="381">
                  <c:v>17-Oct</c:v>
                </c:pt>
                <c:pt idx="382">
                  <c:v>18-Oct</c:v>
                </c:pt>
                <c:pt idx="383">
                  <c:v>19-Oct</c:v>
                </c:pt>
                <c:pt idx="384">
                  <c:v>20-Oct</c:v>
                </c:pt>
                <c:pt idx="385">
                  <c:v>21-Oct</c:v>
                </c:pt>
                <c:pt idx="386">
                  <c:v>22-Oct</c:v>
                </c:pt>
                <c:pt idx="387">
                  <c:v>23-Oct</c:v>
                </c:pt>
                <c:pt idx="388">
                  <c:v>24-Oct</c:v>
                </c:pt>
                <c:pt idx="389">
                  <c:v>25-Oct</c:v>
                </c:pt>
                <c:pt idx="390">
                  <c:v>26-Oct</c:v>
                </c:pt>
                <c:pt idx="391">
                  <c:v>27-Oct</c:v>
                </c:pt>
                <c:pt idx="392">
                  <c:v>28-Oct</c:v>
                </c:pt>
                <c:pt idx="393">
                  <c:v>29-Oct</c:v>
                </c:pt>
                <c:pt idx="394">
                  <c:v>30-Oct</c:v>
                </c:pt>
                <c:pt idx="395">
                  <c:v>31-Oct</c:v>
                </c:pt>
                <c:pt idx="396">
                  <c:v>01-Nov</c:v>
                </c:pt>
                <c:pt idx="397">
                  <c:v>02-Nov</c:v>
                </c:pt>
                <c:pt idx="398">
                  <c:v>03-Nov</c:v>
                </c:pt>
                <c:pt idx="399">
                  <c:v>04-Nov</c:v>
                </c:pt>
                <c:pt idx="400">
                  <c:v>05-Nov</c:v>
                </c:pt>
                <c:pt idx="401">
                  <c:v>06-Nov</c:v>
                </c:pt>
                <c:pt idx="402">
                  <c:v>07-Nov</c:v>
                </c:pt>
                <c:pt idx="403">
                  <c:v>08-Nov</c:v>
                </c:pt>
                <c:pt idx="404">
                  <c:v>09-Nov</c:v>
                </c:pt>
                <c:pt idx="405">
                  <c:v>10-Nov</c:v>
                </c:pt>
                <c:pt idx="406">
                  <c:v>11-Nov</c:v>
                </c:pt>
                <c:pt idx="407">
                  <c:v>12-Nov</c:v>
                </c:pt>
                <c:pt idx="408">
                  <c:v>13-Nov</c:v>
                </c:pt>
                <c:pt idx="409">
                  <c:v>14-Nov</c:v>
                </c:pt>
                <c:pt idx="410">
                  <c:v>15-Nov</c:v>
                </c:pt>
                <c:pt idx="411">
                  <c:v>16-Nov</c:v>
                </c:pt>
                <c:pt idx="412">
                  <c:v>17-Nov</c:v>
                </c:pt>
                <c:pt idx="413">
                  <c:v>18-Nov</c:v>
                </c:pt>
                <c:pt idx="414">
                  <c:v>19-Nov</c:v>
                </c:pt>
                <c:pt idx="415">
                  <c:v>20-Nov</c:v>
                </c:pt>
                <c:pt idx="416">
                  <c:v>21-Nov</c:v>
                </c:pt>
                <c:pt idx="417">
                  <c:v>22-Nov</c:v>
                </c:pt>
                <c:pt idx="418">
                  <c:v>23-Nov</c:v>
                </c:pt>
                <c:pt idx="419">
                  <c:v>24-Nov</c:v>
                </c:pt>
                <c:pt idx="420">
                  <c:v>25-Nov</c:v>
                </c:pt>
                <c:pt idx="421">
                  <c:v>26-Nov</c:v>
                </c:pt>
                <c:pt idx="422">
                  <c:v>27-Nov</c:v>
                </c:pt>
                <c:pt idx="423">
                  <c:v>28-Nov</c:v>
                </c:pt>
                <c:pt idx="424">
                  <c:v>29-Nov</c:v>
                </c:pt>
                <c:pt idx="425">
                  <c:v>30-Nov</c:v>
                </c:pt>
                <c:pt idx="426">
                  <c:v>01-Dec</c:v>
                </c:pt>
                <c:pt idx="427">
                  <c:v>02-Dec</c:v>
                </c:pt>
                <c:pt idx="428">
                  <c:v>03-Dec</c:v>
                </c:pt>
                <c:pt idx="429">
                  <c:v>04-Dec</c:v>
                </c:pt>
                <c:pt idx="430">
                  <c:v>05-Dec</c:v>
                </c:pt>
                <c:pt idx="431">
                  <c:v>06-Dec</c:v>
                </c:pt>
                <c:pt idx="432">
                  <c:v>07-Dec</c:v>
                </c:pt>
                <c:pt idx="433">
                  <c:v>08-Dec</c:v>
                </c:pt>
                <c:pt idx="434">
                  <c:v>09-Dec</c:v>
                </c:pt>
                <c:pt idx="435">
                  <c:v>10-Dec</c:v>
                </c:pt>
                <c:pt idx="436">
                  <c:v>11-Dec</c:v>
                </c:pt>
                <c:pt idx="437">
                  <c:v>12-Dec</c:v>
                </c:pt>
                <c:pt idx="438">
                  <c:v>13-Dec</c:v>
                </c:pt>
                <c:pt idx="439">
                  <c:v>14-Dec</c:v>
                </c:pt>
                <c:pt idx="440">
                  <c:v>15-Dec</c:v>
                </c:pt>
                <c:pt idx="441">
                  <c:v>16-Dec</c:v>
                </c:pt>
                <c:pt idx="442">
                  <c:v>17-Dec</c:v>
                </c:pt>
                <c:pt idx="443">
                  <c:v>18-Dec</c:v>
                </c:pt>
                <c:pt idx="444">
                  <c:v>19-Dec</c:v>
                </c:pt>
                <c:pt idx="445">
                  <c:v>20-Dec</c:v>
                </c:pt>
                <c:pt idx="446">
                  <c:v>21-Dec</c:v>
                </c:pt>
                <c:pt idx="447">
                  <c:v>22-Dec</c:v>
                </c:pt>
                <c:pt idx="448">
                  <c:v>23-Dec</c:v>
                </c:pt>
                <c:pt idx="449">
                  <c:v>24-Dec</c:v>
                </c:pt>
                <c:pt idx="450">
                  <c:v>25-Dec</c:v>
                </c:pt>
                <c:pt idx="451">
                  <c:v>26-Dec</c:v>
                </c:pt>
                <c:pt idx="452">
                  <c:v>27-Dec</c:v>
                </c:pt>
                <c:pt idx="453">
                  <c:v>28-Dec</c:v>
                </c:pt>
                <c:pt idx="454">
                  <c:v>29-Dec</c:v>
                </c:pt>
                <c:pt idx="455">
                  <c:v>30-Dec</c:v>
                </c:pt>
                <c:pt idx="456">
                  <c:v>31-Dec</c:v>
                </c:pt>
                <c:pt idx="457">
                  <c:v>01-Jan</c:v>
                </c:pt>
                <c:pt idx="458">
                  <c:v>02-Jan</c:v>
                </c:pt>
                <c:pt idx="459">
                  <c:v>03-Jan</c:v>
                </c:pt>
                <c:pt idx="460">
                  <c:v>04-Jan</c:v>
                </c:pt>
                <c:pt idx="461">
                  <c:v>05-Jan</c:v>
                </c:pt>
                <c:pt idx="462">
                  <c:v>06-Jan</c:v>
                </c:pt>
                <c:pt idx="463">
                  <c:v>07-Jan</c:v>
                </c:pt>
                <c:pt idx="464">
                  <c:v>08-Jan</c:v>
                </c:pt>
                <c:pt idx="465">
                  <c:v>09-Jan</c:v>
                </c:pt>
                <c:pt idx="466">
                  <c:v>10-Jan</c:v>
                </c:pt>
                <c:pt idx="467">
                  <c:v>11-Jan</c:v>
                </c:pt>
                <c:pt idx="468">
                  <c:v>12-Jan</c:v>
                </c:pt>
                <c:pt idx="469">
                  <c:v>13-Jan</c:v>
                </c:pt>
                <c:pt idx="470">
                  <c:v>14-Jan</c:v>
                </c:pt>
                <c:pt idx="471">
                  <c:v>15-Jan</c:v>
                </c:pt>
                <c:pt idx="472">
                  <c:v>16-Jan</c:v>
                </c:pt>
                <c:pt idx="473">
                  <c:v>17-Jan</c:v>
                </c:pt>
                <c:pt idx="474">
                  <c:v>18-Jan</c:v>
                </c:pt>
                <c:pt idx="475">
                  <c:v>19-Jan</c:v>
                </c:pt>
                <c:pt idx="476">
                  <c:v>20-Jan</c:v>
                </c:pt>
                <c:pt idx="477">
                  <c:v>21-Jan</c:v>
                </c:pt>
                <c:pt idx="478">
                  <c:v>22-Jan</c:v>
                </c:pt>
                <c:pt idx="479">
                  <c:v>23-Jan</c:v>
                </c:pt>
                <c:pt idx="480">
                  <c:v>24-Jan</c:v>
                </c:pt>
                <c:pt idx="481">
                  <c:v>25-Jan</c:v>
                </c:pt>
                <c:pt idx="482">
                  <c:v>26-Jan</c:v>
                </c:pt>
                <c:pt idx="483">
                  <c:v>27-Jan</c:v>
                </c:pt>
                <c:pt idx="484">
                  <c:v>28-Jan</c:v>
                </c:pt>
                <c:pt idx="485">
                  <c:v>29-Jan</c:v>
                </c:pt>
                <c:pt idx="486">
                  <c:v>30-Jan</c:v>
                </c:pt>
                <c:pt idx="487">
                  <c:v>31-Jan</c:v>
                </c:pt>
                <c:pt idx="488">
                  <c:v>01-Feb</c:v>
                </c:pt>
                <c:pt idx="489">
                  <c:v>02-Feb</c:v>
                </c:pt>
                <c:pt idx="490">
                  <c:v>03-Feb</c:v>
                </c:pt>
                <c:pt idx="491">
                  <c:v>04-Feb</c:v>
                </c:pt>
                <c:pt idx="492">
                  <c:v>05-Feb</c:v>
                </c:pt>
                <c:pt idx="493">
                  <c:v>06-Feb</c:v>
                </c:pt>
                <c:pt idx="494">
                  <c:v>07-Feb</c:v>
                </c:pt>
                <c:pt idx="495">
                  <c:v>08-Feb</c:v>
                </c:pt>
                <c:pt idx="496">
                  <c:v>09-Feb</c:v>
                </c:pt>
                <c:pt idx="497">
                  <c:v>10-Feb</c:v>
                </c:pt>
                <c:pt idx="498">
                  <c:v>11-Feb</c:v>
                </c:pt>
                <c:pt idx="499">
                  <c:v>12-Feb</c:v>
                </c:pt>
                <c:pt idx="500">
                  <c:v>13-Feb</c:v>
                </c:pt>
                <c:pt idx="501">
                  <c:v>14-Feb</c:v>
                </c:pt>
                <c:pt idx="502">
                  <c:v>15-Feb</c:v>
                </c:pt>
                <c:pt idx="503">
                  <c:v>16-Feb</c:v>
                </c:pt>
                <c:pt idx="504">
                  <c:v>17-Feb</c:v>
                </c:pt>
                <c:pt idx="505">
                  <c:v>18-Feb</c:v>
                </c:pt>
                <c:pt idx="506">
                  <c:v>19-Feb</c:v>
                </c:pt>
                <c:pt idx="507">
                  <c:v>20-Feb</c:v>
                </c:pt>
                <c:pt idx="508">
                  <c:v>21-Feb</c:v>
                </c:pt>
                <c:pt idx="509">
                  <c:v>22-Feb</c:v>
                </c:pt>
                <c:pt idx="510">
                  <c:v>23-Feb</c:v>
                </c:pt>
                <c:pt idx="511">
                  <c:v>24-Feb</c:v>
                </c:pt>
                <c:pt idx="512">
                  <c:v>25-Feb</c:v>
                </c:pt>
                <c:pt idx="513">
                  <c:v>26-Feb</c:v>
                </c:pt>
                <c:pt idx="514">
                  <c:v>27-Feb</c:v>
                </c:pt>
                <c:pt idx="515">
                  <c:v>28-Feb</c:v>
                </c:pt>
                <c:pt idx="516">
                  <c:v>01-Mar</c:v>
                </c:pt>
                <c:pt idx="517">
                  <c:v>02-Mar</c:v>
                </c:pt>
                <c:pt idx="518">
                  <c:v>03-Mar</c:v>
                </c:pt>
                <c:pt idx="519">
                  <c:v>04-Mar</c:v>
                </c:pt>
                <c:pt idx="520">
                  <c:v>05-Mar</c:v>
                </c:pt>
                <c:pt idx="521">
                  <c:v>06-Mar</c:v>
                </c:pt>
                <c:pt idx="522">
                  <c:v>07-Mar</c:v>
                </c:pt>
                <c:pt idx="523">
                  <c:v>08-Mar</c:v>
                </c:pt>
                <c:pt idx="524">
                  <c:v>09-Mar</c:v>
                </c:pt>
                <c:pt idx="525">
                  <c:v>10-Mar</c:v>
                </c:pt>
                <c:pt idx="526">
                  <c:v>11-Mar</c:v>
                </c:pt>
                <c:pt idx="527">
                  <c:v>12-Mar</c:v>
                </c:pt>
                <c:pt idx="528">
                  <c:v>13-Mar</c:v>
                </c:pt>
                <c:pt idx="529">
                  <c:v>14-Mar</c:v>
                </c:pt>
                <c:pt idx="530">
                  <c:v>15-Mar</c:v>
                </c:pt>
                <c:pt idx="531">
                  <c:v>16-Mar</c:v>
                </c:pt>
                <c:pt idx="532">
                  <c:v>17-Mar</c:v>
                </c:pt>
                <c:pt idx="533">
                  <c:v>18-Mar</c:v>
                </c:pt>
                <c:pt idx="534">
                  <c:v>19-Mar</c:v>
                </c:pt>
                <c:pt idx="535">
                  <c:v>20-Mar</c:v>
                </c:pt>
                <c:pt idx="536">
                  <c:v>21-Mar</c:v>
                </c:pt>
                <c:pt idx="537">
                  <c:v>22-Mar</c:v>
                </c:pt>
                <c:pt idx="538">
                  <c:v>23-Mar</c:v>
                </c:pt>
                <c:pt idx="539">
                  <c:v>24-Mar</c:v>
                </c:pt>
                <c:pt idx="540">
                  <c:v>25-Mar</c:v>
                </c:pt>
                <c:pt idx="541">
                  <c:v>26-Mar</c:v>
                </c:pt>
                <c:pt idx="542">
                  <c:v>27-Mar</c:v>
                </c:pt>
                <c:pt idx="543">
                  <c:v>28-Mar</c:v>
                </c:pt>
                <c:pt idx="544">
                  <c:v>29-Mar</c:v>
                </c:pt>
                <c:pt idx="545">
                  <c:v>30-Mar</c:v>
                </c:pt>
                <c:pt idx="546">
                  <c:v>31-Mar</c:v>
                </c:pt>
              </c:strCache>
            </c:strRef>
          </c:cat>
          <c:val>
            <c:numRef>
              <c:f>'Prices pop up data and chart'!$G$2:$G$366</c:f>
              <c:numCache>
                <c:formatCode>General</c:formatCode>
                <c:ptCount val="365"/>
                <c:pt idx="0">
                  <c:v>31.698559360000001</c:v>
                </c:pt>
                <c:pt idx="1">
                  <c:v>32.938249689999999</c:v>
                </c:pt>
                <c:pt idx="2">
                  <c:v>34.664437880000001</c:v>
                </c:pt>
                <c:pt idx="3">
                  <c:v>34.86665687</c:v>
                </c:pt>
                <c:pt idx="4">
                  <c:v>35.329709049999998</c:v>
                </c:pt>
                <c:pt idx="5">
                  <c:v>35.508482360000002</c:v>
                </c:pt>
                <c:pt idx="6">
                  <c:v>38.360063189999998</c:v>
                </c:pt>
                <c:pt idx="7">
                  <c:v>39.259791159999999</c:v>
                </c:pt>
                <c:pt idx="8">
                  <c:v>37.228809130000002</c:v>
                </c:pt>
                <c:pt idx="9">
                  <c:v>36.800925470000003</c:v>
                </c:pt>
                <c:pt idx="10">
                  <c:v>36.247021279999998</c:v>
                </c:pt>
                <c:pt idx="11">
                  <c:v>37.838396809999999</c:v>
                </c:pt>
                <c:pt idx="12">
                  <c:v>37.11158073</c:v>
                </c:pt>
                <c:pt idx="13">
                  <c:v>38.231111949999999</c:v>
                </c:pt>
                <c:pt idx="14">
                  <c:v>40.285539659999998</c:v>
                </c:pt>
                <c:pt idx="15">
                  <c:v>40.511204329999998</c:v>
                </c:pt>
                <c:pt idx="16">
                  <c:v>40.262093980000003</c:v>
                </c:pt>
                <c:pt idx="17">
                  <c:v>40.221064040000002</c:v>
                </c:pt>
                <c:pt idx="18">
                  <c:v>39.84300245</c:v>
                </c:pt>
                <c:pt idx="19">
                  <c:v>39.895755229999999</c:v>
                </c:pt>
                <c:pt idx="20">
                  <c:v>40.616709890000003</c:v>
                </c:pt>
                <c:pt idx="21">
                  <c:v>40.971325800000002</c:v>
                </c:pt>
                <c:pt idx="22">
                  <c:v>41.317149579999999</c:v>
                </c:pt>
                <c:pt idx="23">
                  <c:v>41.364040940000002</c:v>
                </c:pt>
                <c:pt idx="24">
                  <c:v>42.164124770000001</c:v>
                </c:pt>
                <c:pt idx="25">
                  <c:v>39.05757217</c:v>
                </c:pt>
                <c:pt idx="26">
                  <c:v>41.492992180000002</c:v>
                </c:pt>
                <c:pt idx="27">
                  <c:v>39.253929739999997</c:v>
                </c:pt>
                <c:pt idx="28">
                  <c:v>38.172497749999998</c:v>
                </c:pt>
                <c:pt idx="29">
                  <c:v>34.157425050000001</c:v>
                </c:pt>
                <c:pt idx="30">
                  <c:v>34.028473810000001</c:v>
                </c:pt>
                <c:pt idx="31">
                  <c:v>33.21959785</c:v>
                </c:pt>
                <c:pt idx="32">
                  <c:v>30.734355770000001</c:v>
                </c:pt>
                <c:pt idx="33">
                  <c:v>38.436261649999999</c:v>
                </c:pt>
                <c:pt idx="34">
                  <c:v>37.627385689999997</c:v>
                </c:pt>
                <c:pt idx="35">
                  <c:v>38.020100829999997</c:v>
                </c:pt>
                <c:pt idx="36">
                  <c:v>36.589914350000001</c:v>
                </c:pt>
                <c:pt idx="37">
                  <c:v>38.269211179999999</c:v>
                </c:pt>
                <c:pt idx="38">
                  <c:v>37.026590140000003</c:v>
                </c:pt>
                <c:pt idx="39">
                  <c:v>37.873565329999998</c:v>
                </c:pt>
                <c:pt idx="40">
                  <c:v>36.53130015</c:v>
                </c:pt>
                <c:pt idx="41">
                  <c:v>37.214155580000003</c:v>
                </c:pt>
                <c:pt idx="42">
                  <c:v>37.328453269999997</c:v>
                </c:pt>
                <c:pt idx="43">
                  <c:v>38.594519990000002</c:v>
                </c:pt>
                <c:pt idx="44">
                  <c:v>37.061758660000002</c:v>
                </c:pt>
                <c:pt idx="45">
                  <c:v>36.938668839999998</c:v>
                </c:pt>
                <c:pt idx="46">
                  <c:v>39.28030613</c:v>
                </c:pt>
                <c:pt idx="47">
                  <c:v>35.22127278</c:v>
                </c:pt>
                <c:pt idx="48">
                  <c:v>36.49320092</c:v>
                </c:pt>
                <c:pt idx="49">
                  <c:v>36.724727010000002</c:v>
                </c:pt>
                <c:pt idx="50">
                  <c:v>33.591798019999999</c:v>
                </c:pt>
                <c:pt idx="51">
                  <c:v>34.863726159999999</c:v>
                </c:pt>
                <c:pt idx="52">
                  <c:v>35.55830443</c:v>
                </c:pt>
                <c:pt idx="53">
                  <c:v>38.269211179999999</c:v>
                </c:pt>
                <c:pt idx="54">
                  <c:v>37.905803140000003</c:v>
                </c:pt>
                <c:pt idx="55">
                  <c:v>39.508901510000001</c:v>
                </c:pt>
                <c:pt idx="56">
                  <c:v>40.859958820000003</c:v>
                </c:pt>
                <c:pt idx="57">
                  <c:v>42.864564459999997</c:v>
                </c:pt>
                <c:pt idx="58">
                  <c:v>41.088554199999997</c:v>
                </c:pt>
                <c:pt idx="59">
                  <c:v>39.582169260000001</c:v>
                </c:pt>
                <c:pt idx="60">
                  <c:v>42.240323230000001</c:v>
                </c:pt>
                <c:pt idx="61">
                  <c:v>43.242626049999998</c:v>
                </c:pt>
                <c:pt idx="62">
                  <c:v>42.612523400000001</c:v>
                </c:pt>
                <c:pt idx="63">
                  <c:v>41.047524260000003</c:v>
                </c:pt>
                <c:pt idx="64">
                  <c:v>42.539255650000001</c:v>
                </c:pt>
                <c:pt idx="65">
                  <c:v>41.387486619999997</c:v>
                </c:pt>
                <c:pt idx="66">
                  <c:v>42.366343759999999</c:v>
                </c:pt>
                <c:pt idx="67">
                  <c:v>41.481269339999997</c:v>
                </c:pt>
                <c:pt idx="68">
                  <c:v>40.766176100000003</c:v>
                </c:pt>
                <c:pt idx="69">
                  <c:v>40.77789894</c:v>
                </c:pt>
                <c:pt idx="70">
                  <c:v>42.076203470000003</c:v>
                </c:pt>
                <c:pt idx="71">
                  <c:v>43.477082850000002</c:v>
                </c:pt>
                <c:pt idx="72">
                  <c:v>43.729123909999998</c:v>
                </c:pt>
                <c:pt idx="73">
                  <c:v>44.039779170000003</c:v>
                </c:pt>
                <c:pt idx="74">
                  <c:v>45.701491740000002</c:v>
                </c:pt>
                <c:pt idx="75">
                  <c:v>45.82751227</c:v>
                </c:pt>
                <c:pt idx="76">
                  <c:v>45.443589260000003</c:v>
                </c:pt>
                <c:pt idx="77">
                  <c:v>44.265443840000003</c:v>
                </c:pt>
                <c:pt idx="78">
                  <c:v>41.047524260000003</c:v>
                </c:pt>
                <c:pt idx="79">
                  <c:v>41.63952768</c:v>
                </c:pt>
                <c:pt idx="80">
                  <c:v>44.283028100000003</c:v>
                </c:pt>
                <c:pt idx="81">
                  <c:v>46.908944259999998</c:v>
                </c:pt>
                <c:pt idx="82">
                  <c:v>47.764711579999997</c:v>
                </c:pt>
                <c:pt idx="83">
                  <c:v>43.198665400000003</c:v>
                </c:pt>
                <c:pt idx="84">
                  <c:v>49.611058880000002</c:v>
                </c:pt>
                <c:pt idx="85">
                  <c:v>50.74817436</c:v>
                </c:pt>
                <c:pt idx="86">
                  <c:v>48.975094810000002</c:v>
                </c:pt>
                <c:pt idx="87">
                  <c:v>50.847818500000002</c:v>
                </c:pt>
                <c:pt idx="88">
                  <c:v>56.63890146</c:v>
                </c:pt>
                <c:pt idx="89">
                  <c:v>57.330549019999999</c:v>
                </c:pt>
                <c:pt idx="90">
                  <c:v>56.84698187</c:v>
                </c:pt>
                <c:pt idx="91">
                  <c:v>57.535698719999999</c:v>
                </c:pt>
                <c:pt idx="92">
                  <c:v>57.14591429</c:v>
                </c:pt>
                <c:pt idx="93">
                  <c:v>57.377440380000003</c:v>
                </c:pt>
                <c:pt idx="94">
                  <c:v>56.970071689999997</c:v>
                </c:pt>
                <c:pt idx="95">
                  <c:v>59.760107609999999</c:v>
                </c:pt>
                <c:pt idx="96">
                  <c:v>54.798415579999997</c:v>
                </c:pt>
                <c:pt idx="97">
                  <c:v>54.300194879999999</c:v>
                </c:pt>
                <c:pt idx="98">
                  <c:v>58.798834730000003</c:v>
                </c:pt>
                <c:pt idx="99">
                  <c:v>62.772877489999999</c:v>
                </c:pt>
                <c:pt idx="100">
                  <c:v>62.693748319999997</c:v>
                </c:pt>
                <c:pt idx="101">
                  <c:v>61.196155509999997</c:v>
                </c:pt>
                <c:pt idx="102">
                  <c:v>65.061762000000002</c:v>
                </c:pt>
                <c:pt idx="103">
                  <c:v>77.470388139999997</c:v>
                </c:pt>
                <c:pt idx="104">
                  <c:v>68.473108440000004</c:v>
                </c:pt>
                <c:pt idx="105">
                  <c:v>61.905387330000003</c:v>
                </c:pt>
                <c:pt idx="106">
                  <c:v>58.875033190000003</c:v>
                </c:pt>
                <c:pt idx="107">
                  <c:v>56.082066560000001</c:v>
                </c:pt>
                <c:pt idx="108">
                  <c:v>53.74042927</c:v>
                </c:pt>
                <c:pt idx="109">
                  <c:v>53.784389920000002</c:v>
                </c:pt>
                <c:pt idx="110">
                  <c:v>53.564586669999997</c:v>
                </c:pt>
                <c:pt idx="111">
                  <c:v>57.283657660000003</c:v>
                </c:pt>
                <c:pt idx="112">
                  <c:v>57.409678190000001</c:v>
                </c:pt>
                <c:pt idx="113">
                  <c:v>60.141099910000001</c:v>
                </c:pt>
                <c:pt idx="114">
                  <c:v>58.253722670000002</c:v>
                </c:pt>
                <c:pt idx="115">
                  <c:v>61.618177750000001</c:v>
                </c:pt>
                <c:pt idx="116">
                  <c:v>57.808254750000003</c:v>
                </c:pt>
                <c:pt idx="117">
                  <c:v>55.885708989999998</c:v>
                </c:pt>
                <c:pt idx="118">
                  <c:v>52.74984929</c:v>
                </c:pt>
                <c:pt idx="119">
                  <c:v>55.876916860000001</c:v>
                </c:pt>
                <c:pt idx="120">
                  <c:v>53.212901469999998</c:v>
                </c:pt>
                <c:pt idx="121">
                  <c:v>52.222321489999999</c:v>
                </c:pt>
                <c:pt idx="122">
                  <c:v>53.391674780000002</c:v>
                </c:pt>
                <c:pt idx="123">
                  <c:v>50.162032359999998</c:v>
                </c:pt>
                <c:pt idx="124">
                  <c:v>50.74817436</c:v>
                </c:pt>
                <c:pt idx="125">
                  <c:v>46.50157557</c:v>
                </c:pt>
                <c:pt idx="126">
                  <c:v>50.880056310000001</c:v>
                </c:pt>
                <c:pt idx="127">
                  <c:v>50.900571280000001</c:v>
                </c:pt>
                <c:pt idx="128">
                  <c:v>47.216668810000002</c:v>
                </c:pt>
                <c:pt idx="129">
                  <c:v>51.21415725</c:v>
                </c:pt>
                <c:pt idx="130">
                  <c:v>58.508694439999999</c:v>
                </c:pt>
                <c:pt idx="131">
                  <c:v>55.78020343</c:v>
                </c:pt>
                <c:pt idx="132">
                  <c:v>52.512461780000002</c:v>
                </c:pt>
                <c:pt idx="133">
                  <c:v>47.02617266</c:v>
                </c:pt>
                <c:pt idx="134">
                  <c:v>46.425377109999999</c:v>
                </c:pt>
                <c:pt idx="135">
                  <c:v>48.497389079999998</c:v>
                </c:pt>
                <c:pt idx="136">
                  <c:v>47.840910039999997</c:v>
                </c:pt>
                <c:pt idx="137">
                  <c:v>42.04982708</c:v>
                </c:pt>
                <c:pt idx="138">
                  <c:v>41.944321520000003</c:v>
                </c:pt>
                <c:pt idx="139">
                  <c:v>42.296006720000001</c:v>
                </c:pt>
                <c:pt idx="140">
                  <c:v>44.400256499999998</c:v>
                </c:pt>
                <c:pt idx="141">
                  <c:v>43.693955389999999</c:v>
                </c:pt>
                <c:pt idx="142">
                  <c:v>41.305426740000001</c:v>
                </c:pt>
                <c:pt idx="143">
                  <c:v>41.885707320000002</c:v>
                </c:pt>
                <c:pt idx="144">
                  <c:v>40.546372849999997</c:v>
                </c:pt>
                <c:pt idx="145">
                  <c:v>41.223366859999999</c:v>
                </c:pt>
                <c:pt idx="146">
                  <c:v>40.021775759999997</c:v>
                </c:pt>
                <c:pt idx="147">
                  <c:v>40.499481490000001</c:v>
                </c:pt>
                <c:pt idx="148">
                  <c:v>40.918573019999997</c:v>
                </c:pt>
                <c:pt idx="149">
                  <c:v>41.323011000000001</c:v>
                </c:pt>
                <c:pt idx="150">
                  <c:v>42.167055480000002</c:v>
                </c:pt>
                <c:pt idx="151">
                  <c:v>44.315265910000001</c:v>
                </c:pt>
                <c:pt idx="152">
                  <c:v>44.359226560000003</c:v>
                </c:pt>
                <c:pt idx="153">
                  <c:v>45.426005000000004</c:v>
                </c:pt>
                <c:pt idx="154">
                  <c:v>44.883823649999997</c:v>
                </c:pt>
                <c:pt idx="155">
                  <c:v>45.071389089999997</c:v>
                </c:pt>
                <c:pt idx="156">
                  <c:v>45.124141870000003</c:v>
                </c:pt>
                <c:pt idx="157">
                  <c:v>45.897849309999998</c:v>
                </c:pt>
                <c:pt idx="158">
                  <c:v>45.223786009999998</c:v>
                </c:pt>
                <c:pt idx="159">
                  <c:v>43.594311249999997</c:v>
                </c:pt>
                <c:pt idx="160">
                  <c:v>46.40779285</c:v>
                </c:pt>
                <c:pt idx="161">
                  <c:v>46.653972490000001</c:v>
                </c:pt>
                <c:pt idx="162">
                  <c:v>47.58593827</c:v>
                </c:pt>
                <c:pt idx="163">
                  <c:v>47.626968210000001</c:v>
                </c:pt>
                <c:pt idx="164">
                  <c:v>47.17563887</c:v>
                </c:pt>
                <c:pt idx="165">
                  <c:v>44.321127330000003</c:v>
                </c:pt>
                <c:pt idx="166">
                  <c:v>42.63010766</c:v>
                </c:pt>
                <c:pt idx="167">
                  <c:v>46.152821080000002</c:v>
                </c:pt>
                <c:pt idx="168">
                  <c:v>43.515182080000002</c:v>
                </c:pt>
                <c:pt idx="169">
                  <c:v>43.014030669999997</c:v>
                </c:pt>
                <c:pt idx="170">
                  <c:v>41.689349749999998</c:v>
                </c:pt>
                <c:pt idx="171">
                  <c:v>43.9020358</c:v>
                </c:pt>
                <c:pt idx="172">
                  <c:v>44.857447260000001</c:v>
                </c:pt>
                <c:pt idx="173">
                  <c:v>44.36801869</c:v>
                </c:pt>
                <c:pt idx="174">
                  <c:v>46.01507771</c:v>
                </c:pt>
                <c:pt idx="175">
                  <c:v>45.282400209999999</c:v>
                </c:pt>
                <c:pt idx="176">
                  <c:v>46.935320650000001</c:v>
                </c:pt>
                <c:pt idx="177">
                  <c:v>48.131050330000001</c:v>
                </c:pt>
                <c:pt idx="178">
                  <c:v>48.20431808</c:v>
                </c:pt>
                <c:pt idx="179">
                  <c:v>45.018636309999998</c:v>
                </c:pt>
                <c:pt idx="180">
                  <c:v>45.935948539999998</c:v>
                </c:pt>
                <c:pt idx="181">
                  <c:v>46.568981899999997</c:v>
                </c:pt>
                <c:pt idx="182">
                  <c:v>51.149681630000003</c:v>
                </c:pt>
                <c:pt idx="183">
                  <c:v>49.613989590000003</c:v>
                </c:pt>
                <c:pt idx="184">
                  <c:v>50.446311229999999</c:v>
                </c:pt>
                <c:pt idx="185">
                  <c:v>46.991004140000001</c:v>
                </c:pt>
                <c:pt idx="186">
                  <c:v>48.61461748</c:v>
                </c:pt>
                <c:pt idx="187">
                  <c:v>53.755082819999998</c:v>
                </c:pt>
                <c:pt idx="188">
                  <c:v>58.271306930000002</c:v>
                </c:pt>
                <c:pt idx="189">
                  <c:v>51.513089669999999</c:v>
                </c:pt>
                <c:pt idx="190">
                  <c:v>50.962116190000003</c:v>
                </c:pt>
                <c:pt idx="191">
                  <c:v>52.4304019</c:v>
                </c:pt>
                <c:pt idx="192">
                  <c:v>52.940345440000002</c:v>
                </c:pt>
                <c:pt idx="193">
                  <c:v>57.12539932</c:v>
                </c:pt>
                <c:pt idx="194">
                  <c:v>55.96776887</c:v>
                </c:pt>
                <c:pt idx="195">
                  <c:v>55.173546459999997</c:v>
                </c:pt>
                <c:pt idx="196">
                  <c:v>57.101953639999998</c:v>
                </c:pt>
                <c:pt idx="197">
                  <c:v>55.747965620000002</c:v>
                </c:pt>
                <c:pt idx="198">
                  <c:v>54.306056300000002</c:v>
                </c:pt>
                <c:pt idx="199">
                  <c:v>55.19992285</c:v>
                </c:pt>
                <c:pt idx="200">
                  <c:v>54.886336880000002</c:v>
                </c:pt>
                <c:pt idx="201">
                  <c:v>56.114304369999999</c:v>
                </c:pt>
                <c:pt idx="202">
                  <c:v>54.924436110000002</c:v>
                </c:pt>
                <c:pt idx="203">
                  <c:v>55.372834740000002</c:v>
                </c:pt>
                <c:pt idx="204">
                  <c:v>52.97258325</c:v>
                </c:pt>
                <c:pt idx="205">
                  <c:v>51.606872389999999</c:v>
                </c:pt>
                <c:pt idx="206">
                  <c:v>53.335991290000003</c:v>
                </c:pt>
                <c:pt idx="207">
                  <c:v>53.667161520000001</c:v>
                </c:pt>
                <c:pt idx="208">
                  <c:v>58.845726089999999</c:v>
                </c:pt>
                <c:pt idx="209">
                  <c:v>59.367392469999999</c:v>
                </c:pt>
                <c:pt idx="210">
                  <c:v>61.125818469999999</c:v>
                </c:pt>
                <c:pt idx="211">
                  <c:v>64.501996390000002</c:v>
                </c:pt>
                <c:pt idx="212">
                  <c:v>64.844889460000005</c:v>
                </c:pt>
                <c:pt idx="213">
                  <c:v>63.810348830000002</c:v>
                </c:pt>
                <c:pt idx="214">
                  <c:v>64.147380479999995</c:v>
                </c:pt>
                <c:pt idx="215">
                  <c:v>65.146752590000006</c:v>
                </c:pt>
                <c:pt idx="216">
                  <c:v>65.310872349999997</c:v>
                </c:pt>
                <c:pt idx="217">
                  <c:v>69.575055399999997</c:v>
                </c:pt>
                <c:pt idx="218">
                  <c:v>64.12100409</c:v>
                </c:pt>
                <c:pt idx="219">
                  <c:v>67.505974140000006</c:v>
                </c:pt>
                <c:pt idx="220">
                  <c:v>65.079346259999994</c:v>
                </c:pt>
                <c:pt idx="221">
                  <c:v>64.370114439999995</c:v>
                </c:pt>
                <c:pt idx="222">
                  <c:v>65.694795360000001</c:v>
                </c:pt>
                <c:pt idx="223">
                  <c:v>66.738128119999999</c:v>
                </c:pt>
                <c:pt idx="224">
                  <c:v>69.176478840000001</c:v>
                </c:pt>
                <c:pt idx="225">
                  <c:v>71.099024600000007</c:v>
                </c:pt>
                <c:pt idx="226">
                  <c:v>68.944952749999999</c:v>
                </c:pt>
                <c:pt idx="227">
                  <c:v>67.90161999</c:v>
                </c:pt>
                <c:pt idx="228">
                  <c:v>68.150730339999996</c:v>
                </c:pt>
                <c:pt idx="229">
                  <c:v>63.792764570000003</c:v>
                </c:pt>
                <c:pt idx="230">
                  <c:v>59.598918560000001</c:v>
                </c:pt>
                <c:pt idx="231">
                  <c:v>64.118073379999998</c:v>
                </c:pt>
                <c:pt idx="232">
                  <c:v>67.514766269999996</c:v>
                </c:pt>
                <c:pt idx="233">
                  <c:v>66.541770549999995</c:v>
                </c:pt>
                <c:pt idx="234">
                  <c:v>65.803231629999999</c:v>
                </c:pt>
                <c:pt idx="235">
                  <c:v>64.962117860000006</c:v>
                </c:pt>
                <c:pt idx="236">
                  <c:v>71.151777379999999</c:v>
                </c:pt>
                <c:pt idx="237">
                  <c:v>71.084371050000001</c:v>
                </c:pt>
                <c:pt idx="238">
                  <c:v>65.410516490000006</c:v>
                </c:pt>
                <c:pt idx="239">
                  <c:v>63.461594339999998</c:v>
                </c:pt>
                <c:pt idx="240">
                  <c:v>65.76806311</c:v>
                </c:pt>
                <c:pt idx="241">
                  <c:v>65.058831290000001</c:v>
                </c:pt>
                <c:pt idx="242">
                  <c:v>63.26230606</c:v>
                </c:pt>
                <c:pt idx="243">
                  <c:v>64.106350539999994</c:v>
                </c:pt>
                <c:pt idx="244">
                  <c:v>63.76638818</c:v>
                </c:pt>
                <c:pt idx="245">
                  <c:v>65.826677309999994</c:v>
                </c:pt>
                <c:pt idx="246">
                  <c:v>63.904131550000002</c:v>
                </c:pt>
                <c:pt idx="247">
                  <c:v>62.409469450000003</c:v>
                </c:pt>
                <c:pt idx="248">
                  <c:v>63.180246179999997</c:v>
                </c:pt>
                <c:pt idx="249">
                  <c:v>63.942230780000003</c:v>
                </c:pt>
                <c:pt idx="250">
                  <c:v>66.870010070000006</c:v>
                </c:pt>
                <c:pt idx="251">
                  <c:v>67.831282950000002</c:v>
                </c:pt>
                <c:pt idx="252">
                  <c:v>69.073903990000005</c:v>
                </c:pt>
                <c:pt idx="253">
                  <c:v>68.435009210000004</c:v>
                </c:pt>
                <c:pt idx="254">
                  <c:v>69.727452319999998</c:v>
                </c:pt>
                <c:pt idx="255">
                  <c:v>69.138379610000001</c:v>
                </c:pt>
                <c:pt idx="256">
                  <c:v>71.014034010000003</c:v>
                </c:pt>
                <c:pt idx="257">
                  <c:v>68.871684999999999</c:v>
                </c:pt>
                <c:pt idx="258">
                  <c:v>70.383931360000005</c:v>
                </c:pt>
                <c:pt idx="259">
                  <c:v>70.498229050000006</c:v>
                </c:pt>
                <c:pt idx="260">
                  <c:v>74.226092170000001</c:v>
                </c:pt>
                <c:pt idx="261">
                  <c:v>75.204949310000003</c:v>
                </c:pt>
                <c:pt idx="262">
                  <c:v>75.588872319999993</c:v>
                </c:pt>
                <c:pt idx="263">
                  <c:v>75.451128949999998</c:v>
                </c:pt>
                <c:pt idx="264">
                  <c:v>77.839657599999995</c:v>
                </c:pt>
                <c:pt idx="265">
                  <c:v>80.998962980000002</c:v>
                </c:pt>
                <c:pt idx="266">
                  <c:v>80.365929620000003</c:v>
                </c:pt>
                <c:pt idx="267">
                  <c:v>83.525234999999995</c:v>
                </c:pt>
                <c:pt idx="268">
                  <c:v>83.384560919999998</c:v>
                </c:pt>
                <c:pt idx="269">
                  <c:v>80.867081029999994</c:v>
                </c:pt>
                <c:pt idx="270">
                  <c:v>80.62090139</c:v>
                </c:pt>
                <c:pt idx="271">
                  <c:v>83.519373580000007</c:v>
                </c:pt>
                <c:pt idx="272">
                  <c:v>89.418892810000003</c:v>
                </c:pt>
                <c:pt idx="273">
                  <c:v>92.642673810000005</c:v>
                </c:pt>
                <c:pt idx="274">
                  <c:v>91.558311110000005</c:v>
                </c:pt>
                <c:pt idx="275">
                  <c:v>88.448827800000004</c:v>
                </c:pt>
                <c:pt idx="276">
                  <c:v>87.302920189999995</c:v>
                </c:pt>
                <c:pt idx="277">
                  <c:v>92.340810680000004</c:v>
                </c:pt>
                <c:pt idx="278">
                  <c:v>83.686424049999999</c:v>
                </c:pt>
                <c:pt idx="279">
                  <c:v>82.546377860000007</c:v>
                </c:pt>
                <c:pt idx="280">
                  <c:v>84.149476230000005</c:v>
                </c:pt>
                <c:pt idx="281">
                  <c:v>90.427057050000002</c:v>
                </c:pt>
                <c:pt idx="282">
                  <c:v>90.775811540000007</c:v>
                </c:pt>
                <c:pt idx="283">
                  <c:v>89.061346189999995</c:v>
                </c:pt>
                <c:pt idx="284">
                  <c:v>85.567939870000004</c:v>
                </c:pt>
                <c:pt idx="285">
                  <c:v>87.924230710000003</c:v>
                </c:pt>
                <c:pt idx="286">
                  <c:v>82.657744840000007</c:v>
                </c:pt>
                <c:pt idx="287">
                  <c:v>82.830656730000001</c:v>
                </c:pt>
                <c:pt idx="288">
                  <c:v>87.355672970000001</c:v>
                </c:pt>
                <c:pt idx="289">
                  <c:v>87.575476219999999</c:v>
                </c:pt>
                <c:pt idx="290">
                  <c:v>87.355672970000001</c:v>
                </c:pt>
                <c:pt idx="291">
                  <c:v>89.644557480000003</c:v>
                </c:pt>
                <c:pt idx="292">
                  <c:v>90.019688360000004</c:v>
                </c:pt>
                <c:pt idx="293">
                  <c:v>90.327412910000007</c:v>
                </c:pt>
                <c:pt idx="294">
                  <c:v>90.852010000000007</c:v>
                </c:pt>
                <c:pt idx="295">
                  <c:v>88.653977499999996</c:v>
                </c:pt>
                <c:pt idx="296">
                  <c:v>89.386655000000005</c:v>
                </c:pt>
                <c:pt idx="297">
                  <c:v>90.53549332</c:v>
                </c:pt>
                <c:pt idx="298">
                  <c:v>94.553496730000006</c:v>
                </c:pt>
                <c:pt idx="299">
                  <c:v>97.824169089999998</c:v>
                </c:pt>
                <c:pt idx="300">
                  <c:v>101.15638636000001</c:v>
                </c:pt>
                <c:pt idx="301">
                  <c:v>104.78460534000001</c:v>
                </c:pt>
                <c:pt idx="302">
                  <c:v>103.04669431000001</c:v>
                </c:pt>
                <c:pt idx="303">
                  <c:v>102.51037438</c:v>
                </c:pt>
                <c:pt idx="304">
                  <c:v>103.27822040000001</c:v>
                </c:pt>
                <c:pt idx="305">
                  <c:v>106.80972595</c:v>
                </c:pt>
                <c:pt idx="306">
                  <c:v>104.76995179000001</c:v>
                </c:pt>
                <c:pt idx="307">
                  <c:v>107.15554973</c:v>
                </c:pt>
                <c:pt idx="308">
                  <c:v>104.50325718000001</c:v>
                </c:pt>
                <c:pt idx="309">
                  <c:v>105.16266693</c:v>
                </c:pt>
                <c:pt idx="310">
                  <c:v>104.61462416000001</c:v>
                </c:pt>
                <c:pt idx="311">
                  <c:v>105.19197403000001</c:v>
                </c:pt>
                <c:pt idx="312">
                  <c:v>109.01948129</c:v>
                </c:pt>
                <c:pt idx="313">
                  <c:v>109.65837607</c:v>
                </c:pt>
                <c:pt idx="314">
                  <c:v>111.96191413000001</c:v>
                </c:pt>
                <c:pt idx="315">
                  <c:v>109.65544536</c:v>
                </c:pt>
                <c:pt idx="316">
                  <c:v>106.62802193</c:v>
                </c:pt>
                <c:pt idx="317">
                  <c:v>109.41512714000001</c:v>
                </c:pt>
                <c:pt idx="318">
                  <c:v>109.13670969</c:v>
                </c:pt>
                <c:pt idx="319">
                  <c:v>113.40968487000001</c:v>
                </c:pt>
                <c:pt idx="320">
                  <c:v>115.13001164000001</c:v>
                </c:pt>
                <c:pt idx="321">
                  <c:v>112.49237264000001</c:v>
                </c:pt>
                <c:pt idx="322">
                  <c:v>99.342276870000006</c:v>
                </c:pt>
                <c:pt idx="323">
                  <c:v>103.90539234000001</c:v>
                </c:pt>
                <c:pt idx="324">
                  <c:v>104.43585085000001</c:v>
                </c:pt>
                <c:pt idx="325">
                  <c:v>104.69961474999999</c:v>
                </c:pt>
                <c:pt idx="326">
                  <c:v>105.78983887000001</c:v>
                </c:pt>
                <c:pt idx="327">
                  <c:v>111.06511687</c:v>
                </c:pt>
                <c:pt idx="328">
                  <c:v>112.12310318000002</c:v>
                </c:pt>
                <c:pt idx="329">
                  <c:v>113.24849582</c:v>
                </c:pt>
                <c:pt idx="330">
                  <c:v>117.38372763000001</c:v>
                </c:pt>
                <c:pt idx="331">
                  <c:v>117.14634012</c:v>
                </c:pt>
                <c:pt idx="332">
                  <c:v>115.61944021000001</c:v>
                </c:pt>
                <c:pt idx="333">
                  <c:v>120.29685337000001</c:v>
                </c:pt>
                <c:pt idx="334">
                  <c:v>125.08563350999999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35-4A6C-85EC-9C073AA05D27}"/>
            </c:ext>
          </c:extLst>
        </c:ser>
        <c:ser>
          <c:idx val="7"/>
          <c:order val="5"/>
          <c:tx>
            <c:strRef>
              <c:f>'Prices pop up data and chart'!$H$1</c:f>
              <c:strCache>
                <c:ptCount val="1"/>
                <c:pt idx="0">
                  <c:v>NBP Sept. midpoint price (data from 8th Sept 2021)m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'Prices pop up data and chart'!$H$2:$H$548</c:f>
              <c:numCache>
                <c:formatCode>General</c:formatCode>
                <c:ptCount val="547"/>
                <c:pt idx="335">
                  <c:v>135.15</c:v>
                </c:pt>
                <c:pt idx="336">
                  <c:v>135.15</c:v>
                </c:pt>
                <c:pt idx="337">
                  <c:v>135.15</c:v>
                </c:pt>
                <c:pt idx="338">
                  <c:v>135.15</c:v>
                </c:pt>
                <c:pt idx="339">
                  <c:v>135.15</c:v>
                </c:pt>
                <c:pt idx="340">
                  <c:v>135.15</c:v>
                </c:pt>
                <c:pt idx="341">
                  <c:v>135.15</c:v>
                </c:pt>
                <c:pt idx="342">
                  <c:v>135.15</c:v>
                </c:pt>
                <c:pt idx="343">
                  <c:v>135.15</c:v>
                </c:pt>
                <c:pt idx="344">
                  <c:v>135.15</c:v>
                </c:pt>
                <c:pt idx="345">
                  <c:v>135.15</c:v>
                </c:pt>
                <c:pt idx="346">
                  <c:v>135.15</c:v>
                </c:pt>
                <c:pt idx="347">
                  <c:v>135.15</c:v>
                </c:pt>
                <c:pt idx="348">
                  <c:v>135.15</c:v>
                </c:pt>
                <c:pt idx="349">
                  <c:v>135.15</c:v>
                </c:pt>
                <c:pt idx="350">
                  <c:v>135.15</c:v>
                </c:pt>
                <c:pt idx="351">
                  <c:v>135.15</c:v>
                </c:pt>
                <c:pt idx="352">
                  <c:v>135.15</c:v>
                </c:pt>
                <c:pt idx="353">
                  <c:v>135.15</c:v>
                </c:pt>
                <c:pt idx="354">
                  <c:v>135.15</c:v>
                </c:pt>
                <c:pt idx="355">
                  <c:v>135.15</c:v>
                </c:pt>
                <c:pt idx="356">
                  <c:v>135.15</c:v>
                </c:pt>
                <c:pt idx="357">
                  <c:v>135.15</c:v>
                </c:pt>
                <c:pt idx="358">
                  <c:v>135.15</c:v>
                </c:pt>
                <c:pt idx="359">
                  <c:v>135.15</c:v>
                </c:pt>
                <c:pt idx="360">
                  <c:v>135.15</c:v>
                </c:pt>
                <c:pt idx="361">
                  <c:v>135.15</c:v>
                </c:pt>
                <c:pt idx="362">
                  <c:v>135.15</c:v>
                </c:pt>
                <c:pt idx="363">
                  <c:v>135.15</c:v>
                </c:pt>
                <c:pt idx="364">
                  <c:v>135.15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35-4A6C-85EC-9C073AA05D27}"/>
            </c:ext>
          </c:extLst>
        </c:ser>
        <c:ser>
          <c:idx val="6"/>
          <c:order val="6"/>
          <c:tx>
            <c:strRef>
              <c:f>'Prices pop up data and chart'!$I$1</c:f>
              <c:strCache>
                <c:ptCount val="1"/>
                <c:pt idx="0">
                  <c:v>NBP winter midpoint price (data from 8th Sept 2021)m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'Prices pop up data and chart'!$I$2:$I$548</c:f>
              <c:numCache>
                <c:formatCode>General</c:formatCode>
                <c:ptCount val="547"/>
                <c:pt idx="365" formatCode="0.00">
                  <c:v>142</c:v>
                </c:pt>
                <c:pt idx="366" formatCode="0.00">
                  <c:v>142</c:v>
                </c:pt>
                <c:pt idx="367" formatCode="0.00">
                  <c:v>142</c:v>
                </c:pt>
                <c:pt idx="368" formatCode="0.00">
                  <c:v>142</c:v>
                </c:pt>
                <c:pt idx="369" formatCode="0.00">
                  <c:v>142</c:v>
                </c:pt>
                <c:pt idx="370" formatCode="0.00">
                  <c:v>142</c:v>
                </c:pt>
                <c:pt idx="371" formatCode="0.00">
                  <c:v>142</c:v>
                </c:pt>
                <c:pt idx="372" formatCode="0.00">
                  <c:v>142</c:v>
                </c:pt>
                <c:pt idx="373" formatCode="0.00">
                  <c:v>142</c:v>
                </c:pt>
                <c:pt idx="374" formatCode="0.00">
                  <c:v>142</c:v>
                </c:pt>
                <c:pt idx="375" formatCode="0.00">
                  <c:v>142</c:v>
                </c:pt>
                <c:pt idx="376" formatCode="0.00">
                  <c:v>142</c:v>
                </c:pt>
                <c:pt idx="377" formatCode="0.00">
                  <c:v>142</c:v>
                </c:pt>
                <c:pt idx="378" formatCode="0.00">
                  <c:v>142</c:v>
                </c:pt>
                <c:pt idx="379" formatCode="0.00">
                  <c:v>142</c:v>
                </c:pt>
                <c:pt idx="380" formatCode="0.00">
                  <c:v>142</c:v>
                </c:pt>
                <c:pt idx="381" formatCode="0.00">
                  <c:v>142</c:v>
                </c:pt>
                <c:pt idx="382" formatCode="0.00">
                  <c:v>142</c:v>
                </c:pt>
                <c:pt idx="383" formatCode="0.00">
                  <c:v>142</c:v>
                </c:pt>
                <c:pt idx="384" formatCode="0.00">
                  <c:v>142</c:v>
                </c:pt>
                <c:pt idx="385" formatCode="0.00">
                  <c:v>142</c:v>
                </c:pt>
                <c:pt idx="386" formatCode="0.00">
                  <c:v>142</c:v>
                </c:pt>
                <c:pt idx="387" formatCode="0.00">
                  <c:v>142</c:v>
                </c:pt>
                <c:pt idx="388" formatCode="0.00">
                  <c:v>142</c:v>
                </c:pt>
                <c:pt idx="389" formatCode="0.00">
                  <c:v>142</c:v>
                </c:pt>
                <c:pt idx="390" formatCode="0.00">
                  <c:v>142</c:v>
                </c:pt>
                <c:pt idx="391" formatCode="0.00">
                  <c:v>142</c:v>
                </c:pt>
                <c:pt idx="392" formatCode="0.00">
                  <c:v>142</c:v>
                </c:pt>
                <c:pt idx="393" formatCode="0.00">
                  <c:v>142</c:v>
                </c:pt>
                <c:pt idx="394" formatCode="0.00">
                  <c:v>142</c:v>
                </c:pt>
                <c:pt idx="395" formatCode="0.00">
                  <c:v>142</c:v>
                </c:pt>
                <c:pt idx="396" formatCode="0.00">
                  <c:v>142</c:v>
                </c:pt>
                <c:pt idx="397" formatCode="0.00">
                  <c:v>142</c:v>
                </c:pt>
                <c:pt idx="398" formatCode="0.00">
                  <c:v>142</c:v>
                </c:pt>
                <c:pt idx="399" formatCode="0.00">
                  <c:v>142</c:v>
                </c:pt>
                <c:pt idx="400" formatCode="0.00">
                  <c:v>142</c:v>
                </c:pt>
                <c:pt idx="401" formatCode="0.00">
                  <c:v>142</c:v>
                </c:pt>
                <c:pt idx="402" formatCode="0.00">
                  <c:v>142</c:v>
                </c:pt>
                <c:pt idx="403" formatCode="0.00">
                  <c:v>142</c:v>
                </c:pt>
                <c:pt idx="404" formatCode="0.00">
                  <c:v>142</c:v>
                </c:pt>
                <c:pt idx="405" formatCode="0.00">
                  <c:v>142</c:v>
                </c:pt>
                <c:pt idx="406" formatCode="0.00">
                  <c:v>142</c:v>
                </c:pt>
                <c:pt idx="407" formatCode="0.00">
                  <c:v>142</c:v>
                </c:pt>
                <c:pt idx="408" formatCode="0.00">
                  <c:v>142</c:v>
                </c:pt>
                <c:pt idx="409" formatCode="0.00">
                  <c:v>142</c:v>
                </c:pt>
                <c:pt idx="410" formatCode="0.00">
                  <c:v>142</c:v>
                </c:pt>
                <c:pt idx="411" formatCode="0.00">
                  <c:v>142</c:v>
                </c:pt>
                <c:pt idx="412" formatCode="0.00">
                  <c:v>142</c:v>
                </c:pt>
                <c:pt idx="413" formatCode="0.00">
                  <c:v>142</c:v>
                </c:pt>
                <c:pt idx="414" formatCode="0.00">
                  <c:v>142</c:v>
                </c:pt>
                <c:pt idx="415" formatCode="0.00">
                  <c:v>142</c:v>
                </c:pt>
                <c:pt idx="416" formatCode="0.00">
                  <c:v>142</c:v>
                </c:pt>
                <c:pt idx="417" formatCode="0.00">
                  <c:v>142</c:v>
                </c:pt>
                <c:pt idx="418" formatCode="0.00">
                  <c:v>142</c:v>
                </c:pt>
                <c:pt idx="419" formatCode="0.00">
                  <c:v>142</c:v>
                </c:pt>
                <c:pt idx="420" formatCode="0.00">
                  <c:v>142</c:v>
                </c:pt>
                <c:pt idx="421" formatCode="0.00">
                  <c:v>142</c:v>
                </c:pt>
                <c:pt idx="422" formatCode="0.00">
                  <c:v>142</c:v>
                </c:pt>
                <c:pt idx="423" formatCode="0.00">
                  <c:v>142</c:v>
                </c:pt>
                <c:pt idx="424" formatCode="0.00">
                  <c:v>142</c:v>
                </c:pt>
                <c:pt idx="425" formatCode="0.00">
                  <c:v>142</c:v>
                </c:pt>
                <c:pt idx="426" formatCode="0.00">
                  <c:v>142</c:v>
                </c:pt>
                <c:pt idx="427" formatCode="0.00">
                  <c:v>142</c:v>
                </c:pt>
                <c:pt idx="428" formatCode="0.00">
                  <c:v>142</c:v>
                </c:pt>
                <c:pt idx="429" formatCode="0.00">
                  <c:v>142</c:v>
                </c:pt>
                <c:pt idx="430" formatCode="0.00">
                  <c:v>142</c:v>
                </c:pt>
                <c:pt idx="431" formatCode="0.00">
                  <c:v>142</c:v>
                </c:pt>
                <c:pt idx="432" formatCode="0.00">
                  <c:v>142</c:v>
                </c:pt>
                <c:pt idx="433" formatCode="0.00">
                  <c:v>142</c:v>
                </c:pt>
                <c:pt idx="434" formatCode="0.00">
                  <c:v>142</c:v>
                </c:pt>
                <c:pt idx="435" formatCode="0.00">
                  <c:v>142</c:v>
                </c:pt>
                <c:pt idx="436" formatCode="0.00">
                  <c:v>142</c:v>
                </c:pt>
                <c:pt idx="437" formatCode="0.00">
                  <c:v>142</c:v>
                </c:pt>
                <c:pt idx="438" formatCode="0.00">
                  <c:v>142</c:v>
                </c:pt>
                <c:pt idx="439" formatCode="0.00">
                  <c:v>142</c:v>
                </c:pt>
                <c:pt idx="440" formatCode="0.00">
                  <c:v>142</c:v>
                </c:pt>
                <c:pt idx="441" formatCode="0.00">
                  <c:v>142</c:v>
                </c:pt>
                <c:pt idx="442" formatCode="0.00">
                  <c:v>142</c:v>
                </c:pt>
                <c:pt idx="443" formatCode="0.00">
                  <c:v>142</c:v>
                </c:pt>
                <c:pt idx="444" formatCode="0.00">
                  <c:v>142</c:v>
                </c:pt>
                <c:pt idx="445" formatCode="0.00">
                  <c:v>142</c:v>
                </c:pt>
                <c:pt idx="446" formatCode="0.00">
                  <c:v>142</c:v>
                </c:pt>
                <c:pt idx="447" formatCode="0.00">
                  <c:v>142</c:v>
                </c:pt>
                <c:pt idx="448" formatCode="0.00">
                  <c:v>142</c:v>
                </c:pt>
                <c:pt idx="449" formatCode="0.00">
                  <c:v>142</c:v>
                </c:pt>
                <c:pt idx="450" formatCode="0.00">
                  <c:v>142</c:v>
                </c:pt>
                <c:pt idx="451" formatCode="0.00">
                  <c:v>142</c:v>
                </c:pt>
                <c:pt idx="452" formatCode="0.00">
                  <c:v>142</c:v>
                </c:pt>
                <c:pt idx="453" formatCode="0.00">
                  <c:v>142</c:v>
                </c:pt>
                <c:pt idx="454" formatCode="0.00">
                  <c:v>142</c:v>
                </c:pt>
                <c:pt idx="455" formatCode="0.00">
                  <c:v>142</c:v>
                </c:pt>
                <c:pt idx="456" formatCode="0.00">
                  <c:v>142</c:v>
                </c:pt>
                <c:pt idx="457" formatCode="0.00">
                  <c:v>142</c:v>
                </c:pt>
                <c:pt idx="458" formatCode="0.00">
                  <c:v>142</c:v>
                </c:pt>
                <c:pt idx="459" formatCode="0.00">
                  <c:v>142</c:v>
                </c:pt>
                <c:pt idx="460" formatCode="0.00">
                  <c:v>142</c:v>
                </c:pt>
                <c:pt idx="461" formatCode="0.00">
                  <c:v>142</c:v>
                </c:pt>
                <c:pt idx="462" formatCode="0.00">
                  <c:v>142</c:v>
                </c:pt>
                <c:pt idx="463" formatCode="0.00">
                  <c:v>142</c:v>
                </c:pt>
                <c:pt idx="464" formatCode="0.00">
                  <c:v>142</c:v>
                </c:pt>
                <c:pt idx="465" formatCode="0.00">
                  <c:v>142</c:v>
                </c:pt>
                <c:pt idx="466" formatCode="0.00">
                  <c:v>142</c:v>
                </c:pt>
                <c:pt idx="467" formatCode="0.00">
                  <c:v>142</c:v>
                </c:pt>
                <c:pt idx="468" formatCode="0.00">
                  <c:v>142</c:v>
                </c:pt>
                <c:pt idx="469" formatCode="0.00">
                  <c:v>142</c:v>
                </c:pt>
                <c:pt idx="470" formatCode="0.00">
                  <c:v>142</c:v>
                </c:pt>
                <c:pt idx="471" formatCode="0.00">
                  <c:v>142</c:v>
                </c:pt>
                <c:pt idx="472" formatCode="0.00">
                  <c:v>142</c:v>
                </c:pt>
                <c:pt idx="473" formatCode="0.00">
                  <c:v>142</c:v>
                </c:pt>
                <c:pt idx="474" formatCode="0.00">
                  <c:v>142</c:v>
                </c:pt>
                <c:pt idx="475" formatCode="0.00">
                  <c:v>142</c:v>
                </c:pt>
                <c:pt idx="476" formatCode="0.00">
                  <c:v>142</c:v>
                </c:pt>
                <c:pt idx="477" formatCode="0.00">
                  <c:v>142</c:v>
                </c:pt>
                <c:pt idx="478" formatCode="0.00">
                  <c:v>142</c:v>
                </c:pt>
                <c:pt idx="479" formatCode="0.00">
                  <c:v>142</c:v>
                </c:pt>
                <c:pt idx="480" formatCode="0.00">
                  <c:v>142</c:v>
                </c:pt>
                <c:pt idx="481" formatCode="0.00">
                  <c:v>142</c:v>
                </c:pt>
                <c:pt idx="482" formatCode="0.00">
                  <c:v>142</c:v>
                </c:pt>
                <c:pt idx="483" formatCode="0.00">
                  <c:v>142</c:v>
                </c:pt>
                <c:pt idx="484" formatCode="0.00">
                  <c:v>142</c:v>
                </c:pt>
                <c:pt idx="485" formatCode="0.00">
                  <c:v>142</c:v>
                </c:pt>
                <c:pt idx="486" formatCode="0.00">
                  <c:v>142</c:v>
                </c:pt>
                <c:pt idx="487" formatCode="0.00">
                  <c:v>142</c:v>
                </c:pt>
                <c:pt idx="488" formatCode="0.00">
                  <c:v>142</c:v>
                </c:pt>
                <c:pt idx="489" formatCode="0.00">
                  <c:v>142</c:v>
                </c:pt>
                <c:pt idx="490" formatCode="0.00">
                  <c:v>142</c:v>
                </c:pt>
                <c:pt idx="491" formatCode="0.00">
                  <c:v>142</c:v>
                </c:pt>
                <c:pt idx="492" formatCode="0.00">
                  <c:v>142</c:v>
                </c:pt>
                <c:pt idx="493" formatCode="0.00">
                  <c:v>142</c:v>
                </c:pt>
                <c:pt idx="494" formatCode="0.00">
                  <c:v>142</c:v>
                </c:pt>
                <c:pt idx="495" formatCode="0.00">
                  <c:v>142</c:v>
                </c:pt>
                <c:pt idx="496" formatCode="0.00">
                  <c:v>142</c:v>
                </c:pt>
                <c:pt idx="497" formatCode="0.00">
                  <c:v>142</c:v>
                </c:pt>
                <c:pt idx="498" formatCode="0.00">
                  <c:v>142</c:v>
                </c:pt>
                <c:pt idx="499" formatCode="0.00">
                  <c:v>142</c:v>
                </c:pt>
                <c:pt idx="500" formatCode="0.00">
                  <c:v>142</c:v>
                </c:pt>
                <c:pt idx="501" formatCode="0.00">
                  <c:v>142</c:v>
                </c:pt>
                <c:pt idx="502" formatCode="0.00">
                  <c:v>142</c:v>
                </c:pt>
                <c:pt idx="503" formatCode="0.00">
                  <c:v>142</c:v>
                </c:pt>
                <c:pt idx="504" formatCode="0.00">
                  <c:v>142</c:v>
                </c:pt>
                <c:pt idx="505" formatCode="0.00">
                  <c:v>142</c:v>
                </c:pt>
                <c:pt idx="506" formatCode="0.00">
                  <c:v>142</c:v>
                </c:pt>
                <c:pt idx="507" formatCode="0.00">
                  <c:v>142</c:v>
                </c:pt>
                <c:pt idx="508" formatCode="0.00">
                  <c:v>142</c:v>
                </c:pt>
                <c:pt idx="509" formatCode="0.00">
                  <c:v>142</c:v>
                </c:pt>
                <c:pt idx="510" formatCode="0.00">
                  <c:v>142</c:v>
                </c:pt>
                <c:pt idx="511" formatCode="0.00">
                  <c:v>142</c:v>
                </c:pt>
                <c:pt idx="512" formatCode="0.00">
                  <c:v>142</c:v>
                </c:pt>
                <c:pt idx="513" formatCode="0.00">
                  <c:v>142</c:v>
                </c:pt>
                <c:pt idx="514" formatCode="0.00">
                  <c:v>142</c:v>
                </c:pt>
                <c:pt idx="515" formatCode="0.00">
                  <c:v>142</c:v>
                </c:pt>
                <c:pt idx="516" formatCode="0.00">
                  <c:v>142</c:v>
                </c:pt>
                <c:pt idx="517" formatCode="0.00">
                  <c:v>142</c:v>
                </c:pt>
                <c:pt idx="518" formatCode="0.00">
                  <c:v>142</c:v>
                </c:pt>
                <c:pt idx="519" formatCode="0.00">
                  <c:v>142</c:v>
                </c:pt>
                <c:pt idx="520" formatCode="0.00">
                  <c:v>142</c:v>
                </c:pt>
                <c:pt idx="521" formatCode="0.00">
                  <c:v>142</c:v>
                </c:pt>
                <c:pt idx="522" formatCode="0.00">
                  <c:v>142</c:v>
                </c:pt>
                <c:pt idx="523" formatCode="0.00">
                  <c:v>142</c:v>
                </c:pt>
                <c:pt idx="524" formatCode="0.00">
                  <c:v>142</c:v>
                </c:pt>
                <c:pt idx="525" formatCode="0.00">
                  <c:v>142</c:v>
                </c:pt>
                <c:pt idx="526" formatCode="0.00">
                  <c:v>142</c:v>
                </c:pt>
                <c:pt idx="527" formatCode="0.00">
                  <c:v>142</c:v>
                </c:pt>
                <c:pt idx="528" formatCode="0.00">
                  <c:v>142</c:v>
                </c:pt>
                <c:pt idx="529" formatCode="0.00">
                  <c:v>142</c:v>
                </c:pt>
                <c:pt idx="530" formatCode="0.00">
                  <c:v>142</c:v>
                </c:pt>
                <c:pt idx="531" formatCode="0.00">
                  <c:v>142</c:v>
                </c:pt>
                <c:pt idx="532" formatCode="0.00">
                  <c:v>142</c:v>
                </c:pt>
                <c:pt idx="533" formatCode="0.00">
                  <c:v>142</c:v>
                </c:pt>
                <c:pt idx="534" formatCode="0.00">
                  <c:v>142</c:v>
                </c:pt>
                <c:pt idx="535" formatCode="0.00">
                  <c:v>142</c:v>
                </c:pt>
                <c:pt idx="536" formatCode="0.00">
                  <c:v>142</c:v>
                </c:pt>
                <c:pt idx="537" formatCode="0.00">
                  <c:v>142</c:v>
                </c:pt>
                <c:pt idx="538" formatCode="0.00">
                  <c:v>142</c:v>
                </c:pt>
                <c:pt idx="539" formatCode="0.00">
                  <c:v>142</c:v>
                </c:pt>
                <c:pt idx="540" formatCode="0.00">
                  <c:v>142</c:v>
                </c:pt>
                <c:pt idx="541" formatCode="0.00">
                  <c:v>142</c:v>
                </c:pt>
                <c:pt idx="542" formatCode="0.00">
                  <c:v>142</c:v>
                </c:pt>
                <c:pt idx="543" formatCode="0.00">
                  <c:v>142</c:v>
                </c:pt>
                <c:pt idx="544" formatCode="0.00">
                  <c:v>142</c:v>
                </c:pt>
                <c:pt idx="545" formatCode="0.00">
                  <c:v>142</c:v>
                </c:pt>
                <c:pt idx="546" formatCode="0.00">
                  <c:v>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335-4A6C-85EC-9C073AA05D27}"/>
            </c:ext>
          </c:extLst>
        </c:ser>
        <c:ser>
          <c:idx val="5"/>
          <c:order val="7"/>
          <c:tx>
            <c:strRef>
              <c:f>'Prices pop up data and chart'!$J$1</c:f>
              <c:strCache>
                <c:ptCount val="1"/>
                <c:pt idx="0">
                  <c:v>TTF winter price  (data from 8th Sept 2021)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'Prices pop up data and chart'!$J$2:$J$548</c:f>
              <c:numCache>
                <c:formatCode>General</c:formatCode>
                <c:ptCount val="547"/>
                <c:pt idx="365" formatCode="0.00">
                  <c:v>134.08586160833869</c:v>
                </c:pt>
                <c:pt idx="366" formatCode="0.00">
                  <c:v>134.08586160833869</c:v>
                </c:pt>
                <c:pt idx="367" formatCode="0.00">
                  <c:v>134.08586160833869</c:v>
                </c:pt>
                <c:pt idx="368" formatCode="0.00">
                  <c:v>134.08586160833869</c:v>
                </c:pt>
                <c:pt idx="369" formatCode="0.00">
                  <c:v>134.08586160833869</c:v>
                </c:pt>
                <c:pt idx="370" formatCode="0.00">
                  <c:v>134.08586160833869</c:v>
                </c:pt>
                <c:pt idx="371" formatCode="0.00">
                  <c:v>134.08586160833869</c:v>
                </c:pt>
                <c:pt idx="372" formatCode="0.00">
                  <c:v>134.08586160833869</c:v>
                </c:pt>
                <c:pt idx="373" formatCode="0.00">
                  <c:v>134.08586160833869</c:v>
                </c:pt>
                <c:pt idx="374" formatCode="0.00">
                  <c:v>134.08586160833869</c:v>
                </c:pt>
                <c:pt idx="375" formatCode="0.00">
                  <c:v>134.08586160833869</c:v>
                </c:pt>
                <c:pt idx="376" formatCode="0.00">
                  <c:v>134.08586160833869</c:v>
                </c:pt>
                <c:pt idx="377" formatCode="0.00">
                  <c:v>134.08586160833869</c:v>
                </c:pt>
                <c:pt idx="378" formatCode="0.00">
                  <c:v>134.08586160833869</c:v>
                </c:pt>
                <c:pt idx="379" formatCode="0.00">
                  <c:v>134.08586160833869</c:v>
                </c:pt>
                <c:pt idx="380" formatCode="0.00">
                  <c:v>134.08586160833869</c:v>
                </c:pt>
                <c:pt idx="381" formatCode="0.00">
                  <c:v>134.08586160833869</c:v>
                </c:pt>
                <c:pt idx="382" formatCode="0.00">
                  <c:v>134.08586160833869</c:v>
                </c:pt>
                <c:pt idx="383" formatCode="0.00">
                  <c:v>134.08586160833869</c:v>
                </c:pt>
                <c:pt idx="384" formatCode="0.00">
                  <c:v>134.08586160833869</c:v>
                </c:pt>
                <c:pt idx="385" formatCode="0.00">
                  <c:v>134.08586160833869</c:v>
                </c:pt>
                <c:pt idx="386" formatCode="0.00">
                  <c:v>134.08586160833869</c:v>
                </c:pt>
                <c:pt idx="387" formatCode="0.00">
                  <c:v>134.08586160833869</c:v>
                </c:pt>
                <c:pt idx="388" formatCode="0.00">
                  <c:v>134.08586160833869</c:v>
                </c:pt>
                <c:pt idx="389" formatCode="0.00">
                  <c:v>134.08586160833869</c:v>
                </c:pt>
                <c:pt idx="390" formatCode="0.00">
                  <c:v>134.08586160833869</c:v>
                </c:pt>
                <c:pt idx="391" formatCode="0.00">
                  <c:v>134.08586160833869</c:v>
                </c:pt>
                <c:pt idx="392" formatCode="0.00">
                  <c:v>134.08586160833869</c:v>
                </c:pt>
                <c:pt idx="393" formatCode="0.00">
                  <c:v>134.08586160833869</c:v>
                </c:pt>
                <c:pt idx="394" formatCode="0.00">
                  <c:v>134.08586160833869</c:v>
                </c:pt>
                <c:pt idx="395" formatCode="0.00">
                  <c:v>134.08586160833869</c:v>
                </c:pt>
                <c:pt idx="396" formatCode="0.00">
                  <c:v>134.08586160833869</c:v>
                </c:pt>
                <c:pt idx="397" formatCode="0.00">
                  <c:v>134.08586160833869</c:v>
                </c:pt>
                <c:pt idx="398" formatCode="0.00">
                  <c:v>134.08586160833869</c:v>
                </c:pt>
                <c:pt idx="399" formatCode="0.00">
                  <c:v>134.08586160833869</c:v>
                </c:pt>
                <c:pt idx="400" formatCode="0.00">
                  <c:v>134.08586160833869</c:v>
                </c:pt>
                <c:pt idx="401" formatCode="0.00">
                  <c:v>134.08586160833869</c:v>
                </c:pt>
                <c:pt idx="402" formatCode="0.00">
                  <c:v>134.08586160833869</c:v>
                </c:pt>
                <c:pt idx="403" formatCode="0.00">
                  <c:v>134.08586160833869</c:v>
                </c:pt>
                <c:pt idx="404" formatCode="0.00">
                  <c:v>134.08586160833869</c:v>
                </c:pt>
                <c:pt idx="405" formatCode="0.00">
                  <c:v>134.08586160833869</c:v>
                </c:pt>
                <c:pt idx="406" formatCode="0.00">
                  <c:v>134.08586160833869</c:v>
                </c:pt>
                <c:pt idx="407" formatCode="0.00">
                  <c:v>134.08586160833869</c:v>
                </c:pt>
                <c:pt idx="408" formatCode="0.00">
                  <c:v>134.08586160833869</c:v>
                </c:pt>
                <c:pt idx="409" formatCode="0.00">
                  <c:v>134.08586160833869</c:v>
                </c:pt>
                <c:pt idx="410" formatCode="0.00">
                  <c:v>134.08586160833869</c:v>
                </c:pt>
                <c:pt idx="411" formatCode="0.00">
                  <c:v>134.08586160833869</c:v>
                </c:pt>
                <c:pt idx="412" formatCode="0.00">
                  <c:v>134.08586160833869</c:v>
                </c:pt>
                <c:pt idx="413" formatCode="0.00">
                  <c:v>134.08586160833869</c:v>
                </c:pt>
                <c:pt idx="414" formatCode="0.00">
                  <c:v>134.08586160833869</c:v>
                </c:pt>
                <c:pt idx="415" formatCode="0.00">
                  <c:v>134.08586160833869</c:v>
                </c:pt>
                <c:pt idx="416" formatCode="0.00">
                  <c:v>134.08586160833869</c:v>
                </c:pt>
                <c:pt idx="417" formatCode="0.00">
                  <c:v>134.08586160833869</c:v>
                </c:pt>
                <c:pt idx="418" formatCode="0.00">
                  <c:v>134.08586160833869</c:v>
                </c:pt>
                <c:pt idx="419" formatCode="0.00">
                  <c:v>134.08586160833869</c:v>
                </c:pt>
                <c:pt idx="420" formatCode="0.00">
                  <c:v>134.08586160833869</c:v>
                </c:pt>
                <c:pt idx="421" formatCode="0.00">
                  <c:v>134.08586160833869</c:v>
                </c:pt>
                <c:pt idx="422" formatCode="0.00">
                  <c:v>134.08586160833869</c:v>
                </c:pt>
                <c:pt idx="423" formatCode="0.00">
                  <c:v>134.08586160833869</c:v>
                </c:pt>
                <c:pt idx="424" formatCode="0.00">
                  <c:v>134.08586160833869</c:v>
                </c:pt>
                <c:pt idx="425" formatCode="0.00">
                  <c:v>134.08586160833869</c:v>
                </c:pt>
                <c:pt idx="426" formatCode="0.00">
                  <c:v>134.08586160833869</c:v>
                </c:pt>
                <c:pt idx="427" formatCode="0.00">
                  <c:v>134.08586160833869</c:v>
                </c:pt>
                <c:pt idx="428" formatCode="0.00">
                  <c:v>134.08586160833869</c:v>
                </c:pt>
                <c:pt idx="429" formatCode="0.00">
                  <c:v>134.08586160833869</c:v>
                </c:pt>
                <c:pt idx="430" formatCode="0.00">
                  <c:v>134.08586160833869</c:v>
                </c:pt>
                <c:pt idx="431" formatCode="0.00">
                  <c:v>134.08586160833869</c:v>
                </c:pt>
                <c:pt idx="432" formatCode="0.00">
                  <c:v>134.08586160833869</c:v>
                </c:pt>
                <c:pt idx="433" formatCode="0.00">
                  <c:v>134.08586160833869</c:v>
                </c:pt>
                <c:pt idx="434" formatCode="0.00">
                  <c:v>134.08586160833869</c:v>
                </c:pt>
                <c:pt idx="435" formatCode="0.00">
                  <c:v>134.08586160833869</c:v>
                </c:pt>
                <c:pt idx="436" formatCode="0.00">
                  <c:v>134.08586160833869</c:v>
                </c:pt>
                <c:pt idx="437" formatCode="0.00">
                  <c:v>134.08586160833869</c:v>
                </c:pt>
                <c:pt idx="438" formatCode="0.00">
                  <c:v>134.08586160833869</c:v>
                </c:pt>
                <c:pt idx="439" formatCode="0.00">
                  <c:v>134.08586160833869</c:v>
                </c:pt>
                <c:pt idx="440" formatCode="0.00">
                  <c:v>134.08586160833869</c:v>
                </c:pt>
                <c:pt idx="441" formatCode="0.00">
                  <c:v>134.08586160833869</c:v>
                </c:pt>
                <c:pt idx="442" formatCode="0.00">
                  <c:v>134.08586160833869</c:v>
                </c:pt>
                <c:pt idx="443" formatCode="0.00">
                  <c:v>134.08586160833869</c:v>
                </c:pt>
                <c:pt idx="444" formatCode="0.00">
                  <c:v>134.08586160833869</c:v>
                </c:pt>
                <c:pt idx="445" formatCode="0.00">
                  <c:v>134.08586160833869</c:v>
                </c:pt>
                <c:pt idx="446" formatCode="0.00">
                  <c:v>134.08586160833869</c:v>
                </c:pt>
                <c:pt idx="447" formatCode="0.00">
                  <c:v>134.08586160833869</c:v>
                </c:pt>
                <c:pt idx="448" formatCode="0.00">
                  <c:v>134.08586160833869</c:v>
                </c:pt>
                <c:pt idx="449" formatCode="0.00">
                  <c:v>134.08586160833869</c:v>
                </c:pt>
                <c:pt idx="450" formatCode="0.00">
                  <c:v>134.08586160833869</c:v>
                </c:pt>
                <c:pt idx="451" formatCode="0.00">
                  <c:v>134.08586160833869</c:v>
                </c:pt>
                <c:pt idx="452" formatCode="0.00">
                  <c:v>134.08586160833869</c:v>
                </c:pt>
                <c:pt idx="453" formatCode="0.00">
                  <c:v>134.08586160833869</c:v>
                </c:pt>
                <c:pt idx="454" formatCode="0.00">
                  <c:v>134.08586160833869</c:v>
                </c:pt>
                <c:pt idx="455" formatCode="0.00">
                  <c:v>134.08586160833869</c:v>
                </c:pt>
                <c:pt idx="456" formatCode="0.00">
                  <c:v>134.08586160833869</c:v>
                </c:pt>
                <c:pt idx="457" formatCode="0.00">
                  <c:v>134.08586160833869</c:v>
                </c:pt>
                <c:pt idx="458" formatCode="0.00">
                  <c:v>134.08586160833869</c:v>
                </c:pt>
                <c:pt idx="459" formatCode="0.00">
                  <c:v>134.08586160833869</c:v>
                </c:pt>
                <c:pt idx="460" formatCode="0.00">
                  <c:v>134.08586160833869</c:v>
                </c:pt>
                <c:pt idx="461" formatCode="0.00">
                  <c:v>134.08586160833869</c:v>
                </c:pt>
                <c:pt idx="462" formatCode="0.00">
                  <c:v>134.08586160833869</c:v>
                </c:pt>
                <c:pt idx="463" formatCode="0.00">
                  <c:v>134.08586160833869</c:v>
                </c:pt>
                <c:pt idx="464" formatCode="0.00">
                  <c:v>134.08586160833869</c:v>
                </c:pt>
                <c:pt idx="465" formatCode="0.00">
                  <c:v>134.08586160833869</c:v>
                </c:pt>
                <c:pt idx="466" formatCode="0.00">
                  <c:v>134.08586160833869</c:v>
                </c:pt>
                <c:pt idx="467" formatCode="0.00">
                  <c:v>134.08586160833869</c:v>
                </c:pt>
                <c:pt idx="468" formatCode="0.00">
                  <c:v>134.08586160833869</c:v>
                </c:pt>
                <c:pt idx="469" formatCode="0.00">
                  <c:v>134.08586160833869</c:v>
                </c:pt>
                <c:pt idx="470" formatCode="0.00">
                  <c:v>134.08586160833869</c:v>
                </c:pt>
                <c:pt idx="471" formatCode="0.00">
                  <c:v>134.08586160833869</c:v>
                </c:pt>
                <c:pt idx="472" formatCode="0.00">
                  <c:v>134.08586160833869</c:v>
                </c:pt>
                <c:pt idx="473" formatCode="0.00">
                  <c:v>134.08586160833869</c:v>
                </c:pt>
                <c:pt idx="474" formatCode="0.00">
                  <c:v>134.08586160833869</c:v>
                </c:pt>
                <c:pt idx="475" formatCode="0.00">
                  <c:v>134.08586160833869</c:v>
                </c:pt>
                <c:pt idx="476" formatCode="0.00">
                  <c:v>134.08586160833869</c:v>
                </c:pt>
                <c:pt idx="477" formatCode="0.00">
                  <c:v>134.08586160833869</c:v>
                </c:pt>
                <c:pt idx="478" formatCode="0.00">
                  <c:v>134.08586160833869</c:v>
                </c:pt>
                <c:pt idx="479" formatCode="0.00">
                  <c:v>134.08586160833869</c:v>
                </c:pt>
                <c:pt idx="480" formatCode="0.00">
                  <c:v>134.08586160833869</c:v>
                </c:pt>
                <c:pt idx="481" formatCode="0.00">
                  <c:v>134.08586160833869</c:v>
                </c:pt>
                <c:pt idx="482" formatCode="0.00">
                  <c:v>134.08586160833869</c:v>
                </c:pt>
                <c:pt idx="483" formatCode="0.00">
                  <c:v>134.08586160833869</c:v>
                </c:pt>
                <c:pt idx="484" formatCode="0.00">
                  <c:v>134.08586160833869</c:v>
                </c:pt>
                <c:pt idx="485" formatCode="0.00">
                  <c:v>134.08586160833869</c:v>
                </c:pt>
                <c:pt idx="486" formatCode="0.00">
                  <c:v>134.08586160833869</c:v>
                </c:pt>
                <c:pt idx="487" formatCode="0.00">
                  <c:v>134.08586160833869</c:v>
                </c:pt>
                <c:pt idx="488" formatCode="0.00">
                  <c:v>134.08586160833869</c:v>
                </c:pt>
                <c:pt idx="489" formatCode="0.00">
                  <c:v>134.08586160833869</c:v>
                </c:pt>
                <c:pt idx="490" formatCode="0.00">
                  <c:v>134.08586160833869</c:v>
                </c:pt>
                <c:pt idx="491" formatCode="0.00">
                  <c:v>134.08586160833869</c:v>
                </c:pt>
                <c:pt idx="492" formatCode="0.00">
                  <c:v>134.08586160833869</c:v>
                </c:pt>
                <c:pt idx="493" formatCode="0.00">
                  <c:v>134.08586160833869</c:v>
                </c:pt>
                <c:pt idx="494" formatCode="0.00">
                  <c:v>134.08586160833869</c:v>
                </c:pt>
                <c:pt idx="495" formatCode="0.00">
                  <c:v>134.08586160833869</c:v>
                </c:pt>
                <c:pt idx="496" formatCode="0.00">
                  <c:v>134.08586160833869</c:v>
                </c:pt>
                <c:pt idx="497" formatCode="0.00">
                  <c:v>134.08586160833869</c:v>
                </c:pt>
                <c:pt idx="498" formatCode="0.00">
                  <c:v>134.08586160833869</c:v>
                </c:pt>
                <c:pt idx="499" formatCode="0.00">
                  <c:v>134.08586160833869</c:v>
                </c:pt>
                <c:pt idx="500" formatCode="0.00">
                  <c:v>134.08586160833869</c:v>
                </c:pt>
                <c:pt idx="501" formatCode="0.00">
                  <c:v>134.08586160833869</c:v>
                </c:pt>
                <c:pt idx="502" formatCode="0.00">
                  <c:v>134.08586160833869</c:v>
                </c:pt>
                <c:pt idx="503" formatCode="0.00">
                  <c:v>134.08586160833869</c:v>
                </c:pt>
                <c:pt idx="504" formatCode="0.00">
                  <c:v>134.08586160833869</c:v>
                </c:pt>
                <c:pt idx="505" formatCode="0.00">
                  <c:v>134.08586160833869</c:v>
                </c:pt>
                <c:pt idx="506" formatCode="0.00">
                  <c:v>134.08586160833869</c:v>
                </c:pt>
                <c:pt idx="507" formatCode="0.00">
                  <c:v>134.08586160833869</c:v>
                </c:pt>
                <c:pt idx="508" formatCode="0.00">
                  <c:v>134.08586160833869</c:v>
                </c:pt>
                <c:pt idx="509" formatCode="0.00">
                  <c:v>134.08586160833869</c:v>
                </c:pt>
                <c:pt idx="510" formatCode="0.00">
                  <c:v>134.08586160833869</c:v>
                </c:pt>
                <c:pt idx="511" formatCode="0.00">
                  <c:v>134.08586160833869</c:v>
                </c:pt>
                <c:pt idx="512" formatCode="0.00">
                  <c:v>134.08586160833869</c:v>
                </c:pt>
                <c:pt idx="513" formatCode="0.00">
                  <c:v>134.08586160833869</c:v>
                </c:pt>
                <c:pt idx="514" formatCode="0.00">
                  <c:v>134.08586160833869</c:v>
                </c:pt>
                <c:pt idx="515" formatCode="0.00">
                  <c:v>134.08586160833869</c:v>
                </c:pt>
                <c:pt idx="516" formatCode="0.00">
                  <c:v>134.08586160833869</c:v>
                </c:pt>
                <c:pt idx="517" formatCode="0.00">
                  <c:v>134.08586160833869</c:v>
                </c:pt>
                <c:pt idx="518" formatCode="0.00">
                  <c:v>134.08586160833869</c:v>
                </c:pt>
                <c:pt idx="519" formatCode="0.00">
                  <c:v>134.08586160833869</c:v>
                </c:pt>
                <c:pt idx="520" formatCode="0.00">
                  <c:v>134.08586160833869</c:v>
                </c:pt>
                <c:pt idx="521" formatCode="0.00">
                  <c:v>134.08586160833869</c:v>
                </c:pt>
                <c:pt idx="522" formatCode="0.00">
                  <c:v>134.08586160833869</c:v>
                </c:pt>
                <c:pt idx="523" formatCode="0.00">
                  <c:v>134.08586160833869</c:v>
                </c:pt>
                <c:pt idx="524" formatCode="0.00">
                  <c:v>134.08586160833869</c:v>
                </c:pt>
                <c:pt idx="525" formatCode="0.00">
                  <c:v>134.08586160833869</c:v>
                </c:pt>
                <c:pt idx="526" formatCode="0.00">
                  <c:v>134.08586160833869</c:v>
                </c:pt>
                <c:pt idx="527" formatCode="0.00">
                  <c:v>134.08586160833869</c:v>
                </c:pt>
                <c:pt idx="528" formatCode="0.00">
                  <c:v>134.08586160833869</c:v>
                </c:pt>
                <c:pt idx="529" formatCode="0.00">
                  <c:v>134.08586160833869</c:v>
                </c:pt>
                <c:pt idx="530" formatCode="0.00">
                  <c:v>134.08586160833869</c:v>
                </c:pt>
                <c:pt idx="531" formatCode="0.00">
                  <c:v>134.08586160833869</c:v>
                </c:pt>
                <c:pt idx="532" formatCode="0.00">
                  <c:v>134.08586160833869</c:v>
                </c:pt>
                <c:pt idx="533" formatCode="0.00">
                  <c:v>134.08586160833869</c:v>
                </c:pt>
                <c:pt idx="534" formatCode="0.00">
                  <c:v>134.08586160833869</c:v>
                </c:pt>
                <c:pt idx="535" formatCode="0.00">
                  <c:v>134.08586160833869</c:v>
                </c:pt>
                <c:pt idx="536" formatCode="0.00">
                  <c:v>134.08586160833869</c:v>
                </c:pt>
                <c:pt idx="537" formatCode="0.00">
                  <c:v>134.08586160833869</c:v>
                </c:pt>
                <c:pt idx="538" formatCode="0.00">
                  <c:v>134.08586160833869</c:v>
                </c:pt>
                <c:pt idx="539" formatCode="0.00">
                  <c:v>134.08586160833869</c:v>
                </c:pt>
                <c:pt idx="540" formatCode="0.00">
                  <c:v>134.08586160833869</c:v>
                </c:pt>
                <c:pt idx="541" formatCode="0.00">
                  <c:v>134.08586160833869</c:v>
                </c:pt>
                <c:pt idx="542" formatCode="0.00">
                  <c:v>134.08586160833869</c:v>
                </c:pt>
                <c:pt idx="543" formatCode="0.00">
                  <c:v>134.08586160833869</c:v>
                </c:pt>
                <c:pt idx="544" formatCode="0.00">
                  <c:v>134.08586160833869</c:v>
                </c:pt>
                <c:pt idx="545" formatCode="0.00">
                  <c:v>134.08586160833869</c:v>
                </c:pt>
                <c:pt idx="546" formatCode="0.00">
                  <c:v>134.08586160833869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35-4A6C-85EC-9C073AA05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844384"/>
        <c:axId val="572834216"/>
      </c:lineChart>
      <c:catAx>
        <c:axId val="57284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2834216"/>
        <c:crosses val="autoZero"/>
        <c:auto val="1"/>
        <c:lblAlgn val="ctr"/>
        <c:lblOffset val="100"/>
        <c:noMultiLvlLbl val="0"/>
      </c:catAx>
      <c:valAx>
        <c:axId val="572834216"/>
        <c:scaling>
          <c:orientation val="minMax"/>
          <c:max val="1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p/therm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284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879546915079681E-2"/>
          <c:y val="0.86076084292225763"/>
          <c:w val="0.89399496950687019"/>
          <c:h val="0.124567530558111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'Figure 4 pop up C chart &amp; data'!$L$1</c:f>
              <c:strCache>
                <c:ptCount val="1"/>
                <c:pt idx="0">
                  <c:v>16/17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4 pop up C chart &amp; data'!$J$2:$J$366</c:f>
              <c:numCache>
                <c:formatCode>d\-mmm</c:formatCode>
                <c:ptCount val="365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  <c:pt idx="182">
                  <c:v>42095</c:v>
                </c:pt>
                <c:pt idx="183">
                  <c:v>42096</c:v>
                </c:pt>
                <c:pt idx="184">
                  <c:v>42097</c:v>
                </c:pt>
                <c:pt idx="185">
                  <c:v>42098</c:v>
                </c:pt>
                <c:pt idx="186">
                  <c:v>42099</c:v>
                </c:pt>
                <c:pt idx="187">
                  <c:v>42100</c:v>
                </c:pt>
                <c:pt idx="188">
                  <c:v>42101</c:v>
                </c:pt>
                <c:pt idx="189">
                  <c:v>42102</c:v>
                </c:pt>
                <c:pt idx="190">
                  <c:v>42103</c:v>
                </c:pt>
                <c:pt idx="191">
                  <c:v>42104</c:v>
                </c:pt>
                <c:pt idx="192">
                  <c:v>42105</c:v>
                </c:pt>
                <c:pt idx="193">
                  <c:v>42106</c:v>
                </c:pt>
                <c:pt idx="194">
                  <c:v>42107</c:v>
                </c:pt>
                <c:pt idx="195">
                  <c:v>42108</c:v>
                </c:pt>
                <c:pt idx="196">
                  <c:v>42109</c:v>
                </c:pt>
                <c:pt idx="197">
                  <c:v>42110</c:v>
                </c:pt>
                <c:pt idx="198">
                  <c:v>42111</c:v>
                </c:pt>
                <c:pt idx="199">
                  <c:v>42112</c:v>
                </c:pt>
                <c:pt idx="200">
                  <c:v>42113</c:v>
                </c:pt>
                <c:pt idx="201">
                  <c:v>42114</c:v>
                </c:pt>
                <c:pt idx="202">
                  <c:v>42115</c:v>
                </c:pt>
                <c:pt idx="203">
                  <c:v>42116</c:v>
                </c:pt>
                <c:pt idx="204">
                  <c:v>42117</c:v>
                </c:pt>
                <c:pt idx="205">
                  <c:v>42118</c:v>
                </c:pt>
                <c:pt idx="206">
                  <c:v>42119</c:v>
                </c:pt>
                <c:pt idx="207">
                  <c:v>42120</c:v>
                </c:pt>
                <c:pt idx="208">
                  <c:v>42121</c:v>
                </c:pt>
                <c:pt idx="209">
                  <c:v>42122</c:v>
                </c:pt>
                <c:pt idx="210">
                  <c:v>42123</c:v>
                </c:pt>
                <c:pt idx="211">
                  <c:v>42124</c:v>
                </c:pt>
                <c:pt idx="212">
                  <c:v>42125</c:v>
                </c:pt>
                <c:pt idx="213">
                  <c:v>42126</c:v>
                </c:pt>
                <c:pt idx="214">
                  <c:v>42127</c:v>
                </c:pt>
                <c:pt idx="215">
                  <c:v>42128</c:v>
                </c:pt>
                <c:pt idx="216">
                  <c:v>42129</c:v>
                </c:pt>
                <c:pt idx="217">
                  <c:v>42130</c:v>
                </c:pt>
                <c:pt idx="218">
                  <c:v>42131</c:v>
                </c:pt>
                <c:pt idx="219">
                  <c:v>42132</c:v>
                </c:pt>
                <c:pt idx="220">
                  <c:v>42133</c:v>
                </c:pt>
                <c:pt idx="221">
                  <c:v>42134</c:v>
                </c:pt>
                <c:pt idx="222">
                  <c:v>42135</c:v>
                </c:pt>
                <c:pt idx="223">
                  <c:v>42136</c:v>
                </c:pt>
                <c:pt idx="224">
                  <c:v>42137</c:v>
                </c:pt>
                <c:pt idx="225">
                  <c:v>42138</c:v>
                </c:pt>
                <c:pt idx="226">
                  <c:v>42139</c:v>
                </c:pt>
                <c:pt idx="227">
                  <c:v>42140</c:v>
                </c:pt>
                <c:pt idx="228">
                  <c:v>42141</c:v>
                </c:pt>
                <c:pt idx="229">
                  <c:v>42142</c:v>
                </c:pt>
                <c:pt idx="230">
                  <c:v>42143</c:v>
                </c:pt>
                <c:pt idx="231">
                  <c:v>42144</c:v>
                </c:pt>
                <c:pt idx="232">
                  <c:v>42145</c:v>
                </c:pt>
                <c:pt idx="233">
                  <c:v>42146</c:v>
                </c:pt>
                <c:pt idx="234">
                  <c:v>42147</c:v>
                </c:pt>
                <c:pt idx="235">
                  <c:v>42148</c:v>
                </c:pt>
                <c:pt idx="236">
                  <c:v>42149</c:v>
                </c:pt>
                <c:pt idx="237">
                  <c:v>42150</c:v>
                </c:pt>
                <c:pt idx="238">
                  <c:v>42151</c:v>
                </c:pt>
                <c:pt idx="239">
                  <c:v>42152</c:v>
                </c:pt>
                <c:pt idx="240">
                  <c:v>42153</c:v>
                </c:pt>
                <c:pt idx="241">
                  <c:v>42154</c:v>
                </c:pt>
                <c:pt idx="242">
                  <c:v>42155</c:v>
                </c:pt>
                <c:pt idx="243">
                  <c:v>42156</c:v>
                </c:pt>
                <c:pt idx="244">
                  <c:v>42157</c:v>
                </c:pt>
                <c:pt idx="245">
                  <c:v>42158</c:v>
                </c:pt>
                <c:pt idx="246">
                  <c:v>42159</c:v>
                </c:pt>
                <c:pt idx="247">
                  <c:v>42160</c:v>
                </c:pt>
                <c:pt idx="248">
                  <c:v>42161</c:v>
                </c:pt>
                <c:pt idx="249">
                  <c:v>42162</c:v>
                </c:pt>
                <c:pt idx="250">
                  <c:v>42163</c:v>
                </c:pt>
                <c:pt idx="251">
                  <c:v>42164</c:v>
                </c:pt>
                <c:pt idx="252">
                  <c:v>42165</c:v>
                </c:pt>
                <c:pt idx="253">
                  <c:v>42166</c:v>
                </c:pt>
                <c:pt idx="254">
                  <c:v>42167</c:v>
                </c:pt>
                <c:pt idx="255">
                  <c:v>42168</c:v>
                </c:pt>
                <c:pt idx="256">
                  <c:v>42169</c:v>
                </c:pt>
                <c:pt idx="257">
                  <c:v>42170</c:v>
                </c:pt>
                <c:pt idx="258">
                  <c:v>42171</c:v>
                </c:pt>
                <c:pt idx="259">
                  <c:v>42172</c:v>
                </c:pt>
                <c:pt idx="260">
                  <c:v>42173</c:v>
                </c:pt>
                <c:pt idx="261">
                  <c:v>42174</c:v>
                </c:pt>
                <c:pt idx="262">
                  <c:v>42175</c:v>
                </c:pt>
                <c:pt idx="263">
                  <c:v>42176</c:v>
                </c:pt>
                <c:pt idx="264">
                  <c:v>42177</c:v>
                </c:pt>
                <c:pt idx="265">
                  <c:v>42178</c:v>
                </c:pt>
                <c:pt idx="266">
                  <c:v>42179</c:v>
                </c:pt>
                <c:pt idx="267">
                  <c:v>42180</c:v>
                </c:pt>
                <c:pt idx="268">
                  <c:v>42181</c:v>
                </c:pt>
                <c:pt idx="269">
                  <c:v>42182</c:v>
                </c:pt>
                <c:pt idx="270">
                  <c:v>42183</c:v>
                </c:pt>
                <c:pt idx="271">
                  <c:v>42184</c:v>
                </c:pt>
                <c:pt idx="272">
                  <c:v>42185</c:v>
                </c:pt>
                <c:pt idx="273">
                  <c:v>42186</c:v>
                </c:pt>
                <c:pt idx="274">
                  <c:v>42187</c:v>
                </c:pt>
                <c:pt idx="275">
                  <c:v>42188</c:v>
                </c:pt>
                <c:pt idx="276">
                  <c:v>42189</c:v>
                </c:pt>
                <c:pt idx="277">
                  <c:v>42190</c:v>
                </c:pt>
                <c:pt idx="278">
                  <c:v>42191</c:v>
                </c:pt>
                <c:pt idx="279">
                  <c:v>42192</c:v>
                </c:pt>
                <c:pt idx="280">
                  <c:v>42193</c:v>
                </c:pt>
                <c:pt idx="281">
                  <c:v>42194</c:v>
                </c:pt>
                <c:pt idx="282">
                  <c:v>42195</c:v>
                </c:pt>
                <c:pt idx="283">
                  <c:v>42196</c:v>
                </c:pt>
                <c:pt idx="284">
                  <c:v>42197</c:v>
                </c:pt>
                <c:pt idx="285">
                  <c:v>42198</c:v>
                </c:pt>
                <c:pt idx="286">
                  <c:v>42199</c:v>
                </c:pt>
                <c:pt idx="287">
                  <c:v>42200</c:v>
                </c:pt>
                <c:pt idx="288">
                  <c:v>42201</c:v>
                </c:pt>
                <c:pt idx="289">
                  <c:v>42202</c:v>
                </c:pt>
                <c:pt idx="290">
                  <c:v>42203</c:v>
                </c:pt>
                <c:pt idx="291">
                  <c:v>42204</c:v>
                </c:pt>
                <c:pt idx="292">
                  <c:v>42205</c:v>
                </c:pt>
                <c:pt idx="293">
                  <c:v>42206</c:v>
                </c:pt>
                <c:pt idx="294">
                  <c:v>42207</c:v>
                </c:pt>
                <c:pt idx="295">
                  <c:v>42208</c:v>
                </c:pt>
                <c:pt idx="296">
                  <c:v>42209</c:v>
                </c:pt>
                <c:pt idx="297">
                  <c:v>42210</c:v>
                </c:pt>
                <c:pt idx="298">
                  <c:v>42211</c:v>
                </c:pt>
                <c:pt idx="299">
                  <c:v>42212</c:v>
                </c:pt>
                <c:pt idx="300">
                  <c:v>42213</c:v>
                </c:pt>
                <c:pt idx="301">
                  <c:v>42214</c:v>
                </c:pt>
                <c:pt idx="302">
                  <c:v>42215</c:v>
                </c:pt>
                <c:pt idx="303">
                  <c:v>42216</c:v>
                </c:pt>
                <c:pt idx="304">
                  <c:v>42217</c:v>
                </c:pt>
                <c:pt idx="305">
                  <c:v>42218</c:v>
                </c:pt>
                <c:pt idx="306">
                  <c:v>42219</c:v>
                </c:pt>
                <c:pt idx="307">
                  <c:v>42220</c:v>
                </c:pt>
                <c:pt idx="308">
                  <c:v>42221</c:v>
                </c:pt>
                <c:pt idx="309">
                  <c:v>42222</c:v>
                </c:pt>
                <c:pt idx="310">
                  <c:v>42223</c:v>
                </c:pt>
                <c:pt idx="311">
                  <c:v>42224</c:v>
                </c:pt>
                <c:pt idx="312">
                  <c:v>42225</c:v>
                </c:pt>
                <c:pt idx="313">
                  <c:v>42226</c:v>
                </c:pt>
                <c:pt idx="314">
                  <c:v>42227</c:v>
                </c:pt>
                <c:pt idx="315">
                  <c:v>42228</c:v>
                </c:pt>
                <c:pt idx="316">
                  <c:v>42229</c:v>
                </c:pt>
                <c:pt idx="317">
                  <c:v>42230</c:v>
                </c:pt>
                <c:pt idx="318">
                  <c:v>42231</c:v>
                </c:pt>
                <c:pt idx="319">
                  <c:v>42232</c:v>
                </c:pt>
                <c:pt idx="320">
                  <c:v>42233</c:v>
                </c:pt>
                <c:pt idx="321">
                  <c:v>42234</c:v>
                </c:pt>
                <c:pt idx="322">
                  <c:v>42235</c:v>
                </c:pt>
                <c:pt idx="323">
                  <c:v>42236</c:v>
                </c:pt>
                <c:pt idx="324">
                  <c:v>42237</c:v>
                </c:pt>
                <c:pt idx="325">
                  <c:v>42238</c:v>
                </c:pt>
                <c:pt idx="326">
                  <c:v>42239</c:v>
                </c:pt>
                <c:pt idx="327">
                  <c:v>42240</c:v>
                </c:pt>
                <c:pt idx="328">
                  <c:v>42241</c:v>
                </c:pt>
                <c:pt idx="329">
                  <c:v>42242</c:v>
                </c:pt>
                <c:pt idx="330">
                  <c:v>42243</c:v>
                </c:pt>
                <c:pt idx="331">
                  <c:v>42244</c:v>
                </c:pt>
                <c:pt idx="332">
                  <c:v>42245</c:v>
                </c:pt>
                <c:pt idx="333">
                  <c:v>42246</c:v>
                </c:pt>
                <c:pt idx="334">
                  <c:v>42247</c:v>
                </c:pt>
                <c:pt idx="335">
                  <c:v>42248</c:v>
                </c:pt>
                <c:pt idx="336">
                  <c:v>42249</c:v>
                </c:pt>
                <c:pt idx="337">
                  <c:v>42250</c:v>
                </c:pt>
                <c:pt idx="338">
                  <c:v>42251</c:v>
                </c:pt>
                <c:pt idx="339">
                  <c:v>42252</c:v>
                </c:pt>
                <c:pt idx="340">
                  <c:v>42253</c:v>
                </c:pt>
                <c:pt idx="341">
                  <c:v>42254</c:v>
                </c:pt>
                <c:pt idx="342">
                  <c:v>42255</c:v>
                </c:pt>
                <c:pt idx="343">
                  <c:v>42256</c:v>
                </c:pt>
                <c:pt idx="344">
                  <c:v>42257</c:v>
                </c:pt>
                <c:pt idx="345">
                  <c:v>42258</c:v>
                </c:pt>
                <c:pt idx="346">
                  <c:v>42259</c:v>
                </c:pt>
                <c:pt idx="347">
                  <c:v>42260</c:v>
                </c:pt>
                <c:pt idx="348">
                  <c:v>42261</c:v>
                </c:pt>
                <c:pt idx="349">
                  <c:v>42262</c:v>
                </c:pt>
                <c:pt idx="350">
                  <c:v>42263</c:v>
                </c:pt>
                <c:pt idx="351">
                  <c:v>42264</c:v>
                </c:pt>
                <c:pt idx="352">
                  <c:v>42265</c:v>
                </c:pt>
                <c:pt idx="353">
                  <c:v>42266</c:v>
                </c:pt>
                <c:pt idx="354">
                  <c:v>42267</c:v>
                </c:pt>
                <c:pt idx="355">
                  <c:v>42268</c:v>
                </c:pt>
                <c:pt idx="356">
                  <c:v>42269</c:v>
                </c:pt>
                <c:pt idx="357">
                  <c:v>42270</c:v>
                </c:pt>
                <c:pt idx="358">
                  <c:v>42271</c:v>
                </c:pt>
                <c:pt idx="359">
                  <c:v>42272</c:v>
                </c:pt>
                <c:pt idx="360">
                  <c:v>42273</c:v>
                </c:pt>
                <c:pt idx="361">
                  <c:v>42274</c:v>
                </c:pt>
                <c:pt idx="362">
                  <c:v>42275</c:v>
                </c:pt>
                <c:pt idx="363">
                  <c:v>42276</c:v>
                </c:pt>
                <c:pt idx="364">
                  <c:v>42277</c:v>
                </c:pt>
              </c:numCache>
            </c:numRef>
          </c:cat>
          <c:val>
            <c:numRef>
              <c:f>'Figure 4 pop up C chart &amp; data'!$L$2:$L$366</c:f>
              <c:numCache>
                <c:formatCode>General</c:formatCode>
                <c:ptCount val="365"/>
                <c:pt idx="0">
                  <c:v>989.17830000000004</c:v>
                </c:pt>
                <c:pt idx="1">
                  <c:v>991.30330000000004</c:v>
                </c:pt>
                <c:pt idx="2">
                  <c:v>992.7319</c:v>
                </c:pt>
                <c:pt idx="3">
                  <c:v>994.00660000000005</c:v>
                </c:pt>
                <c:pt idx="4">
                  <c:v>995.37130000000002</c:v>
                </c:pt>
                <c:pt idx="5">
                  <c:v>995.61710000000005</c:v>
                </c:pt>
                <c:pt idx="6">
                  <c:v>995.53840000000002</c:v>
                </c:pt>
                <c:pt idx="7">
                  <c:v>996.47730000000001</c:v>
                </c:pt>
                <c:pt idx="8">
                  <c:v>997.39649999999995</c:v>
                </c:pt>
                <c:pt idx="9">
                  <c:v>997.17250000000001</c:v>
                </c:pt>
                <c:pt idx="10">
                  <c:v>996.08690000000001</c:v>
                </c:pt>
                <c:pt idx="11">
                  <c:v>994.97590000000002</c:v>
                </c:pt>
                <c:pt idx="12">
                  <c:v>994.23630000000003</c:v>
                </c:pt>
                <c:pt idx="13">
                  <c:v>993.72919999999999</c:v>
                </c:pt>
                <c:pt idx="14">
                  <c:v>994.79309999999998</c:v>
                </c:pt>
                <c:pt idx="15">
                  <c:v>996.5711</c:v>
                </c:pt>
                <c:pt idx="16">
                  <c:v>996.89469999999994</c:v>
                </c:pt>
                <c:pt idx="17">
                  <c:v>996.73</c:v>
                </c:pt>
                <c:pt idx="18">
                  <c:v>996.01260000000002</c:v>
                </c:pt>
                <c:pt idx="19">
                  <c:v>994.97749999999996</c:v>
                </c:pt>
                <c:pt idx="20">
                  <c:v>994.06659999999999</c:v>
                </c:pt>
                <c:pt idx="21">
                  <c:v>993.87599999999998</c:v>
                </c:pt>
                <c:pt idx="22">
                  <c:v>993.87099999999998</c:v>
                </c:pt>
                <c:pt idx="23">
                  <c:v>992.85429999999997</c:v>
                </c:pt>
                <c:pt idx="24">
                  <c:v>991.99170000000004</c:v>
                </c:pt>
                <c:pt idx="25">
                  <c:v>991.32979999999998</c:v>
                </c:pt>
                <c:pt idx="26">
                  <c:v>990.6671</c:v>
                </c:pt>
                <c:pt idx="27">
                  <c:v>990.25329999999997</c:v>
                </c:pt>
                <c:pt idx="28">
                  <c:v>990.97789999999998</c:v>
                </c:pt>
                <c:pt idx="29">
                  <c:v>991.5335</c:v>
                </c:pt>
                <c:pt idx="30">
                  <c:v>990.36149999999998</c:v>
                </c:pt>
                <c:pt idx="31">
                  <c:v>989.56330000000003</c:v>
                </c:pt>
                <c:pt idx="32">
                  <c:v>987.61689999999999</c:v>
                </c:pt>
                <c:pt idx="33">
                  <c:v>984.33519999999999</c:v>
                </c:pt>
                <c:pt idx="34">
                  <c:v>981.43499999999995</c:v>
                </c:pt>
                <c:pt idx="35">
                  <c:v>979.63350000000003</c:v>
                </c:pt>
                <c:pt idx="36">
                  <c:v>977.75559999999996</c:v>
                </c:pt>
                <c:pt idx="37">
                  <c:v>973.26570000000004</c:v>
                </c:pt>
                <c:pt idx="38">
                  <c:v>968.40020000000004</c:v>
                </c:pt>
                <c:pt idx="39">
                  <c:v>962.82270000000005</c:v>
                </c:pt>
                <c:pt idx="40">
                  <c:v>957.63440000000003</c:v>
                </c:pt>
                <c:pt idx="41">
                  <c:v>953.48400000000004</c:v>
                </c:pt>
                <c:pt idx="42">
                  <c:v>949.42729999999995</c:v>
                </c:pt>
                <c:pt idx="43">
                  <c:v>945.7604</c:v>
                </c:pt>
                <c:pt idx="44">
                  <c:v>940.90970000000004</c:v>
                </c:pt>
                <c:pt idx="45">
                  <c:v>936.01160000000004</c:v>
                </c:pt>
                <c:pt idx="46">
                  <c:v>932.63340000000005</c:v>
                </c:pt>
                <c:pt idx="47">
                  <c:v>929.04089999999997</c:v>
                </c:pt>
                <c:pt idx="48">
                  <c:v>925.67930000000001</c:v>
                </c:pt>
                <c:pt idx="49">
                  <c:v>923.27599999999995</c:v>
                </c:pt>
                <c:pt idx="50">
                  <c:v>921.37459999999999</c:v>
                </c:pt>
                <c:pt idx="51">
                  <c:v>918.99180000000001</c:v>
                </c:pt>
                <c:pt idx="52">
                  <c:v>916.42269999999996</c:v>
                </c:pt>
                <c:pt idx="53">
                  <c:v>913.17560000000003</c:v>
                </c:pt>
                <c:pt idx="54">
                  <c:v>909.7672</c:v>
                </c:pt>
                <c:pt idx="55">
                  <c:v>905.56740000000002</c:v>
                </c:pt>
                <c:pt idx="56">
                  <c:v>902.33889999999997</c:v>
                </c:pt>
                <c:pt idx="57">
                  <c:v>899.26639999999998</c:v>
                </c:pt>
                <c:pt idx="58">
                  <c:v>893.42560000000003</c:v>
                </c:pt>
                <c:pt idx="59">
                  <c:v>885.83420000000001</c:v>
                </c:pt>
                <c:pt idx="60">
                  <c:v>877.8664</c:v>
                </c:pt>
                <c:pt idx="61">
                  <c:v>871.54759999999999</c:v>
                </c:pt>
                <c:pt idx="62">
                  <c:v>865.18629999999996</c:v>
                </c:pt>
                <c:pt idx="63">
                  <c:v>859.75070000000005</c:v>
                </c:pt>
                <c:pt idx="64">
                  <c:v>853.88340000000005</c:v>
                </c:pt>
                <c:pt idx="65">
                  <c:v>846.11860000000001</c:v>
                </c:pt>
                <c:pt idx="66">
                  <c:v>838.0104</c:v>
                </c:pt>
                <c:pt idx="67">
                  <c:v>831.06700000000001</c:v>
                </c:pt>
                <c:pt idx="68">
                  <c:v>825.35080000000005</c:v>
                </c:pt>
                <c:pt idx="69">
                  <c:v>820.25210000000004</c:v>
                </c:pt>
                <c:pt idx="70">
                  <c:v>816.44780000000003</c:v>
                </c:pt>
                <c:pt idx="71">
                  <c:v>812.76949999999999</c:v>
                </c:pt>
                <c:pt idx="72">
                  <c:v>806.63940000000002</c:v>
                </c:pt>
                <c:pt idx="73">
                  <c:v>800.43439999999998</c:v>
                </c:pt>
                <c:pt idx="74">
                  <c:v>794.03809999999999</c:v>
                </c:pt>
                <c:pt idx="75">
                  <c:v>787.33159999999998</c:v>
                </c:pt>
                <c:pt idx="76">
                  <c:v>780.53819999999996</c:v>
                </c:pt>
                <c:pt idx="77">
                  <c:v>774.85550000000001</c:v>
                </c:pt>
                <c:pt idx="78">
                  <c:v>769.39779999999996</c:v>
                </c:pt>
                <c:pt idx="79">
                  <c:v>761.98270000000002</c:v>
                </c:pt>
                <c:pt idx="80">
                  <c:v>754.03430000000003</c:v>
                </c:pt>
                <c:pt idx="81">
                  <c:v>747.00239999999997</c:v>
                </c:pt>
                <c:pt idx="82">
                  <c:v>740.55280000000005</c:v>
                </c:pt>
                <c:pt idx="83">
                  <c:v>735.22580000000005</c:v>
                </c:pt>
                <c:pt idx="84">
                  <c:v>732.42190000000005</c:v>
                </c:pt>
                <c:pt idx="85">
                  <c:v>730.98649999999998</c:v>
                </c:pt>
                <c:pt idx="86">
                  <c:v>728.5607</c:v>
                </c:pt>
                <c:pt idx="87">
                  <c:v>723.83609999999999</c:v>
                </c:pt>
                <c:pt idx="88">
                  <c:v>718.31550000000004</c:v>
                </c:pt>
                <c:pt idx="89">
                  <c:v>712.11279999999999</c:v>
                </c:pt>
                <c:pt idx="90">
                  <c:v>705.96669999999995</c:v>
                </c:pt>
                <c:pt idx="91">
                  <c:v>700.65549999999996</c:v>
                </c:pt>
                <c:pt idx="92">
                  <c:v>702.85540000000003</c:v>
                </c:pt>
                <c:pt idx="93">
                  <c:v>688.20780000000002</c:v>
                </c:pt>
                <c:pt idx="94">
                  <c:v>680.31230000000005</c:v>
                </c:pt>
                <c:pt idx="95">
                  <c:v>672.72439999999995</c:v>
                </c:pt>
                <c:pt idx="96">
                  <c:v>663.65239999999994</c:v>
                </c:pt>
                <c:pt idx="97">
                  <c:v>654.04169999999999</c:v>
                </c:pt>
                <c:pt idx="98">
                  <c:v>646.45839999999998</c:v>
                </c:pt>
                <c:pt idx="99">
                  <c:v>638.94140000000004</c:v>
                </c:pt>
                <c:pt idx="100">
                  <c:v>630.3827</c:v>
                </c:pt>
                <c:pt idx="101">
                  <c:v>621.95060000000001</c:v>
                </c:pt>
                <c:pt idx="102">
                  <c:v>613.95069999999998</c:v>
                </c:pt>
                <c:pt idx="103">
                  <c:v>606.303</c:v>
                </c:pt>
                <c:pt idx="104">
                  <c:v>598.55380000000002</c:v>
                </c:pt>
                <c:pt idx="105">
                  <c:v>592.10919999999999</c:v>
                </c:pt>
                <c:pt idx="106">
                  <c:v>585.64869999999996</c:v>
                </c:pt>
                <c:pt idx="107">
                  <c:v>576.72140000000002</c:v>
                </c:pt>
                <c:pt idx="108">
                  <c:v>566.77459999999996</c:v>
                </c:pt>
                <c:pt idx="109">
                  <c:v>556.72640000000001</c:v>
                </c:pt>
                <c:pt idx="110">
                  <c:v>546.75170000000003</c:v>
                </c:pt>
                <c:pt idx="111">
                  <c:v>537.42589999999996</c:v>
                </c:pt>
                <c:pt idx="112">
                  <c:v>529.95219999999995</c:v>
                </c:pt>
                <c:pt idx="113">
                  <c:v>522.17150000000004</c:v>
                </c:pt>
                <c:pt idx="114">
                  <c:v>512.62869999999998</c:v>
                </c:pt>
                <c:pt idx="115">
                  <c:v>503.33280000000002</c:v>
                </c:pt>
                <c:pt idx="116">
                  <c:v>494.0222</c:v>
                </c:pt>
                <c:pt idx="117">
                  <c:v>484.74430000000001</c:v>
                </c:pt>
                <c:pt idx="118">
                  <c:v>476.27420000000001</c:v>
                </c:pt>
                <c:pt idx="119">
                  <c:v>470.23129999999998</c:v>
                </c:pt>
                <c:pt idx="120">
                  <c:v>464.4074</c:v>
                </c:pt>
                <c:pt idx="121">
                  <c:v>457.74209999999999</c:v>
                </c:pt>
                <c:pt idx="122">
                  <c:v>450.7604</c:v>
                </c:pt>
                <c:pt idx="123">
                  <c:v>445.69929999999999</c:v>
                </c:pt>
                <c:pt idx="124">
                  <c:v>440.79289999999997</c:v>
                </c:pt>
                <c:pt idx="125">
                  <c:v>436.62349999999998</c:v>
                </c:pt>
                <c:pt idx="126">
                  <c:v>433.43209999999999</c:v>
                </c:pt>
                <c:pt idx="127">
                  <c:v>429.98739999999998</c:v>
                </c:pt>
                <c:pt idx="128">
                  <c:v>424.20179999999999</c:v>
                </c:pt>
                <c:pt idx="129">
                  <c:v>418.00279999999998</c:v>
                </c:pt>
                <c:pt idx="130">
                  <c:v>411.05309999999997</c:v>
                </c:pt>
                <c:pt idx="131">
                  <c:v>403.03550000000001</c:v>
                </c:pt>
                <c:pt idx="132">
                  <c:v>394.94380000000001</c:v>
                </c:pt>
                <c:pt idx="133">
                  <c:v>388.92309999999998</c:v>
                </c:pt>
                <c:pt idx="134">
                  <c:v>384.56729999999999</c:v>
                </c:pt>
                <c:pt idx="135">
                  <c:v>379.05790000000002</c:v>
                </c:pt>
                <c:pt idx="136">
                  <c:v>372.87009999999998</c:v>
                </c:pt>
                <c:pt idx="137">
                  <c:v>368.0059</c:v>
                </c:pt>
                <c:pt idx="138">
                  <c:v>363.1927</c:v>
                </c:pt>
                <c:pt idx="139">
                  <c:v>358.78179999999998</c:v>
                </c:pt>
                <c:pt idx="140">
                  <c:v>355.93060000000003</c:v>
                </c:pt>
                <c:pt idx="141">
                  <c:v>353.00760000000002</c:v>
                </c:pt>
                <c:pt idx="142">
                  <c:v>348.28739999999999</c:v>
                </c:pt>
                <c:pt idx="143">
                  <c:v>345.18790000000001</c:v>
                </c:pt>
                <c:pt idx="144">
                  <c:v>342.18650000000002</c:v>
                </c:pt>
                <c:pt idx="145">
                  <c:v>338.78870000000001</c:v>
                </c:pt>
                <c:pt idx="146">
                  <c:v>334.53059999999999</c:v>
                </c:pt>
                <c:pt idx="147">
                  <c:v>331.36970000000002</c:v>
                </c:pt>
                <c:pt idx="148">
                  <c:v>329.262</c:v>
                </c:pt>
                <c:pt idx="149">
                  <c:v>326.18360000000001</c:v>
                </c:pt>
                <c:pt idx="150">
                  <c:v>322.20269999999999</c:v>
                </c:pt>
                <c:pt idx="151">
                  <c:v>318.55329999999998</c:v>
                </c:pt>
                <c:pt idx="152">
                  <c:v>315.26670000000001</c:v>
                </c:pt>
                <c:pt idx="153">
                  <c:v>312.43979999999999</c:v>
                </c:pt>
                <c:pt idx="154">
                  <c:v>311.44189999999998</c:v>
                </c:pt>
                <c:pt idx="155">
                  <c:v>310.2799</c:v>
                </c:pt>
                <c:pt idx="156">
                  <c:v>307.21609999999998</c:v>
                </c:pt>
                <c:pt idx="157">
                  <c:v>303.32760000000002</c:v>
                </c:pt>
                <c:pt idx="158">
                  <c:v>300.41989999999998</c:v>
                </c:pt>
                <c:pt idx="159">
                  <c:v>298.36799999999999</c:v>
                </c:pt>
                <c:pt idx="160">
                  <c:v>296.66300000000001</c:v>
                </c:pt>
                <c:pt idx="161">
                  <c:v>296.05450000000002</c:v>
                </c:pt>
                <c:pt idx="162">
                  <c:v>295.57049999999998</c:v>
                </c:pt>
                <c:pt idx="163">
                  <c:v>293.15480000000002</c:v>
                </c:pt>
                <c:pt idx="164">
                  <c:v>291.11309999999997</c:v>
                </c:pt>
                <c:pt idx="165">
                  <c:v>289.50409999999999</c:v>
                </c:pt>
                <c:pt idx="166">
                  <c:v>288.44869999999997</c:v>
                </c:pt>
                <c:pt idx="167">
                  <c:v>287.34559999999999</c:v>
                </c:pt>
                <c:pt idx="168">
                  <c:v>287.4083</c:v>
                </c:pt>
                <c:pt idx="169">
                  <c:v>287.88600000000002</c:v>
                </c:pt>
                <c:pt idx="170">
                  <c:v>286.58210000000003</c:v>
                </c:pt>
                <c:pt idx="171">
                  <c:v>286.01780000000002</c:v>
                </c:pt>
                <c:pt idx="172">
                  <c:v>284.41370000000001</c:v>
                </c:pt>
                <c:pt idx="173">
                  <c:v>283.43799999999999</c:v>
                </c:pt>
                <c:pt idx="174">
                  <c:v>282.46710000000002</c:v>
                </c:pt>
                <c:pt idx="175">
                  <c:v>282.75209999999998</c:v>
                </c:pt>
                <c:pt idx="176">
                  <c:v>283.18880000000001</c:v>
                </c:pt>
                <c:pt idx="177">
                  <c:v>282.11559999999997</c:v>
                </c:pt>
                <c:pt idx="178">
                  <c:v>281.60449999999997</c:v>
                </c:pt>
                <c:pt idx="179">
                  <c:v>281.79239999999999</c:v>
                </c:pt>
                <c:pt idx="180">
                  <c:v>282.6549</c:v>
                </c:pt>
                <c:pt idx="181">
                  <c:v>283.32490000000001</c:v>
                </c:pt>
                <c:pt idx="182">
                  <c:v>286.69830000000002</c:v>
                </c:pt>
                <c:pt idx="183">
                  <c:v>289.03039999999999</c:v>
                </c:pt>
                <c:pt idx="184">
                  <c:v>290.50380000000001</c:v>
                </c:pt>
                <c:pt idx="185">
                  <c:v>292.10399999999998</c:v>
                </c:pt>
                <c:pt idx="186">
                  <c:v>293.41309999999999</c:v>
                </c:pt>
                <c:pt idx="187">
                  <c:v>294.44970000000001</c:v>
                </c:pt>
                <c:pt idx="188">
                  <c:v>295.77780000000001</c:v>
                </c:pt>
                <c:pt idx="189">
                  <c:v>298.08089999999999</c:v>
                </c:pt>
                <c:pt idx="190">
                  <c:v>301.46539999999999</c:v>
                </c:pt>
                <c:pt idx="191">
                  <c:v>303.66950000000003</c:v>
                </c:pt>
                <c:pt idx="192">
                  <c:v>305.68459999999999</c:v>
                </c:pt>
                <c:pt idx="193">
                  <c:v>307.55889999999999</c:v>
                </c:pt>
                <c:pt idx="194">
                  <c:v>309.27289999999999</c:v>
                </c:pt>
                <c:pt idx="195">
                  <c:v>311.51670000000001</c:v>
                </c:pt>
                <c:pt idx="196">
                  <c:v>314.53719999999998</c:v>
                </c:pt>
                <c:pt idx="197">
                  <c:v>317.13319999999999</c:v>
                </c:pt>
                <c:pt idx="198">
                  <c:v>319.50110000000001</c:v>
                </c:pt>
                <c:pt idx="199">
                  <c:v>320.48869999999999</c:v>
                </c:pt>
                <c:pt idx="200">
                  <c:v>319.60469999999998</c:v>
                </c:pt>
                <c:pt idx="201">
                  <c:v>318.79070000000002</c:v>
                </c:pt>
                <c:pt idx="202">
                  <c:v>319.09129999999999</c:v>
                </c:pt>
                <c:pt idx="203">
                  <c:v>321.12060000000002</c:v>
                </c:pt>
                <c:pt idx="204">
                  <c:v>323.25380000000001</c:v>
                </c:pt>
                <c:pt idx="205">
                  <c:v>324.7004</c:v>
                </c:pt>
                <c:pt idx="206">
                  <c:v>320.27080000000001</c:v>
                </c:pt>
                <c:pt idx="207">
                  <c:v>325.75760000000002</c:v>
                </c:pt>
                <c:pt idx="208">
                  <c:v>325.9529</c:v>
                </c:pt>
                <c:pt idx="209">
                  <c:v>326.51940000000002</c:v>
                </c:pt>
                <c:pt idx="210">
                  <c:v>328.57150000000001</c:v>
                </c:pt>
                <c:pt idx="211">
                  <c:v>331.89330000000001</c:v>
                </c:pt>
                <c:pt idx="212">
                  <c:v>334.67430000000002</c:v>
                </c:pt>
                <c:pt idx="213">
                  <c:v>336.24790000000002</c:v>
                </c:pt>
                <c:pt idx="214">
                  <c:v>338.30759999999998</c:v>
                </c:pt>
                <c:pt idx="215">
                  <c:v>339.94240000000002</c:v>
                </c:pt>
                <c:pt idx="216">
                  <c:v>342.81110000000001</c:v>
                </c:pt>
                <c:pt idx="217">
                  <c:v>345.71210000000002</c:v>
                </c:pt>
                <c:pt idx="218">
                  <c:v>348.9923</c:v>
                </c:pt>
                <c:pt idx="219">
                  <c:v>350.70209999999997</c:v>
                </c:pt>
                <c:pt idx="220">
                  <c:v>351.5256</c:v>
                </c:pt>
                <c:pt idx="221">
                  <c:v>352.87209999999999</c:v>
                </c:pt>
                <c:pt idx="222">
                  <c:v>354.91820000000001</c:v>
                </c:pt>
                <c:pt idx="223">
                  <c:v>357.61739999999998</c:v>
                </c:pt>
                <c:pt idx="224">
                  <c:v>361.3313</c:v>
                </c:pt>
                <c:pt idx="225">
                  <c:v>364.98020000000002</c:v>
                </c:pt>
                <c:pt idx="226">
                  <c:v>368.27929999999998</c:v>
                </c:pt>
                <c:pt idx="227">
                  <c:v>371.505</c:v>
                </c:pt>
                <c:pt idx="228">
                  <c:v>375.07560000000001</c:v>
                </c:pt>
                <c:pt idx="229">
                  <c:v>378.584</c:v>
                </c:pt>
                <c:pt idx="230">
                  <c:v>382.12979999999999</c:v>
                </c:pt>
                <c:pt idx="231">
                  <c:v>386.54880000000003</c:v>
                </c:pt>
                <c:pt idx="232">
                  <c:v>391.43639999999999</c:v>
                </c:pt>
                <c:pt idx="233">
                  <c:v>395.47309999999999</c:v>
                </c:pt>
                <c:pt idx="234">
                  <c:v>399.58589999999998</c:v>
                </c:pt>
                <c:pt idx="235">
                  <c:v>403.53019999999998</c:v>
                </c:pt>
                <c:pt idx="236">
                  <c:v>408.20580000000001</c:v>
                </c:pt>
                <c:pt idx="237">
                  <c:v>412.99029999999999</c:v>
                </c:pt>
                <c:pt idx="238">
                  <c:v>418.47629999999998</c:v>
                </c:pt>
                <c:pt idx="239">
                  <c:v>424.03390000000002</c:v>
                </c:pt>
                <c:pt idx="240">
                  <c:v>428.14159999999998</c:v>
                </c:pt>
                <c:pt idx="241">
                  <c:v>432.25099999999998</c:v>
                </c:pt>
                <c:pt idx="242">
                  <c:v>436.04050000000001</c:v>
                </c:pt>
                <c:pt idx="243">
                  <c:v>440.59559999999999</c:v>
                </c:pt>
                <c:pt idx="244">
                  <c:v>445.59589999999997</c:v>
                </c:pt>
                <c:pt idx="245">
                  <c:v>451.35449999999997</c:v>
                </c:pt>
                <c:pt idx="246">
                  <c:v>457.22919999999999</c:v>
                </c:pt>
                <c:pt idx="247">
                  <c:v>461.44389999999999</c:v>
                </c:pt>
                <c:pt idx="248">
                  <c:v>466.59690000000001</c:v>
                </c:pt>
                <c:pt idx="249">
                  <c:v>470.70049999999998</c:v>
                </c:pt>
                <c:pt idx="250">
                  <c:v>474.0111</c:v>
                </c:pt>
                <c:pt idx="251">
                  <c:v>478.79590000000002</c:v>
                </c:pt>
                <c:pt idx="252">
                  <c:v>483.83949999999999</c:v>
                </c:pt>
                <c:pt idx="253">
                  <c:v>489.49529999999999</c:v>
                </c:pt>
                <c:pt idx="254">
                  <c:v>493.84969999999998</c:v>
                </c:pt>
                <c:pt idx="255">
                  <c:v>497.6223</c:v>
                </c:pt>
                <c:pt idx="256">
                  <c:v>501.0677</c:v>
                </c:pt>
                <c:pt idx="257">
                  <c:v>504.52179999999998</c:v>
                </c:pt>
                <c:pt idx="258">
                  <c:v>508.01389999999998</c:v>
                </c:pt>
                <c:pt idx="259">
                  <c:v>511.9753</c:v>
                </c:pt>
                <c:pt idx="260">
                  <c:v>515.77819999999997</c:v>
                </c:pt>
                <c:pt idx="261">
                  <c:v>518.21259999999995</c:v>
                </c:pt>
                <c:pt idx="262">
                  <c:v>520.58100000000002</c:v>
                </c:pt>
                <c:pt idx="263">
                  <c:v>522.64760000000001</c:v>
                </c:pt>
                <c:pt idx="264">
                  <c:v>526.26390000000004</c:v>
                </c:pt>
                <c:pt idx="265">
                  <c:v>529.00930000000005</c:v>
                </c:pt>
                <c:pt idx="266">
                  <c:v>533.11789999999996</c:v>
                </c:pt>
                <c:pt idx="267">
                  <c:v>537.31780000000003</c:v>
                </c:pt>
                <c:pt idx="268">
                  <c:v>540.75760000000002</c:v>
                </c:pt>
                <c:pt idx="269">
                  <c:v>543.41449999999998</c:v>
                </c:pt>
                <c:pt idx="270">
                  <c:v>546.25289999999995</c:v>
                </c:pt>
                <c:pt idx="271">
                  <c:v>550.48519999999996</c:v>
                </c:pt>
                <c:pt idx="272">
                  <c:v>554.16070000000002</c:v>
                </c:pt>
                <c:pt idx="273">
                  <c:v>558.58029999999997</c:v>
                </c:pt>
                <c:pt idx="274">
                  <c:v>563.15110000000004</c:v>
                </c:pt>
                <c:pt idx="275">
                  <c:v>570.10990000000004</c:v>
                </c:pt>
                <c:pt idx="276">
                  <c:v>573.21569999999997</c:v>
                </c:pt>
                <c:pt idx="277">
                  <c:v>577.70389999999998</c:v>
                </c:pt>
                <c:pt idx="278">
                  <c:v>581.31420000000003</c:v>
                </c:pt>
                <c:pt idx="279">
                  <c:v>583.8107</c:v>
                </c:pt>
                <c:pt idx="280">
                  <c:v>589.57309999999995</c:v>
                </c:pt>
                <c:pt idx="281">
                  <c:v>595.65369999999996</c:v>
                </c:pt>
                <c:pt idx="282">
                  <c:v>598.95090000000005</c:v>
                </c:pt>
                <c:pt idx="283">
                  <c:v>602.75739999999996</c:v>
                </c:pt>
                <c:pt idx="284">
                  <c:v>604.74699999999996</c:v>
                </c:pt>
                <c:pt idx="285">
                  <c:v>607.81150000000002</c:v>
                </c:pt>
                <c:pt idx="286">
                  <c:v>612.82249999999999</c:v>
                </c:pt>
                <c:pt idx="287">
                  <c:v>617.59889999999996</c:v>
                </c:pt>
                <c:pt idx="288">
                  <c:v>622.81899999999996</c:v>
                </c:pt>
                <c:pt idx="289">
                  <c:v>625.78909999999996</c:v>
                </c:pt>
                <c:pt idx="290">
                  <c:v>629.08100000000002</c:v>
                </c:pt>
                <c:pt idx="291">
                  <c:v>632.86149999999998</c:v>
                </c:pt>
                <c:pt idx="292">
                  <c:v>637.7636</c:v>
                </c:pt>
                <c:pt idx="293">
                  <c:v>641.94709999999998</c:v>
                </c:pt>
                <c:pt idx="294">
                  <c:v>647.28120000000001</c:v>
                </c:pt>
                <c:pt idx="295">
                  <c:v>652.58730000000003</c:v>
                </c:pt>
                <c:pt idx="296">
                  <c:v>656.36609999999996</c:v>
                </c:pt>
                <c:pt idx="297">
                  <c:v>660.34969999999998</c:v>
                </c:pt>
                <c:pt idx="298">
                  <c:v>665.26350000000002</c:v>
                </c:pt>
                <c:pt idx="299">
                  <c:v>669.72810000000004</c:v>
                </c:pt>
                <c:pt idx="300">
                  <c:v>674.70590000000004</c:v>
                </c:pt>
                <c:pt idx="301">
                  <c:v>680.18769999999995</c:v>
                </c:pt>
                <c:pt idx="302">
                  <c:v>684.04089999999997</c:v>
                </c:pt>
                <c:pt idx="303">
                  <c:v>689.61310000000003</c:v>
                </c:pt>
                <c:pt idx="304">
                  <c:v>692.76779999999997</c:v>
                </c:pt>
                <c:pt idx="305">
                  <c:v>696.47749999999996</c:v>
                </c:pt>
                <c:pt idx="306">
                  <c:v>700.83349999999996</c:v>
                </c:pt>
                <c:pt idx="307">
                  <c:v>705.59849999999994</c:v>
                </c:pt>
                <c:pt idx="308">
                  <c:v>710.99249999999995</c:v>
                </c:pt>
                <c:pt idx="309">
                  <c:v>716.53129999999999</c:v>
                </c:pt>
                <c:pt idx="310">
                  <c:v>721.34159999999997</c:v>
                </c:pt>
                <c:pt idx="311">
                  <c:v>725.3424</c:v>
                </c:pt>
                <c:pt idx="312">
                  <c:v>729.40419999999995</c:v>
                </c:pt>
                <c:pt idx="313">
                  <c:v>733.67639999999994</c:v>
                </c:pt>
                <c:pt idx="314">
                  <c:v>738.59090000000003</c:v>
                </c:pt>
                <c:pt idx="315">
                  <c:v>744.43579999999997</c:v>
                </c:pt>
                <c:pt idx="316">
                  <c:v>748.66129999999998</c:v>
                </c:pt>
                <c:pt idx="317">
                  <c:v>755.6703</c:v>
                </c:pt>
                <c:pt idx="318">
                  <c:v>760.54759999999999</c:v>
                </c:pt>
                <c:pt idx="319">
                  <c:v>766.14980000000003</c:v>
                </c:pt>
                <c:pt idx="320">
                  <c:v>771.327</c:v>
                </c:pt>
                <c:pt idx="321">
                  <c:v>776.53210000000001</c:v>
                </c:pt>
                <c:pt idx="322">
                  <c:v>781.88459999999998</c:v>
                </c:pt>
                <c:pt idx="323">
                  <c:v>787.03039999999999</c:v>
                </c:pt>
                <c:pt idx="324">
                  <c:v>791.07029999999997</c:v>
                </c:pt>
                <c:pt idx="325">
                  <c:v>794.89120000000003</c:v>
                </c:pt>
                <c:pt idx="326">
                  <c:v>799.64239999999995</c:v>
                </c:pt>
                <c:pt idx="327">
                  <c:v>803.83299999999997</c:v>
                </c:pt>
                <c:pt idx="328">
                  <c:v>808.4085</c:v>
                </c:pt>
                <c:pt idx="329">
                  <c:v>813.77710000000002</c:v>
                </c:pt>
                <c:pt idx="330">
                  <c:v>819.44169999999997</c:v>
                </c:pt>
                <c:pt idx="331">
                  <c:v>824.03750000000002</c:v>
                </c:pt>
                <c:pt idx="332">
                  <c:v>828.00160000000005</c:v>
                </c:pt>
                <c:pt idx="333">
                  <c:v>832.35310000000004</c:v>
                </c:pt>
                <c:pt idx="334">
                  <c:v>836.39769999999999</c:v>
                </c:pt>
                <c:pt idx="335">
                  <c:v>839.69989999999996</c:v>
                </c:pt>
                <c:pt idx="336">
                  <c:v>844.32159999999999</c:v>
                </c:pt>
                <c:pt idx="337">
                  <c:v>849.28390000000002</c:v>
                </c:pt>
                <c:pt idx="338">
                  <c:v>852.49860000000001</c:v>
                </c:pt>
                <c:pt idx="339">
                  <c:v>856.13549999999998</c:v>
                </c:pt>
                <c:pt idx="340">
                  <c:v>859.8845</c:v>
                </c:pt>
                <c:pt idx="341">
                  <c:v>863.56669999999997</c:v>
                </c:pt>
                <c:pt idx="342">
                  <c:v>867.20870000000002</c:v>
                </c:pt>
                <c:pt idx="343">
                  <c:v>871.48940000000005</c:v>
                </c:pt>
                <c:pt idx="344">
                  <c:v>876.13279999999997</c:v>
                </c:pt>
                <c:pt idx="345">
                  <c:v>878.38589999999999</c:v>
                </c:pt>
                <c:pt idx="346">
                  <c:v>881.19740000000002</c:v>
                </c:pt>
                <c:pt idx="347">
                  <c:v>883.28620000000001</c:v>
                </c:pt>
                <c:pt idx="348">
                  <c:v>885.11540000000002</c:v>
                </c:pt>
                <c:pt idx="349">
                  <c:v>886.33360000000005</c:v>
                </c:pt>
                <c:pt idx="350">
                  <c:v>888.78499999999997</c:v>
                </c:pt>
                <c:pt idx="351">
                  <c:v>891.15629999999999</c:v>
                </c:pt>
                <c:pt idx="352">
                  <c:v>891.80160000000001</c:v>
                </c:pt>
                <c:pt idx="353">
                  <c:v>892.54110000000003</c:v>
                </c:pt>
                <c:pt idx="354">
                  <c:v>893.48969999999997</c:v>
                </c:pt>
                <c:pt idx="355">
                  <c:v>888.74879999999996</c:v>
                </c:pt>
                <c:pt idx="356">
                  <c:v>890.90480000000002</c:v>
                </c:pt>
                <c:pt idx="357">
                  <c:v>894.4502</c:v>
                </c:pt>
                <c:pt idx="358">
                  <c:v>898.27120000000002</c:v>
                </c:pt>
                <c:pt idx="359">
                  <c:v>900.01250000000005</c:v>
                </c:pt>
                <c:pt idx="360">
                  <c:v>902.21469999999999</c:v>
                </c:pt>
                <c:pt idx="361">
                  <c:v>903.99929999999995</c:v>
                </c:pt>
                <c:pt idx="362">
                  <c:v>906.41409999999996</c:v>
                </c:pt>
                <c:pt idx="363">
                  <c:v>909.26969999999994</c:v>
                </c:pt>
                <c:pt idx="364">
                  <c:v>912.35810000000004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42-49E4-ABF8-E3995D7DD516}"/>
            </c:ext>
          </c:extLst>
        </c:ser>
        <c:ser>
          <c:idx val="2"/>
          <c:order val="2"/>
          <c:tx>
            <c:strRef>
              <c:f>'Figure 4 pop up C chart &amp; data'!$M$1</c:f>
              <c:strCache>
                <c:ptCount val="1"/>
                <c:pt idx="0">
                  <c:v>17/18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4 pop up C chart &amp; data'!$J$2:$J$366</c:f>
              <c:numCache>
                <c:formatCode>d\-mmm</c:formatCode>
                <c:ptCount val="365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  <c:pt idx="182">
                  <c:v>42095</c:v>
                </c:pt>
                <c:pt idx="183">
                  <c:v>42096</c:v>
                </c:pt>
                <c:pt idx="184">
                  <c:v>42097</c:v>
                </c:pt>
                <c:pt idx="185">
                  <c:v>42098</c:v>
                </c:pt>
                <c:pt idx="186">
                  <c:v>42099</c:v>
                </c:pt>
                <c:pt idx="187">
                  <c:v>42100</c:v>
                </c:pt>
                <c:pt idx="188">
                  <c:v>42101</c:v>
                </c:pt>
                <c:pt idx="189">
                  <c:v>42102</c:v>
                </c:pt>
                <c:pt idx="190">
                  <c:v>42103</c:v>
                </c:pt>
                <c:pt idx="191">
                  <c:v>42104</c:v>
                </c:pt>
                <c:pt idx="192">
                  <c:v>42105</c:v>
                </c:pt>
                <c:pt idx="193">
                  <c:v>42106</c:v>
                </c:pt>
                <c:pt idx="194">
                  <c:v>42107</c:v>
                </c:pt>
                <c:pt idx="195">
                  <c:v>42108</c:v>
                </c:pt>
                <c:pt idx="196">
                  <c:v>42109</c:v>
                </c:pt>
                <c:pt idx="197">
                  <c:v>42110</c:v>
                </c:pt>
                <c:pt idx="198">
                  <c:v>42111</c:v>
                </c:pt>
                <c:pt idx="199">
                  <c:v>42112</c:v>
                </c:pt>
                <c:pt idx="200">
                  <c:v>42113</c:v>
                </c:pt>
                <c:pt idx="201">
                  <c:v>42114</c:v>
                </c:pt>
                <c:pt idx="202">
                  <c:v>42115</c:v>
                </c:pt>
                <c:pt idx="203">
                  <c:v>42116</c:v>
                </c:pt>
                <c:pt idx="204">
                  <c:v>42117</c:v>
                </c:pt>
                <c:pt idx="205">
                  <c:v>42118</c:v>
                </c:pt>
                <c:pt idx="206">
                  <c:v>42119</c:v>
                </c:pt>
                <c:pt idx="207">
                  <c:v>42120</c:v>
                </c:pt>
                <c:pt idx="208">
                  <c:v>42121</c:v>
                </c:pt>
                <c:pt idx="209">
                  <c:v>42122</c:v>
                </c:pt>
                <c:pt idx="210">
                  <c:v>42123</c:v>
                </c:pt>
                <c:pt idx="211">
                  <c:v>42124</c:v>
                </c:pt>
                <c:pt idx="212">
                  <c:v>42125</c:v>
                </c:pt>
                <c:pt idx="213">
                  <c:v>42126</c:v>
                </c:pt>
                <c:pt idx="214">
                  <c:v>42127</c:v>
                </c:pt>
                <c:pt idx="215">
                  <c:v>42128</c:v>
                </c:pt>
                <c:pt idx="216">
                  <c:v>42129</c:v>
                </c:pt>
                <c:pt idx="217">
                  <c:v>42130</c:v>
                </c:pt>
                <c:pt idx="218">
                  <c:v>42131</c:v>
                </c:pt>
                <c:pt idx="219">
                  <c:v>42132</c:v>
                </c:pt>
                <c:pt idx="220">
                  <c:v>42133</c:v>
                </c:pt>
                <c:pt idx="221">
                  <c:v>42134</c:v>
                </c:pt>
                <c:pt idx="222">
                  <c:v>42135</c:v>
                </c:pt>
                <c:pt idx="223">
                  <c:v>42136</c:v>
                </c:pt>
                <c:pt idx="224">
                  <c:v>42137</c:v>
                </c:pt>
                <c:pt idx="225">
                  <c:v>42138</c:v>
                </c:pt>
                <c:pt idx="226">
                  <c:v>42139</c:v>
                </c:pt>
                <c:pt idx="227">
                  <c:v>42140</c:v>
                </c:pt>
                <c:pt idx="228">
                  <c:v>42141</c:v>
                </c:pt>
                <c:pt idx="229">
                  <c:v>42142</c:v>
                </c:pt>
                <c:pt idx="230">
                  <c:v>42143</c:v>
                </c:pt>
                <c:pt idx="231">
                  <c:v>42144</c:v>
                </c:pt>
                <c:pt idx="232">
                  <c:v>42145</c:v>
                </c:pt>
                <c:pt idx="233">
                  <c:v>42146</c:v>
                </c:pt>
                <c:pt idx="234">
                  <c:v>42147</c:v>
                </c:pt>
                <c:pt idx="235">
                  <c:v>42148</c:v>
                </c:pt>
                <c:pt idx="236">
                  <c:v>42149</c:v>
                </c:pt>
                <c:pt idx="237">
                  <c:v>42150</c:v>
                </c:pt>
                <c:pt idx="238">
                  <c:v>42151</c:v>
                </c:pt>
                <c:pt idx="239">
                  <c:v>42152</c:v>
                </c:pt>
                <c:pt idx="240">
                  <c:v>42153</c:v>
                </c:pt>
                <c:pt idx="241">
                  <c:v>42154</c:v>
                </c:pt>
                <c:pt idx="242">
                  <c:v>42155</c:v>
                </c:pt>
                <c:pt idx="243">
                  <c:v>42156</c:v>
                </c:pt>
                <c:pt idx="244">
                  <c:v>42157</c:v>
                </c:pt>
                <c:pt idx="245">
                  <c:v>42158</c:v>
                </c:pt>
                <c:pt idx="246">
                  <c:v>42159</c:v>
                </c:pt>
                <c:pt idx="247">
                  <c:v>42160</c:v>
                </c:pt>
                <c:pt idx="248">
                  <c:v>42161</c:v>
                </c:pt>
                <c:pt idx="249">
                  <c:v>42162</c:v>
                </c:pt>
                <c:pt idx="250">
                  <c:v>42163</c:v>
                </c:pt>
                <c:pt idx="251">
                  <c:v>42164</c:v>
                </c:pt>
                <c:pt idx="252">
                  <c:v>42165</c:v>
                </c:pt>
                <c:pt idx="253">
                  <c:v>42166</c:v>
                </c:pt>
                <c:pt idx="254">
                  <c:v>42167</c:v>
                </c:pt>
                <c:pt idx="255">
                  <c:v>42168</c:v>
                </c:pt>
                <c:pt idx="256">
                  <c:v>42169</c:v>
                </c:pt>
                <c:pt idx="257">
                  <c:v>42170</c:v>
                </c:pt>
                <c:pt idx="258">
                  <c:v>42171</c:v>
                </c:pt>
                <c:pt idx="259">
                  <c:v>42172</c:v>
                </c:pt>
                <c:pt idx="260">
                  <c:v>42173</c:v>
                </c:pt>
                <c:pt idx="261">
                  <c:v>42174</c:v>
                </c:pt>
                <c:pt idx="262">
                  <c:v>42175</c:v>
                </c:pt>
                <c:pt idx="263">
                  <c:v>42176</c:v>
                </c:pt>
                <c:pt idx="264">
                  <c:v>42177</c:v>
                </c:pt>
                <c:pt idx="265">
                  <c:v>42178</c:v>
                </c:pt>
                <c:pt idx="266">
                  <c:v>42179</c:v>
                </c:pt>
                <c:pt idx="267">
                  <c:v>42180</c:v>
                </c:pt>
                <c:pt idx="268">
                  <c:v>42181</c:v>
                </c:pt>
                <c:pt idx="269">
                  <c:v>42182</c:v>
                </c:pt>
                <c:pt idx="270">
                  <c:v>42183</c:v>
                </c:pt>
                <c:pt idx="271">
                  <c:v>42184</c:v>
                </c:pt>
                <c:pt idx="272">
                  <c:v>42185</c:v>
                </c:pt>
                <c:pt idx="273">
                  <c:v>42186</c:v>
                </c:pt>
                <c:pt idx="274">
                  <c:v>42187</c:v>
                </c:pt>
                <c:pt idx="275">
                  <c:v>42188</c:v>
                </c:pt>
                <c:pt idx="276">
                  <c:v>42189</c:v>
                </c:pt>
                <c:pt idx="277">
                  <c:v>42190</c:v>
                </c:pt>
                <c:pt idx="278">
                  <c:v>42191</c:v>
                </c:pt>
                <c:pt idx="279">
                  <c:v>42192</c:v>
                </c:pt>
                <c:pt idx="280">
                  <c:v>42193</c:v>
                </c:pt>
                <c:pt idx="281">
                  <c:v>42194</c:v>
                </c:pt>
                <c:pt idx="282">
                  <c:v>42195</c:v>
                </c:pt>
                <c:pt idx="283">
                  <c:v>42196</c:v>
                </c:pt>
                <c:pt idx="284">
                  <c:v>42197</c:v>
                </c:pt>
                <c:pt idx="285">
                  <c:v>42198</c:v>
                </c:pt>
                <c:pt idx="286">
                  <c:v>42199</c:v>
                </c:pt>
                <c:pt idx="287">
                  <c:v>42200</c:v>
                </c:pt>
                <c:pt idx="288">
                  <c:v>42201</c:v>
                </c:pt>
                <c:pt idx="289">
                  <c:v>42202</c:v>
                </c:pt>
                <c:pt idx="290">
                  <c:v>42203</c:v>
                </c:pt>
                <c:pt idx="291">
                  <c:v>42204</c:v>
                </c:pt>
                <c:pt idx="292">
                  <c:v>42205</c:v>
                </c:pt>
                <c:pt idx="293">
                  <c:v>42206</c:v>
                </c:pt>
                <c:pt idx="294">
                  <c:v>42207</c:v>
                </c:pt>
                <c:pt idx="295">
                  <c:v>42208</c:v>
                </c:pt>
                <c:pt idx="296">
                  <c:v>42209</c:v>
                </c:pt>
                <c:pt idx="297">
                  <c:v>42210</c:v>
                </c:pt>
                <c:pt idx="298">
                  <c:v>42211</c:v>
                </c:pt>
                <c:pt idx="299">
                  <c:v>42212</c:v>
                </c:pt>
                <c:pt idx="300">
                  <c:v>42213</c:v>
                </c:pt>
                <c:pt idx="301">
                  <c:v>42214</c:v>
                </c:pt>
                <c:pt idx="302">
                  <c:v>42215</c:v>
                </c:pt>
                <c:pt idx="303">
                  <c:v>42216</c:v>
                </c:pt>
                <c:pt idx="304">
                  <c:v>42217</c:v>
                </c:pt>
                <c:pt idx="305">
                  <c:v>42218</c:v>
                </c:pt>
                <c:pt idx="306">
                  <c:v>42219</c:v>
                </c:pt>
                <c:pt idx="307">
                  <c:v>42220</c:v>
                </c:pt>
                <c:pt idx="308">
                  <c:v>42221</c:v>
                </c:pt>
                <c:pt idx="309">
                  <c:v>42222</c:v>
                </c:pt>
                <c:pt idx="310">
                  <c:v>42223</c:v>
                </c:pt>
                <c:pt idx="311">
                  <c:v>42224</c:v>
                </c:pt>
                <c:pt idx="312">
                  <c:v>42225</c:v>
                </c:pt>
                <c:pt idx="313">
                  <c:v>42226</c:v>
                </c:pt>
                <c:pt idx="314">
                  <c:v>42227</c:v>
                </c:pt>
                <c:pt idx="315">
                  <c:v>42228</c:v>
                </c:pt>
                <c:pt idx="316">
                  <c:v>42229</c:v>
                </c:pt>
                <c:pt idx="317">
                  <c:v>42230</c:v>
                </c:pt>
                <c:pt idx="318">
                  <c:v>42231</c:v>
                </c:pt>
                <c:pt idx="319">
                  <c:v>42232</c:v>
                </c:pt>
                <c:pt idx="320">
                  <c:v>42233</c:v>
                </c:pt>
                <c:pt idx="321">
                  <c:v>42234</c:v>
                </c:pt>
                <c:pt idx="322">
                  <c:v>42235</c:v>
                </c:pt>
                <c:pt idx="323">
                  <c:v>42236</c:v>
                </c:pt>
                <c:pt idx="324">
                  <c:v>42237</c:v>
                </c:pt>
                <c:pt idx="325">
                  <c:v>42238</c:v>
                </c:pt>
                <c:pt idx="326">
                  <c:v>42239</c:v>
                </c:pt>
                <c:pt idx="327">
                  <c:v>42240</c:v>
                </c:pt>
                <c:pt idx="328">
                  <c:v>42241</c:v>
                </c:pt>
                <c:pt idx="329">
                  <c:v>42242</c:v>
                </c:pt>
                <c:pt idx="330">
                  <c:v>42243</c:v>
                </c:pt>
                <c:pt idx="331">
                  <c:v>42244</c:v>
                </c:pt>
                <c:pt idx="332">
                  <c:v>42245</c:v>
                </c:pt>
                <c:pt idx="333">
                  <c:v>42246</c:v>
                </c:pt>
                <c:pt idx="334">
                  <c:v>42247</c:v>
                </c:pt>
                <c:pt idx="335">
                  <c:v>42248</c:v>
                </c:pt>
                <c:pt idx="336">
                  <c:v>42249</c:v>
                </c:pt>
                <c:pt idx="337">
                  <c:v>42250</c:v>
                </c:pt>
                <c:pt idx="338">
                  <c:v>42251</c:v>
                </c:pt>
                <c:pt idx="339">
                  <c:v>42252</c:v>
                </c:pt>
                <c:pt idx="340">
                  <c:v>42253</c:v>
                </c:pt>
                <c:pt idx="341">
                  <c:v>42254</c:v>
                </c:pt>
                <c:pt idx="342">
                  <c:v>42255</c:v>
                </c:pt>
                <c:pt idx="343">
                  <c:v>42256</c:v>
                </c:pt>
                <c:pt idx="344">
                  <c:v>42257</c:v>
                </c:pt>
                <c:pt idx="345">
                  <c:v>42258</c:v>
                </c:pt>
                <c:pt idx="346">
                  <c:v>42259</c:v>
                </c:pt>
                <c:pt idx="347">
                  <c:v>42260</c:v>
                </c:pt>
                <c:pt idx="348">
                  <c:v>42261</c:v>
                </c:pt>
                <c:pt idx="349">
                  <c:v>42262</c:v>
                </c:pt>
                <c:pt idx="350">
                  <c:v>42263</c:v>
                </c:pt>
                <c:pt idx="351">
                  <c:v>42264</c:v>
                </c:pt>
                <c:pt idx="352">
                  <c:v>42265</c:v>
                </c:pt>
                <c:pt idx="353">
                  <c:v>42266</c:v>
                </c:pt>
                <c:pt idx="354">
                  <c:v>42267</c:v>
                </c:pt>
                <c:pt idx="355">
                  <c:v>42268</c:v>
                </c:pt>
                <c:pt idx="356">
                  <c:v>42269</c:v>
                </c:pt>
                <c:pt idx="357">
                  <c:v>42270</c:v>
                </c:pt>
                <c:pt idx="358">
                  <c:v>42271</c:v>
                </c:pt>
                <c:pt idx="359">
                  <c:v>42272</c:v>
                </c:pt>
                <c:pt idx="360">
                  <c:v>42273</c:v>
                </c:pt>
                <c:pt idx="361">
                  <c:v>42274</c:v>
                </c:pt>
                <c:pt idx="362">
                  <c:v>42275</c:v>
                </c:pt>
                <c:pt idx="363">
                  <c:v>42276</c:v>
                </c:pt>
                <c:pt idx="364">
                  <c:v>42277</c:v>
                </c:pt>
              </c:numCache>
            </c:numRef>
          </c:cat>
          <c:val>
            <c:numRef>
              <c:f>'Figure 4 pop up C chart &amp; data'!$M$2:$M$366</c:f>
              <c:numCache>
                <c:formatCode>General</c:formatCode>
                <c:ptCount val="365"/>
                <c:pt idx="0">
                  <c:v>915.86680000000001</c:v>
                </c:pt>
                <c:pt idx="1">
                  <c:v>918.74130000000002</c:v>
                </c:pt>
                <c:pt idx="2">
                  <c:v>921.28309999999999</c:v>
                </c:pt>
                <c:pt idx="3">
                  <c:v>922.71019999999999</c:v>
                </c:pt>
                <c:pt idx="4">
                  <c:v>925.82989999999995</c:v>
                </c:pt>
                <c:pt idx="5">
                  <c:v>927.13589999999999</c:v>
                </c:pt>
                <c:pt idx="6">
                  <c:v>929.25660000000005</c:v>
                </c:pt>
                <c:pt idx="7">
                  <c:v>931.36839999999995</c:v>
                </c:pt>
                <c:pt idx="8">
                  <c:v>931.95339999999999</c:v>
                </c:pt>
                <c:pt idx="9">
                  <c:v>932.13469999999995</c:v>
                </c:pt>
                <c:pt idx="10">
                  <c:v>932.62310000000002</c:v>
                </c:pt>
                <c:pt idx="11">
                  <c:v>934.16899999999998</c:v>
                </c:pt>
                <c:pt idx="12">
                  <c:v>935.99360000000001</c:v>
                </c:pt>
                <c:pt idx="13">
                  <c:v>939.58489999999995</c:v>
                </c:pt>
                <c:pt idx="14">
                  <c:v>943.2432</c:v>
                </c:pt>
                <c:pt idx="15">
                  <c:v>945.51859999999999</c:v>
                </c:pt>
                <c:pt idx="16">
                  <c:v>947.41589999999997</c:v>
                </c:pt>
                <c:pt idx="17">
                  <c:v>948.75229999999999</c:v>
                </c:pt>
                <c:pt idx="18">
                  <c:v>950.4588</c:v>
                </c:pt>
                <c:pt idx="19">
                  <c:v>952.12609999999995</c:v>
                </c:pt>
                <c:pt idx="20">
                  <c:v>954.82079999999996</c:v>
                </c:pt>
                <c:pt idx="21">
                  <c:v>957.25170000000003</c:v>
                </c:pt>
                <c:pt idx="22">
                  <c:v>957.88220000000001</c:v>
                </c:pt>
                <c:pt idx="23">
                  <c:v>958.8107</c:v>
                </c:pt>
                <c:pt idx="24">
                  <c:v>960.19290000000001</c:v>
                </c:pt>
                <c:pt idx="25">
                  <c:v>960.86720000000003</c:v>
                </c:pt>
                <c:pt idx="26">
                  <c:v>961.63980000000004</c:v>
                </c:pt>
                <c:pt idx="27">
                  <c:v>963.32799999999997</c:v>
                </c:pt>
                <c:pt idx="28">
                  <c:v>964.8261</c:v>
                </c:pt>
                <c:pt idx="29">
                  <c:v>964.19970000000001</c:v>
                </c:pt>
                <c:pt idx="30">
                  <c:v>963.3596</c:v>
                </c:pt>
                <c:pt idx="31">
                  <c:v>962.94929999999999</c:v>
                </c:pt>
                <c:pt idx="32">
                  <c:v>961.63980000000004</c:v>
                </c:pt>
                <c:pt idx="33">
                  <c:v>960.94050000000004</c:v>
                </c:pt>
                <c:pt idx="34">
                  <c:v>961.05669999999998</c:v>
                </c:pt>
                <c:pt idx="35">
                  <c:v>960.95389999999998</c:v>
                </c:pt>
                <c:pt idx="36">
                  <c:v>958.52319999999997</c:v>
                </c:pt>
                <c:pt idx="37">
                  <c:v>955.5326</c:v>
                </c:pt>
                <c:pt idx="38">
                  <c:v>952.16330000000005</c:v>
                </c:pt>
                <c:pt idx="39">
                  <c:v>949.9846</c:v>
                </c:pt>
                <c:pt idx="40">
                  <c:v>947.31169999999997</c:v>
                </c:pt>
                <c:pt idx="41">
                  <c:v>945.85249999999996</c:v>
                </c:pt>
                <c:pt idx="42">
                  <c:v>944.24789999999996</c:v>
                </c:pt>
                <c:pt idx="43">
                  <c:v>940.97730000000001</c:v>
                </c:pt>
                <c:pt idx="44">
                  <c:v>936.10170000000005</c:v>
                </c:pt>
                <c:pt idx="45">
                  <c:v>931.94420000000002</c:v>
                </c:pt>
                <c:pt idx="46">
                  <c:v>928.98050000000001</c:v>
                </c:pt>
                <c:pt idx="47">
                  <c:v>924.54229999999995</c:v>
                </c:pt>
                <c:pt idx="48">
                  <c:v>923.22799999999995</c:v>
                </c:pt>
                <c:pt idx="49">
                  <c:v>920.9502</c:v>
                </c:pt>
                <c:pt idx="50">
                  <c:v>914.72329999999999</c:v>
                </c:pt>
                <c:pt idx="51">
                  <c:v>911.00660000000005</c:v>
                </c:pt>
                <c:pt idx="52">
                  <c:v>908.22159999999997</c:v>
                </c:pt>
                <c:pt idx="53">
                  <c:v>905.16920000000005</c:v>
                </c:pt>
                <c:pt idx="54">
                  <c:v>901.6454</c:v>
                </c:pt>
                <c:pt idx="55">
                  <c:v>899.10019999999997</c:v>
                </c:pt>
                <c:pt idx="56">
                  <c:v>896.23320000000001</c:v>
                </c:pt>
                <c:pt idx="57">
                  <c:v>890.73559999999998</c:v>
                </c:pt>
                <c:pt idx="58">
                  <c:v>884.91679999999997</c:v>
                </c:pt>
                <c:pt idx="59">
                  <c:v>878.42</c:v>
                </c:pt>
                <c:pt idx="60">
                  <c:v>871.10429999999997</c:v>
                </c:pt>
                <c:pt idx="61">
                  <c:v>865.34050000000002</c:v>
                </c:pt>
                <c:pt idx="62">
                  <c:v>858.5752</c:v>
                </c:pt>
                <c:pt idx="63">
                  <c:v>853.26710000000003</c:v>
                </c:pt>
                <c:pt idx="64">
                  <c:v>846.85879999999997</c:v>
                </c:pt>
                <c:pt idx="65">
                  <c:v>840.88649999999996</c:v>
                </c:pt>
                <c:pt idx="66">
                  <c:v>835.14610000000005</c:v>
                </c:pt>
                <c:pt idx="67">
                  <c:v>828.69129999999996</c:v>
                </c:pt>
                <c:pt idx="68">
                  <c:v>822.64840000000004</c:v>
                </c:pt>
                <c:pt idx="69">
                  <c:v>816.60569999999996</c:v>
                </c:pt>
                <c:pt idx="70">
                  <c:v>810.36469999999997</c:v>
                </c:pt>
                <c:pt idx="71">
                  <c:v>803.92240000000004</c:v>
                </c:pt>
                <c:pt idx="72">
                  <c:v>794.18409999999994</c:v>
                </c:pt>
                <c:pt idx="73">
                  <c:v>786.23940000000005</c:v>
                </c:pt>
                <c:pt idx="74">
                  <c:v>779.59590000000003</c:v>
                </c:pt>
                <c:pt idx="75">
                  <c:v>774.0702</c:v>
                </c:pt>
                <c:pt idx="76">
                  <c:v>768.44359999999995</c:v>
                </c:pt>
                <c:pt idx="77">
                  <c:v>763.12729999999999</c:v>
                </c:pt>
                <c:pt idx="78">
                  <c:v>755.5566</c:v>
                </c:pt>
                <c:pt idx="79">
                  <c:v>747.67110000000002</c:v>
                </c:pt>
                <c:pt idx="80">
                  <c:v>740.27099999999996</c:v>
                </c:pt>
                <c:pt idx="81">
                  <c:v>734.06079999999997</c:v>
                </c:pt>
                <c:pt idx="82">
                  <c:v>729.39790000000005</c:v>
                </c:pt>
                <c:pt idx="83">
                  <c:v>726.95050000000003</c:v>
                </c:pt>
                <c:pt idx="84">
                  <c:v>725.29309999999998</c:v>
                </c:pt>
                <c:pt idx="85">
                  <c:v>723.89819999999997</c:v>
                </c:pt>
                <c:pt idx="86">
                  <c:v>721.63329999999996</c:v>
                </c:pt>
                <c:pt idx="87">
                  <c:v>716.76099999999997</c:v>
                </c:pt>
                <c:pt idx="88">
                  <c:v>711.69970000000001</c:v>
                </c:pt>
                <c:pt idx="89">
                  <c:v>706.92639999999994</c:v>
                </c:pt>
                <c:pt idx="90">
                  <c:v>704.56600000000003</c:v>
                </c:pt>
                <c:pt idx="91">
                  <c:v>703.40039999999999</c:v>
                </c:pt>
                <c:pt idx="92">
                  <c:v>701.26390000000004</c:v>
                </c:pt>
                <c:pt idx="93">
                  <c:v>697.69809999999995</c:v>
                </c:pt>
                <c:pt idx="94">
                  <c:v>693.59249999999997</c:v>
                </c:pt>
                <c:pt idx="95">
                  <c:v>689.84799999999996</c:v>
                </c:pt>
                <c:pt idx="96">
                  <c:v>686.08169999999996</c:v>
                </c:pt>
                <c:pt idx="97">
                  <c:v>682.87210000000005</c:v>
                </c:pt>
                <c:pt idx="98">
                  <c:v>678.59540000000004</c:v>
                </c:pt>
                <c:pt idx="99">
                  <c:v>671.99890000000005</c:v>
                </c:pt>
                <c:pt idx="100">
                  <c:v>665.51</c:v>
                </c:pt>
                <c:pt idx="101">
                  <c:v>659.40539999999999</c:v>
                </c:pt>
                <c:pt idx="102">
                  <c:v>653.10059999999999</c:v>
                </c:pt>
                <c:pt idx="103">
                  <c:v>646.84389999999996</c:v>
                </c:pt>
                <c:pt idx="104">
                  <c:v>641.52940000000001</c:v>
                </c:pt>
                <c:pt idx="105">
                  <c:v>636.19659999999999</c:v>
                </c:pt>
                <c:pt idx="106">
                  <c:v>628.99710000000005</c:v>
                </c:pt>
                <c:pt idx="107">
                  <c:v>622.0539</c:v>
                </c:pt>
                <c:pt idx="108">
                  <c:v>614.55740000000003</c:v>
                </c:pt>
                <c:pt idx="109">
                  <c:v>607.21550000000002</c:v>
                </c:pt>
                <c:pt idx="110">
                  <c:v>599.77760000000001</c:v>
                </c:pt>
                <c:pt idx="111">
                  <c:v>593.54309999999998</c:v>
                </c:pt>
                <c:pt idx="112">
                  <c:v>588.08029999999997</c:v>
                </c:pt>
                <c:pt idx="113">
                  <c:v>581.32600000000002</c:v>
                </c:pt>
                <c:pt idx="114">
                  <c:v>575.56169999999997</c:v>
                </c:pt>
                <c:pt idx="115">
                  <c:v>570.58029999999997</c:v>
                </c:pt>
                <c:pt idx="116">
                  <c:v>564.41909999999996</c:v>
                </c:pt>
                <c:pt idx="117">
                  <c:v>558.1431</c:v>
                </c:pt>
                <c:pt idx="118">
                  <c:v>553.79280000000006</c:v>
                </c:pt>
                <c:pt idx="119">
                  <c:v>550.5883</c:v>
                </c:pt>
                <c:pt idx="120">
                  <c:v>545.67859999999996</c:v>
                </c:pt>
                <c:pt idx="121">
                  <c:v>539.97940000000006</c:v>
                </c:pt>
                <c:pt idx="122">
                  <c:v>534.11929999999995</c:v>
                </c:pt>
                <c:pt idx="123">
                  <c:v>528.01919999999996</c:v>
                </c:pt>
                <c:pt idx="124">
                  <c:v>521.52909999999997</c:v>
                </c:pt>
                <c:pt idx="125">
                  <c:v>515.84360000000004</c:v>
                </c:pt>
                <c:pt idx="126">
                  <c:v>509.72469999999998</c:v>
                </c:pt>
                <c:pt idx="127">
                  <c:v>500.79809999999998</c:v>
                </c:pt>
                <c:pt idx="128">
                  <c:v>491.23410000000001</c:v>
                </c:pt>
                <c:pt idx="129">
                  <c:v>481.5324</c:v>
                </c:pt>
                <c:pt idx="130">
                  <c:v>472.18239999999997</c:v>
                </c:pt>
                <c:pt idx="131">
                  <c:v>463.60329999999999</c:v>
                </c:pt>
                <c:pt idx="132">
                  <c:v>457.70769999999999</c:v>
                </c:pt>
                <c:pt idx="133">
                  <c:v>452.46019999999999</c:v>
                </c:pt>
                <c:pt idx="134">
                  <c:v>444.65980000000002</c:v>
                </c:pt>
                <c:pt idx="135">
                  <c:v>436.59870000000001</c:v>
                </c:pt>
                <c:pt idx="136">
                  <c:v>429.52089999999998</c:v>
                </c:pt>
                <c:pt idx="137">
                  <c:v>422.52769999999998</c:v>
                </c:pt>
                <c:pt idx="138">
                  <c:v>416.0557</c:v>
                </c:pt>
                <c:pt idx="139">
                  <c:v>410.88139999999999</c:v>
                </c:pt>
                <c:pt idx="140">
                  <c:v>405.42259999999999</c:v>
                </c:pt>
                <c:pt idx="141">
                  <c:v>397.91520000000003</c:v>
                </c:pt>
                <c:pt idx="142">
                  <c:v>390.51049999999998</c:v>
                </c:pt>
                <c:pt idx="143">
                  <c:v>382.51639999999998</c:v>
                </c:pt>
                <c:pt idx="144">
                  <c:v>374.13929999999999</c:v>
                </c:pt>
                <c:pt idx="145">
                  <c:v>365.86579999999998</c:v>
                </c:pt>
                <c:pt idx="146">
                  <c:v>358.56790000000001</c:v>
                </c:pt>
                <c:pt idx="147">
                  <c:v>350.65170000000001</c:v>
                </c:pt>
                <c:pt idx="148">
                  <c:v>339.91219999999998</c:v>
                </c:pt>
                <c:pt idx="149">
                  <c:v>328.87549999999999</c:v>
                </c:pt>
                <c:pt idx="150">
                  <c:v>317.17410000000001</c:v>
                </c:pt>
                <c:pt idx="151">
                  <c:v>306.9812</c:v>
                </c:pt>
                <c:pt idx="152">
                  <c:v>297.08190000000002</c:v>
                </c:pt>
                <c:pt idx="153">
                  <c:v>288.81229999999999</c:v>
                </c:pt>
                <c:pt idx="154">
                  <c:v>283.04000000000002</c:v>
                </c:pt>
                <c:pt idx="155">
                  <c:v>276.85120000000001</c:v>
                </c:pt>
                <c:pt idx="156">
                  <c:v>271.19290000000001</c:v>
                </c:pt>
                <c:pt idx="157">
                  <c:v>261.34690000000001</c:v>
                </c:pt>
                <c:pt idx="158">
                  <c:v>260.53160000000003</c:v>
                </c:pt>
                <c:pt idx="159">
                  <c:v>256.9735</c:v>
                </c:pt>
                <c:pt idx="160">
                  <c:v>255.49369999999999</c:v>
                </c:pt>
                <c:pt idx="161">
                  <c:v>254.66650000000001</c:v>
                </c:pt>
                <c:pt idx="162">
                  <c:v>252.27969999999999</c:v>
                </c:pt>
                <c:pt idx="163">
                  <c:v>249.74770000000001</c:v>
                </c:pt>
                <c:pt idx="164">
                  <c:v>247.33850000000001</c:v>
                </c:pt>
                <c:pt idx="165">
                  <c:v>244.47200000000001</c:v>
                </c:pt>
                <c:pt idx="166">
                  <c:v>241.95</c:v>
                </c:pt>
                <c:pt idx="167">
                  <c:v>238.17140000000001</c:v>
                </c:pt>
                <c:pt idx="168">
                  <c:v>233.7808</c:v>
                </c:pt>
                <c:pt idx="169">
                  <c:v>227.0239</c:v>
                </c:pt>
                <c:pt idx="170">
                  <c:v>221.2544</c:v>
                </c:pt>
                <c:pt idx="171">
                  <c:v>215.8545</c:v>
                </c:pt>
                <c:pt idx="172">
                  <c:v>210.93989999999999</c:v>
                </c:pt>
                <c:pt idx="173">
                  <c:v>206.99270000000001</c:v>
                </c:pt>
                <c:pt idx="174">
                  <c:v>205.0778</c:v>
                </c:pt>
                <c:pt idx="175">
                  <c:v>204.26050000000001</c:v>
                </c:pt>
                <c:pt idx="176">
                  <c:v>201.81909999999999</c:v>
                </c:pt>
                <c:pt idx="177">
                  <c:v>198.9992</c:v>
                </c:pt>
                <c:pt idx="178">
                  <c:v>196.8938</c:v>
                </c:pt>
                <c:pt idx="179">
                  <c:v>194.68209999999999</c:v>
                </c:pt>
                <c:pt idx="180">
                  <c:v>193.82259999999999</c:v>
                </c:pt>
                <c:pt idx="181">
                  <c:v>191.6764</c:v>
                </c:pt>
                <c:pt idx="182">
                  <c:v>193.53479999999999</c:v>
                </c:pt>
                <c:pt idx="183">
                  <c:v>193.80699999999999</c:v>
                </c:pt>
                <c:pt idx="184">
                  <c:v>194.2637</c:v>
                </c:pt>
                <c:pt idx="185">
                  <c:v>195.12569999999999</c:v>
                </c:pt>
                <c:pt idx="186">
                  <c:v>195.262</c:v>
                </c:pt>
                <c:pt idx="187">
                  <c:v>196.3348</c:v>
                </c:pt>
                <c:pt idx="188">
                  <c:v>198.84729999999999</c:v>
                </c:pt>
                <c:pt idx="189">
                  <c:v>201.92429999999999</c:v>
                </c:pt>
                <c:pt idx="190">
                  <c:v>203.76419999999999</c:v>
                </c:pt>
                <c:pt idx="191">
                  <c:v>205.02860000000001</c:v>
                </c:pt>
                <c:pt idx="192">
                  <c:v>205.9907</c:v>
                </c:pt>
                <c:pt idx="193">
                  <c:v>206.66749999999999</c:v>
                </c:pt>
                <c:pt idx="194">
                  <c:v>208.036</c:v>
                </c:pt>
                <c:pt idx="195">
                  <c:v>210.7971</c:v>
                </c:pt>
                <c:pt idx="196">
                  <c:v>215.00489999999999</c:v>
                </c:pt>
                <c:pt idx="197">
                  <c:v>217.31700000000001</c:v>
                </c:pt>
                <c:pt idx="198">
                  <c:v>219.95910000000001</c:v>
                </c:pt>
                <c:pt idx="199">
                  <c:v>224.27879999999999</c:v>
                </c:pt>
                <c:pt idx="200">
                  <c:v>228.364</c:v>
                </c:pt>
                <c:pt idx="201">
                  <c:v>232.61600000000001</c:v>
                </c:pt>
                <c:pt idx="202">
                  <c:v>237.83420000000001</c:v>
                </c:pt>
                <c:pt idx="203">
                  <c:v>243.67250000000001</c:v>
                </c:pt>
                <c:pt idx="204">
                  <c:v>247.97880000000001</c:v>
                </c:pt>
                <c:pt idx="205">
                  <c:v>251.30600000000001</c:v>
                </c:pt>
                <c:pt idx="206">
                  <c:v>254.92920000000001</c:v>
                </c:pt>
                <c:pt idx="207">
                  <c:v>258.59199999999998</c:v>
                </c:pt>
                <c:pt idx="208">
                  <c:v>262.04640000000001</c:v>
                </c:pt>
                <c:pt idx="209">
                  <c:v>266.39260000000002</c:v>
                </c:pt>
                <c:pt idx="210">
                  <c:v>270.9024</c:v>
                </c:pt>
                <c:pt idx="211">
                  <c:v>274.01740000000001</c:v>
                </c:pt>
                <c:pt idx="212">
                  <c:v>279.06380000000001</c:v>
                </c:pt>
                <c:pt idx="213">
                  <c:v>281.37020000000001</c:v>
                </c:pt>
                <c:pt idx="214">
                  <c:v>283.31009999999998</c:v>
                </c:pt>
                <c:pt idx="215">
                  <c:v>286.62529999999998</c:v>
                </c:pt>
                <c:pt idx="216">
                  <c:v>290.84949999999998</c:v>
                </c:pt>
                <c:pt idx="217">
                  <c:v>295.04250000000002</c:v>
                </c:pt>
                <c:pt idx="218">
                  <c:v>299.69</c:v>
                </c:pt>
                <c:pt idx="219">
                  <c:v>304.2088</c:v>
                </c:pt>
                <c:pt idx="220">
                  <c:v>308.5265</c:v>
                </c:pt>
                <c:pt idx="221">
                  <c:v>313.14870000000002</c:v>
                </c:pt>
                <c:pt idx="222">
                  <c:v>318.01209999999998</c:v>
                </c:pt>
                <c:pt idx="223">
                  <c:v>323.24579999999997</c:v>
                </c:pt>
                <c:pt idx="224">
                  <c:v>327.35969999999998</c:v>
                </c:pt>
                <c:pt idx="225">
                  <c:v>332.60610000000003</c:v>
                </c:pt>
                <c:pt idx="226">
                  <c:v>336.64839999999998</c:v>
                </c:pt>
                <c:pt idx="227">
                  <c:v>340.7165</c:v>
                </c:pt>
                <c:pt idx="228">
                  <c:v>344.73840000000001</c:v>
                </c:pt>
                <c:pt idx="229">
                  <c:v>348.51119999999997</c:v>
                </c:pt>
                <c:pt idx="230">
                  <c:v>353.29520000000002</c:v>
                </c:pt>
                <c:pt idx="231">
                  <c:v>358.45350000000002</c:v>
                </c:pt>
                <c:pt idx="232">
                  <c:v>363.54739999999998</c:v>
                </c:pt>
                <c:pt idx="233">
                  <c:v>367.97239999999999</c:v>
                </c:pt>
                <c:pt idx="234">
                  <c:v>372.2398</c:v>
                </c:pt>
                <c:pt idx="235">
                  <c:v>375.75540000000001</c:v>
                </c:pt>
                <c:pt idx="236">
                  <c:v>380.33699999999999</c:v>
                </c:pt>
                <c:pt idx="237">
                  <c:v>385.9255</c:v>
                </c:pt>
                <c:pt idx="238">
                  <c:v>391.63600000000002</c:v>
                </c:pt>
                <c:pt idx="239">
                  <c:v>396.2851</c:v>
                </c:pt>
                <c:pt idx="240">
                  <c:v>400.2747</c:v>
                </c:pt>
                <c:pt idx="241">
                  <c:v>404.16180000000003</c:v>
                </c:pt>
                <c:pt idx="242">
                  <c:v>407.8193</c:v>
                </c:pt>
                <c:pt idx="243">
                  <c:v>411.399</c:v>
                </c:pt>
                <c:pt idx="244">
                  <c:v>416.41590000000002</c:v>
                </c:pt>
                <c:pt idx="245">
                  <c:v>421.4237</c:v>
                </c:pt>
                <c:pt idx="246">
                  <c:v>425.42739999999998</c:v>
                </c:pt>
                <c:pt idx="247">
                  <c:v>428.55369999999999</c:v>
                </c:pt>
                <c:pt idx="248">
                  <c:v>432.03300000000002</c:v>
                </c:pt>
                <c:pt idx="249">
                  <c:v>435.57</c:v>
                </c:pt>
                <c:pt idx="250">
                  <c:v>439.4314</c:v>
                </c:pt>
                <c:pt idx="251">
                  <c:v>444.3657</c:v>
                </c:pt>
                <c:pt idx="252">
                  <c:v>449.55110000000002</c:v>
                </c:pt>
                <c:pt idx="253">
                  <c:v>453.20440000000002</c:v>
                </c:pt>
                <c:pt idx="254">
                  <c:v>457.36360000000002</c:v>
                </c:pt>
                <c:pt idx="255">
                  <c:v>461.25470000000001</c:v>
                </c:pt>
                <c:pt idx="256">
                  <c:v>465.40640000000002</c:v>
                </c:pt>
                <c:pt idx="257">
                  <c:v>470.20240000000001</c:v>
                </c:pt>
                <c:pt idx="258">
                  <c:v>475.3322</c:v>
                </c:pt>
                <c:pt idx="259">
                  <c:v>480.4914</c:v>
                </c:pt>
                <c:pt idx="260">
                  <c:v>484.55160000000001</c:v>
                </c:pt>
                <c:pt idx="261">
                  <c:v>488.29070000000002</c:v>
                </c:pt>
                <c:pt idx="262">
                  <c:v>491.84399999999999</c:v>
                </c:pt>
                <c:pt idx="263">
                  <c:v>495.43090000000001</c:v>
                </c:pt>
                <c:pt idx="264">
                  <c:v>491.74</c:v>
                </c:pt>
                <c:pt idx="265">
                  <c:v>496.64139999999998</c:v>
                </c:pt>
                <c:pt idx="266">
                  <c:v>501.50779999999997</c:v>
                </c:pt>
                <c:pt idx="267">
                  <c:v>512.96270000000004</c:v>
                </c:pt>
                <c:pt idx="268">
                  <c:v>516.32010000000002</c:v>
                </c:pt>
                <c:pt idx="269">
                  <c:v>519.31610000000001</c:v>
                </c:pt>
                <c:pt idx="270">
                  <c:v>524.18209999999999</c:v>
                </c:pt>
                <c:pt idx="271">
                  <c:v>528.47389999999996</c:v>
                </c:pt>
                <c:pt idx="272">
                  <c:v>533.31460000000004</c:v>
                </c:pt>
                <c:pt idx="273">
                  <c:v>538.6123</c:v>
                </c:pt>
                <c:pt idx="274">
                  <c:v>542.9307</c:v>
                </c:pt>
                <c:pt idx="275">
                  <c:v>546.97770000000003</c:v>
                </c:pt>
                <c:pt idx="276">
                  <c:v>551.53920000000005</c:v>
                </c:pt>
                <c:pt idx="277">
                  <c:v>555.58090000000004</c:v>
                </c:pt>
                <c:pt idx="278">
                  <c:v>559.97889999999995</c:v>
                </c:pt>
                <c:pt idx="279">
                  <c:v>565.56100000000004</c:v>
                </c:pt>
                <c:pt idx="280">
                  <c:v>570.94330000000002</c:v>
                </c:pt>
                <c:pt idx="281">
                  <c:v>575.06349999999998</c:v>
                </c:pt>
                <c:pt idx="282">
                  <c:v>577.77650000000006</c:v>
                </c:pt>
                <c:pt idx="283">
                  <c:v>581.46669999999995</c:v>
                </c:pt>
                <c:pt idx="284">
                  <c:v>584.99480000000005</c:v>
                </c:pt>
                <c:pt idx="285">
                  <c:v>588.7509</c:v>
                </c:pt>
                <c:pt idx="286">
                  <c:v>594.12950000000001</c:v>
                </c:pt>
                <c:pt idx="287">
                  <c:v>599.54989999999998</c:v>
                </c:pt>
                <c:pt idx="288">
                  <c:v>603.73829999999998</c:v>
                </c:pt>
                <c:pt idx="289">
                  <c:v>606.44370000000004</c:v>
                </c:pt>
                <c:pt idx="290">
                  <c:v>609.7296</c:v>
                </c:pt>
                <c:pt idx="291">
                  <c:v>613.2713</c:v>
                </c:pt>
                <c:pt idx="292">
                  <c:v>616.76589999999999</c:v>
                </c:pt>
                <c:pt idx="293">
                  <c:v>621.44410000000005</c:v>
                </c:pt>
                <c:pt idx="294">
                  <c:v>626.26279999999997</c:v>
                </c:pt>
                <c:pt idx="295">
                  <c:v>629.95960000000002</c:v>
                </c:pt>
                <c:pt idx="296">
                  <c:v>633.23019999999997</c:v>
                </c:pt>
                <c:pt idx="297">
                  <c:v>636.63940000000002</c:v>
                </c:pt>
                <c:pt idx="298">
                  <c:v>640.09339999999997</c:v>
                </c:pt>
                <c:pt idx="299">
                  <c:v>643.73519999999996</c:v>
                </c:pt>
                <c:pt idx="300">
                  <c:v>648.52380000000005</c:v>
                </c:pt>
                <c:pt idx="301">
                  <c:v>653.51909999999998</c:v>
                </c:pt>
                <c:pt idx="302">
                  <c:v>657.92679999999996</c:v>
                </c:pt>
                <c:pt idx="303">
                  <c:v>662.53300000000002</c:v>
                </c:pt>
                <c:pt idx="304">
                  <c:v>666.78989999999999</c:v>
                </c:pt>
                <c:pt idx="305">
                  <c:v>670.78899999999999</c:v>
                </c:pt>
                <c:pt idx="306">
                  <c:v>674.93430000000001</c:v>
                </c:pt>
                <c:pt idx="307">
                  <c:v>680.06679999999994</c:v>
                </c:pt>
                <c:pt idx="308">
                  <c:v>685.29349999999999</c:v>
                </c:pt>
                <c:pt idx="309">
                  <c:v>689.25360000000001</c:v>
                </c:pt>
                <c:pt idx="310">
                  <c:v>693.78499999999997</c:v>
                </c:pt>
                <c:pt idx="311">
                  <c:v>697.96619999999996</c:v>
                </c:pt>
                <c:pt idx="312">
                  <c:v>702.36360000000002</c:v>
                </c:pt>
                <c:pt idx="313">
                  <c:v>707.28009999999995</c:v>
                </c:pt>
                <c:pt idx="314">
                  <c:v>712.73689999999999</c:v>
                </c:pt>
                <c:pt idx="315">
                  <c:v>718.06330000000003</c:v>
                </c:pt>
                <c:pt idx="316">
                  <c:v>722.40840000000003</c:v>
                </c:pt>
                <c:pt idx="317">
                  <c:v>726.96270000000004</c:v>
                </c:pt>
                <c:pt idx="318">
                  <c:v>732.09209999999996</c:v>
                </c:pt>
                <c:pt idx="319">
                  <c:v>736.8211</c:v>
                </c:pt>
                <c:pt idx="320">
                  <c:v>741.82870000000003</c:v>
                </c:pt>
                <c:pt idx="321">
                  <c:v>747.32579999999996</c:v>
                </c:pt>
                <c:pt idx="322">
                  <c:v>752.74360000000001</c:v>
                </c:pt>
                <c:pt idx="323">
                  <c:v>756.67870000000005</c:v>
                </c:pt>
                <c:pt idx="324">
                  <c:v>760.63480000000004</c:v>
                </c:pt>
                <c:pt idx="325">
                  <c:v>764.46820000000002</c:v>
                </c:pt>
                <c:pt idx="326">
                  <c:v>768.21969999999999</c:v>
                </c:pt>
                <c:pt idx="327">
                  <c:v>771.70939999999996</c:v>
                </c:pt>
                <c:pt idx="328">
                  <c:v>776.76850000000002</c:v>
                </c:pt>
                <c:pt idx="329">
                  <c:v>781.60450000000003</c:v>
                </c:pt>
                <c:pt idx="330">
                  <c:v>785.72630000000004</c:v>
                </c:pt>
                <c:pt idx="331">
                  <c:v>789.23469999999998</c:v>
                </c:pt>
                <c:pt idx="332">
                  <c:v>792.60450000000003</c:v>
                </c:pt>
                <c:pt idx="333">
                  <c:v>795.8152</c:v>
                </c:pt>
                <c:pt idx="334">
                  <c:v>798.63530000000003</c:v>
                </c:pt>
                <c:pt idx="335">
                  <c:v>803.56790000000001</c:v>
                </c:pt>
                <c:pt idx="336">
                  <c:v>807.92359999999996</c:v>
                </c:pt>
                <c:pt idx="337">
                  <c:v>810.84839999999997</c:v>
                </c:pt>
                <c:pt idx="338">
                  <c:v>813.68700000000001</c:v>
                </c:pt>
                <c:pt idx="339">
                  <c:v>816.63509999999997</c:v>
                </c:pt>
                <c:pt idx="340">
                  <c:v>819.53189999999995</c:v>
                </c:pt>
                <c:pt idx="341">
                  <c:v>822.25080000000003</c:v>
                </c:pt>
                <c:pt idx="342">
                  <c:v>826.28549999999996</c:v>
                </c:pt>
                <c:pt idx="343">
                  <c:v>830.46180000000004</c:v>
                </c:pt>
                <c:pt idx="344">
                  <c:v>834.25800000000004</c:v>
                </c:pt>
                <c:pt idx="345">
                  <c:v>837.41420000000005</c:v>
                </c:pt>
                <c:pt idx="346">
                  <c:v>840.23689999999999</c:v>
                </c:pt>
                <c:pt idx="347">
                  <c:v>841.95600000000002</c:v>
                </c:pt>
                <c:pt idx="348">
                  <c:v>846.48789999999997</c:v>
                </c:pt>
                <c:pt idx="349">
                  <c:v>851.02499999999998</c:v>
                </c:pt>
                <c:pt idx="350">
                  <c:v>855.78430000000003</c:v>
                </c:pt>
                <c:pt idx="351">
                  <c:v>859.16330000000005</c:v>
                </c:pt>
                <c:pt idx="352">
                  <c:v>862.7595</c:v>
                </c:pt>
                <c:pt idx="353">
                  <c:v>866.34339999999997</c:v>
                </c:pt>
                <c:pt idx="354">
                  <c:v>868.59050000000002</c:v>
                </c:pt>
                <c:pt idx="355">
                  <c:v>872.8818</c:v>
                </c:pt>
                <c:pt idx="356">
                  <c:v>875.67849999999999</c:v>
                </c:pt>
                <c:pt idx="357">
                  <c:v>879.98339999999996</c:v>
                </c:pt>
                <c:pt idx="358">
                  <c:v>882.00710000000004</c:v>
                </c:pt>
                <c:pt idx="359">
                  <c:v>883.90980000000002</c:v>
                </c:pt>
                <c:pt idx="360">
                  <c:v>886.08100000000002</c:v>
                </c:pt>
                <c:pt idx="361">
                  <c:v>888.75850000000003</c:v>
                </c:pt>
                <c:pt idx="362">
                  <c:v>891.36590000000001</c:v>
                </c:pt>
                <c:pt idx="363">
                  <c:v>894.34299999999996</c:v>
                </c:pt>
                <c:pt idx="364">
                  <c:v>897.37879999999996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42-49E4-ABF8-E3995D7DD516}"/>
            </c:ext>
          </c:extLst>
        </c:ser>
        <c:ser>
          <c:idx val="3"/>
          <c:order val="3"/>
          <c:tx>
            <c:strRef>
              <c:f>'Figure 4 pop up C chart &amp; data'!$N$1</c:f>
              <c:strCache>
                <c:ptCount val="1"/>
                <c:pt idx="0">
                  <c:v>18/19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4 pop up C chart &amp; data'!$J$2:$J$366</c:f>
              <c:numCache>
                <c:formatCode>d\-mmm</c:formatCode>
                <c:ptCount val="365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  <c:pt idx="182">
                  <c:v>42095</c:v>
                </c:pt>
                <c:pt idx="183">
                  <c:v>42096</c:v>
                </c:pt>
                <c:pt idx="184">
                  <c:v>42097</c:v>
                </c:pt>
                <c:pt idx="185">
                  <c:v>42098</c:v>
                </c:pt>
                <c:pt idx="186">
                  <c:v>42099</c:v>
                </c:pt>
                <c:pt idx="187">
                  <c:v>42100</c:v>
                </c:pt>
                <c:pt idx="188">
                  <c:v>42101</c:v>
                </c:pt>
                <c:pt idx="189">
                  <c:v>42102</c:v>
                </c:pt>
                <c:pt idx="190">
                  <c:v>42103</c:v>
                </c:pt>
                <c:pt idx="191">
                  <c:v>42104</c:v>
                </c:pt>
                <c:pt idx="192">
                  <c:v>42105</c:v>
                </c:pt>
                <c:pt idx="193">
                  <c:v>42106</c:v>
                </c:pt>
                <c:pt idx="194">
                  <c:v>42107</c:v>
                </c:pt>
                <c:pt idx="195">
                  <c:v>42108</c:v>
                </c:pt>
                <c:pt idx="196">
                  <c:v>42109</c:v>
                </c:pt>
                <c:pt idx="197">
                  <c:v>42110</c:v>
                </c:pt>
                <c:pt idx="198">
                  <c:v>42111</c:v>
                </c:pt>
                <c:pt idx="199">
                  <c:v>42112</c:v>
                </c:pt>
                <c:pt idx="200">
                  <c:v>42113</c:v>
                </c:pt>
                <c:pt idx="201">
                  <c:v>42114</c:v>
                </c:pt>
                <c:pt idx="202">
                  <c:v>42115</c:v>
                </c:pt>
                <c:pt idx="203">
                  <c:v>42116</c:v>
                </c:pt>
                <c:pt idx="204">
                  <c:v>42117</c:v>
                </c:pt>
                <c:pt idx="205">
                  <c:v>42118</c:v>
                </c:pt>
                <c:pt idx="206">
                  <c:v>42119</c:v>
                </c:pt>
                <c:pt idx="207">
                  <c:v>42120</c:v>
                </c:pt>
                <c:pt idx="208">
                  <c:v>42121</c:v>
                </c:pt>
                <c:pt idx="209">
                  <c:v>42122</c:v>
                </c:pt>
                <c:pt idx="210">
                  <c:v>42123</c:v>
                </c:pt>
                <c:pt idx="211">
                  <c:v>42124</c:v>
                </c:pt>
                <c:pt idx="212">
                  <c:v>42125</c:v>
                </c:pt>
                <c:pt idx="213">
                  <c:v>42126</c:v>
                </c:pt>
                <c:pt idx="214">
                  <c:v>42127</c:v>
                </c:pt>
                <c:pt idx="215">
                  <c:v>42128</c:v>
                </c:pt>
                <c:pt idx="216">
                  <c:v>42129</c:v>
                </c:pt>
                <c:pt idx="217">
                  <c:v>42130</c:v>
                </c:pt>
                <c:pt idx="218">
                  <c:v>42131</c:v>
                </c:pt>
                <c:pt idx="219">
                  <c:v>42132</c:v>
                </c:pt>
                <c:pt idx="220">
                  <c:v>42133</c:v>
                </c:pt>
                <c:pt idx="221">
                  <c:v>42134</c:v>
                </c:pt>
                <c:pt idx="222">
                  <c:v>42135</c:v>
                </c:pt>
                <c:pt idx="223">
                  <c:v>42136</c:v>
                </c:pt>
                <c:pt idx="224">
                  <c:v>42137</c:v>
                </c:pt>
                <c:pt idx="225">
                  <c:v>42138</c:v>
                </c:pt>
                <c:pt idx="226">
                  <c:v>42139</c:v>
                </c:pt>
                <c:pt idx="227">
                  <c:v>42140</c:v>
                </c:pt>
                <c:pt idx="228">
                  <c:v>42141</c:v>
                </c:pt>
                <c:pt idx="229">
                  <c:v>42142</c:v>
                </c:pt>
                <c:pt idx="230">
                  <c:v>42143</c:v>
                </c:pt>
                <c:pt idx="231">
                  <c:v>42144</c:v>
                </c:pt>
                <c:pt idx="232">
                  <c:v>42145</c:v>
                </c:pt>
                <c:pt idx="233">
                  <c:v>42146</c:v>
                </c:pt>
                <c:pt idx="234">
                  <c:v>42147</c:v>
                </c:pt>
                <c:pt idx="235">
                  <c:v>42148</c:v>
                </c:pt>
                <c:pt idx="236">
                  <c:v>42149</c:v>
                </c:pt>
                <c:pt idx="237">
                  <c:v>42150</c:v>
                </c:pt>
                <c:pt idx="238">
                  <c:v>42151</c:v>
                </c:pt>
                <c:pt idx="239">
                  <c:v>42152</c:v>
                </c:pt>
                <c:pt idx="240">
                  <c:v>42153</c:v>
                </c:pt>
                <c:pt idx="241">
                  <c:v>42154</c:v>
                </c:pt>
                <c:pt idx="242">
                  <c:v>42155</c:v>
                </c:pt>
                <c:pt idx="243">
                  <c:v>42156</c:v>
                </c:pt>
                <c:pt idx="244">
                  <c:v>42157</c:v>
                </c:pt>
                <c:pt idx="245">
                  <c:v>42158</c:v>
                </c:pt>
                <c:pt idx="246">
                  <c:v>42159</c:v>
                </c:pt>
                <c:pt idx="247">
                  <c:v>42160</c:v>
                </c:pt>
                <c:pt idx="248">
                  <c:v>42161</c:v>
                </c:pt>
                <c:pt idx="249">
                  <c:v>42162</c:v>
                </c:pt>
                <c:pt idx="250">
                  <c:v>42163</c:v>
                </c:pt>
                <c:pt idx="251">
                  <c:v>42164</c:v>
                </c:pt>
                <c:pt idx="252">
                  <c:v>42165</c:v>
                </c:pt>
                <c:pt idx="253">
                  <c:v>42166</c:v>
                </c:pt>
                <c:pt idx="254">
                  <c:v>42167</c:v>
                </c:pt>
                <c:pt idx="255">
                  <c:v>42168</c:v>
                </c:pt>
                <c:pt idx="256">
                  <c:v>42169</c:v>
                </c:pt>
                <c:pt idx="257">
                  <c:v>42170</c:v>
                </c:pt>
                <c:pt idx="258">
                  <c:v>42171</c:v>
                </c:pt>
                <c:pt idx="259">
                  <c:v>42172</c:v>
                </c:pt>
                <c:pt idx="260">
                  <c:v>42173</c:v>
                </c:pt>
                <c:pt idx="261">
                  <c:v>42174</c:v>
                </c:pt>
                <c:pt idx="262">
                  <c:v>42175</c:v>
                </c:pt>
                <c:pt idx="263">
                  <c:v>42176</c:v>
                </c:pt>
                <c:pt idx="264">
                  <c:v>42177</c:v>
                </c:pt>
                <c:pt idx="265">
                  <c:v>42178</c:v>
                </c:pt>
                <c:pt idx="266">
                  <c:v>42179</c:v>
                </c:pt>
                <c:pt idx="267">
                  <c:v>42180</c:v>
                </c:pt>
                <c:pt idx="268">
                  <c:v>42181</c:v>
                </c:pt>
                <c:pt idx="269">
                  <c:v>42182</c:v>
                </c:pt>
                <c:pt idx="270">
                  <c:v>42183</c:v>
                </c:pt>
                <c:pt idx="271">
                  <c:v>42184</c:v>
                </c:pt>
                <c:pt idx="272">
                  <c:v>42185</c:v>
                </c:pt>
                <c:pt idx="273">
                  <c:v>42186</c:v>
                </c:pt>
                <c:pt idx="274">
                  <c:v>42187</c:v>
                </c:pt>
                <c:pt idx="275">
                  <c:v>42188</c:v>
                </c:pt>
                <c:pt idx="276">
                  <c:v>42189</c:v>
                </c:pt>
                <c:pt idx="277">
                  <c:v>42190</c:v>
                </c:pt>
                <c:pt idx="278">
                  <c:v>42191</c:v>
                </c:pt>
                <c:pt idx="279">
                  <c:v>42192</c:v>
                </c:pt>
                <c:pt idx="280">
                  <c:v>42193</c:v>
                </c:pt>
                <c:pt idx="281">
                  <c:v>42194</c:v>
                </c:pt>
                <c:pt idx="282">
                  <c:v>42195</c:v>
                </c:pt>
                <c:pt idx="283">
                  <c:v>42196</c:v>
                </c:pt>
                <c:pt idx="284">
                  <c:v>42197</c:v>
                </c:pt>
                <c:pt idx="285">
                  <c:v>42198</c:v>
                </c:pt>
                <c:pt idx="286">
                  <c:v>42199</c:v>
                </c:pt>
                <c:pt idx="287">
                  <c:v>42200</c:v>
                </c:pt>
                <c:pt idx="288">
                  <c:v>42201</c:v>
                </c:pt>
                <c:pt idx="289">
                  <c:v>42202</c:v>
                </c:pt>
                <c:pt idx="290">
                  <c:v>42203</c:v>
                </c:pt>
                <c:pt idx="291">
                  <c:v>42204</c:v>
                </c:pt>
                <c:pt idx="292">
                  <c:v>42205</c:v>
                </c:pt>
                <c:pt idx="293">
                  <c:v>42206</c:v>
                </c:pt>
                <c:pt idx="294">
                  <c:v>42207</c:v>
                </c:pt>
                <c:pt idx="295">
                  <c:v>42208</c:v>
                </c:pt>
                <c:pt idx="296">
                  <c:v>42209</c:v>
                </c:pt>
                <c:pt idx="297">
                  <c:v>42210</c:v>
                </c:pt>
                <c:pt idx="298">
                  <c:v>42211</c:v>
                </c:pt>
                <c:pt idx="299">
                  <c:v>42212</c:v>
                </c:pt>
                <c:pt idx="300">
                  <c:v>42213</c:v>
                </c:pt>
                <c:pt idx="301">
                  <c:v>42214</c:v>
                </c:pt>
                <c:pt idx="302">
                  <c:v>42215</c:v>
                </c:pt>
                <c:pt idx="303">
                  <c:v>42216</c:v>
                </c:pt>
                <c:pt idx="304">
                  <c:v>42217</c:v>
                </c:pt>
                <c:pt idx="305">
                  <c:v>42218</c:v>
                </c:pt>
                <c:pt idx="306">
                  <c:v>42219</c:v>
                </c:pt>
                <c:pt idx="307">
                  <c:v>42220</c:v>
                </c:pt>
                <c:pt idx="308">
                  <c:v>42221</c:v>
                </c:pt>
                <c:pt idx="309">
                  <c:v>42222</c:v>
                </c:pt>
                <c:pt idx="310">
                  <c:v>42223</c:v>
                </c:pt>
                <c:pt idx="311">
                  <c:v>42224</c:v>
                </c:pt>
                <c:pt idx="312">
                  <c:v>42225</c:v>
                </c:pt>
                <c:pt idx="313">
                  <c:v>42226</c:v>
                </c:pt>
                <c:pt idx="314">
                  <c:v>42227</c:v>
                </c:pt>
                <c:pt idx="315">
                  <c:v>42228</c:v>
                </c:pt>
                <c:pt idx="316">
                  <c:v>42229</c:v>
                </c:pt>
                <c:pt idx="317">
                  <c:v>42230</c:v>
                </c:pt>
                <c:pt idx="318">
                  <c:v>42231</c:v>
                </c:pt>
                <c:pt idx="319">
                  <c:v>42232</c:v>
                </c:pt>
                <c:pt idx="320">
                  <c:v>42233</c:v>
                </c:pt>
                <c:pt idx="321">
                  <c:v>42234</c:v>
                </c:pt>
                <c:pt idx="322">
                  <c:v>42235</c:v>
                </c:pt>
                <c:pt idx="323">
                  <c:v>42236</c:v>
                </c:pt>
                <c:pt idx="324">
                  <c:v>42237</c:v>
                </c:pt>
                <c:pt idx="325">
                  <c:v>42238</c:v>
                </c:pt>
                <c:pt idx="326">
                  <c:v>42239</c:v>
                </c:pt>
                <c:pt idx="327">
                  <c:v>42240</c:v>
                </c:pt>
                <c:pt idx="328">
                  <c:v>42241</c:v>
                </c:pt>
                <c:pt idx="329">
                  <c:v>42242</c:v>
                </c:pt>
                <c:pt idx="330">
                  <c:v>42243</c:v>
                </c:pt>
                <c:pt idx="331">
                  <c:v>42244</c:v>
                </c:pt>
                <c:pt idx="332">
                  <c:v>42245</c:v>
                </c:pt>
                <c:pt idx="333">
                  <c:v>42246</c:v>
                </c:pt>
                <c:pt idx="334">
                  <c:v>42247</c:v>
                </c:pt>
                <c:pt idx="335">
                  <c:v>42248</c:v>
                </c:pt>
                <c:pt idx="336">
                  <c:v>42249</c:v>
                </c:pt>
                <c:pt idx="337">
                  <c:v>42250</c:v>
                </c:pt>
                <c:pt idx="338">
                  <c:v>42251</c:v>
                </c:pt>
                <c:pt idx="339">
                  <c:v>42252</c:v>
                </c:pt>
                <c:pt idx="340">
                  <c:v>42253</c:v>
                </c:pt>
                <c:pt idx="341">
                  <c:v>42254</c:v>
                </c:pt>
                <c:pt idx="342">
                  <c:v>42255</c:v>
                </c:pt>
                <c:pt idx="343">
                  <c:v>42256</c:v>
                </c:pt>
                <c:pt idx="344">
                  <c:v>42257</c:v>
                </c:pt>
                <c:pt idx="345">
                  <c:v>42258</c:v>
                </c:pt>
                <c:pt idx="346">
                  <c:v>42259</c:v>
                </c:pt>
                <c:pt idx="347">
                  <c:v>42260</c:v>
                </c:pt>
                <c:pt idx="348">
                  <c:v>42261</c:v>
                </c:pt>
                <c:pt idx="349">
                  <c:v>42262</c:v>
                </c:pt>
                <c:pt idx="350">
                  <c:v>42263</c:v>
                </c:pt>
                <c:pt idx="351">
                  <c:v>42264</c:v>
                </c:pt>
                <c:pt idx="352">
                  <c:v>42265</c:v>
                </c:pt>
                <c:pt idx="353">
                  <c:v>42266</c:v>
                </c:pt>
                <c:pt idx="354">
                  <c:v>42267</c:v>
                </c:pt>
                <c:pt idx="355">
                  <c:v>42268</c:v>
                </c:pt>
                <c:pt idx="356">
                  <c:v>42269</c:v>
                </c:pt>
                <c:pt idx="357">
                  <c:v>42270</c:v>
                </c:pt>
                <c:pt idx="358">
                  <c:v>42271</c:v>
                </c:pt>
                <c:pt idx="359">
                  <c:v>42272</c:v>
                </c:pt>
                <c:pt idx="360">
                  <c:v>42273</c:v>
                </c:pt>
                <c:pt idx="361">
                  <c:v>42274</c:v>
                </c:pt>
                <c:pt idx="362">
                  <c:v>42275</c:v>
                </c:pt>
                <c:pt idx="363">
                  <c:v>42276</c:v>
                </c:pt>
                <c:pt idx="364">
                  <c:v>42277</c:v>
                </c:pt>
              </c:numCache>
            </c:numRef>
          </c:cat>
          <c:val>
            <c:numRef>
              <c:f>'Figure 4 pop up C chart &amp; data'!$N$2:$N$366</c:f>
              <c:numCache>
                <c:formatCode>General</c:formatCode>
                <c:ptCount val="365"/>
                <c:pt idx="0">
                  <c:v>898.78459999999995</c:v>
                </c:pt>
                <c:pt idx="1">
                  <c:v>900.35770000000002</c:v>
                </c:pt>
                <c:pt idx="2">
                  <c:v>902.03250000000003</c:v>
                </c:pt>
                <c:pt idx="3">
                  <c:v>903.50189999999998</c:v>
                </c:pt>
                <c:pt idx="4">
                  <c:v>905.51170000000002</c:v>
                </c:pt>
                <c:pt idx="5">
                  <c:v>908.52139999999997</c:v>
                </c:pt>
                <c:pt idx="6">
                  <c:v>911.40300000000002</c:v>
                </c:pt>
                <c:pt idx="7">
                  <c:v>913.06399999999996</c:v>
                </c:pt>
                <c:pt idx="8">
                  <c:v>914.53210000000001</c:v>
                </c:pt>
                <c:pt idx="9">
                  <c:v>916.56359999999995</c:v>
                </c:pt>
                <c:pt idx="10">
                  <c:v>919.23950000000002</c:v>
                </c:pt>
                <c:pt idx="11">
                  <c:v>922.51350000000002</c:v>
                </c:pt>
                <c:pt idx="12">
                  <c:v>926.95770000000005</c:v>
                </c:pt>
                <c:pt idx="13">
                  <c:v>930.90139999999997</c:v>
                </c:pt>
                <c:pt idx="14">
                  <c:v>933.41150000000005</c:v>
                </c:pt>
                <c:pt idx="15">
                  <c:v>935.69870000000003</c:v>
                </c:pt>
                <c:pt idx="16">
                  <c:v>937.5163</c:v>
                </c:pt>
                <c:pt idx="17">
                  <c:v>939.10950000000003</c:v>
                </c:pt>
                <c:pt idx="18">
                  <c:v>940.726</c:v>
                </c:pt>
                <c:pt idx="19">
                  <c:v>943.58309999999994</c:v>
                </c:pt>
                <c:pt idx="20">
                  <c:v>946.23080000000004</c:v>
                </c:pt>
                <c:pt idx="21">
                  <c:v>947.17510000000004</c:v>
                </c:pt>
                <c:pt idx="22">
                  <c:v>948.04769999999996</c:v>
                </c:pt>
                <c:pt idx="23">
                  <c:v>948.73779999999999</c:v>
                </c:pt>
                <c:pt idx="24">
                  <c:v>949.10860000000002</c:v>
                </c:pt>
                <c:pt idx="25">
                  <c:v>949.20650000000001</c:v>
                </c:pt>
                <c:pt idx="26">
                  <c:v>949.5761</c:v>
                </c:pt>
                <c:pt idx="27">
                  <c:v>949.33900000000006</c:v>
                </c:pt>
                <c:pt idx="28">
                  <c:v>947.89620000000002</c:v>
                </c:pt>
                <c:pt idx="29">
                  <c:v>948.36120000000005</c:v>
                </c:pt>
                <c:pt idx="30">
                  <c:v>947.0856</c:v>
                </c:pt>
                <c:pt idx="31">
                  <c:v>947.23620000000005</c:v>
                </c:pt>
                <c:pt idx="32">
                  <c:v>947.12980000000005</c:v>
                </c:pt>
                <c:pt idx="33">
                  <c:v>947.47709999999995</c:v>
                </c:pt>
                <c:pt idx="34">
                  <c:v>948.04010000000005</c:v>
                </c:pt>
                <c:pt idx="35">
                  <c:v>948.05529999999999</c:v>
                </c:pt>
                <c:pt idx="36">
                  <c:v>947.77890000000002</c:v>
                </c:pt>
                <c:pt idx="37">
                  <c:v>948.32230000000004</c:v>
                </c:pt>
                <c:pt idx="38">
                  <c:v>947.22749999999996</c:v>
                </c:pt>
                <c:pt idx="39">
                  <c:v>947.10149999999999</c:v>
                </c:pt>
                <c:pt idx="40">
                  <c:v>946.20299999999997</c:v>
                </c:pt>
                <c:pt idx="41">
                  <c:v>947.21109999999999</c:v>
                </c:pt>
                <c:pt idx="42">
                  <c:v>946.69410000000005</c:v>
                </c:pt>
                <c:pt idx="43">
                  <c:v>945.7242</c:v>
                </c:pt>
                <c:pt idx="44">
                  <c:v>944.60919999999999</c:v>
                </c:pt>
                <c:pt idx="45">
                  <c:v>942.88099999999997</c:v>
                </c:pt>
                <c:pt idx="46">
                  <c:v>940.31960000000004</c:v>
                </c:pt>
                <c:pt idx="47">
                  <c:v>938.13049999999998</c:v>
                </c:pt>
                <c:pt idx="48">
                  <c:v>935.428</c:v>
                </c:pt>
                <c:pt idx="49">
                  <c:v>931.40210000000002</c:v>
                </c:pt>
                <c:pt idx="50">
                  <c:v>925.50070000000005</c:v>
                </c:pt>
                <c:pt idx="51">
                  <c:v>920.02099999999996</c:v>
                </c:pt>
                <c:pt idx="52">
                  <c:v>914.32399999999996</c:v>
                </c:pt>
                <c:pt idx="53">
                  <c:v>909.32</c:v>
                </c:pt>
                <c:pt idx="54">
                  <c:v>906.11419999999998</c:v>
                </c:pt>
                <c:pt idx="55">
                  <c:v>903.10950000000003</c:v>
                </c:pt>
                <c:pt idx="56">
                  <c:v>893.94359999999995</c:v>
                </c:pt>
                <c:pt idx="57">
                  <c:v>893.45989999999995</c:v>
                </c:pt>
                <c:pt idx="58">
                  <c:v>889.20410000000004</c:v>
                </c:pt>
                <c:pt idx="59">
                  <c:v>885.45510000000002</c:v>
                </c:pt>
                <c:pt idx="60">
                  <c:v>881.43759999999997</c:v>
                </c:pt>
                <c:pt idx="61">
                  <c:v>878.7124</c:v>
                </c:pt>
                <c:pt idx="62">
                  <c:v>877.15689999999995</c:v>
                </c:pt>
                <c:pt idx="63">
                  <c:v>874.69619999999998</c:v>
                </c:pt>
                <c:pt idx="64">
                  <c:v>871.0086</c:v>
                </c:pt>
                <c:pt idx="65">
                  <c:v>866.75519999999995</c:v>
                </c:pt>
                <c:pt idx="66">
                  <c:v>858.6508</c:v>
                </c:pt>
                <c:pt idx="67">
                  <c:v>860.95479999999998</c:v>
                </c:pt>
                <c:pt idx="68">
                  <c:v>859.47199999999998</c:v>
                </c:pt>
                <c:pt idx="69">
                  <c:v>857.71870000000001</c:v>
                </c:pt>
                <c:pt idx="70">
                  <c:v>852.92550000000006</c:v>
                </c:pt>
                <c:pt idx="71">
                  <c:v>847.41719999999998</c:v>
                </c:pt>
                <c:pt idx="72">
                  <c:v>836.05859999999996</c:v>
                </c:pt>
                <c:pt idx="73">
                  <c:v>833.90459999999996</c:v>
                </c:pt>
                <c:pt idx="74">
                  <c:v>826.36320000000001</c:v>
                </c:pt>
                <c:pt idx="75">
                  <c:v>820.40599999999995</c:v>
                </c:pt>
                <c:pt idx="76">
                  <c:v>814.61159999999995</c:v>
                </c:pt>
                <c:pt idx="77">
                  <c:v>808.04079999999999</c:v>
                </c:pt>
                <c:pt idx="78">
                  <c:v>801.83230000000003</c:v>
                </c:pt>
                <c:pt idx="79">
                  <c:v>795.94889999999998</c:v>
                </c:pt>
                <c:pt idx="80">
                  <c:v>790.60940000000005</c:v>
                </c:pt>
                <c:pt idx="81">
                  <c:v>787.16070000000002</c:v>
                </c:pt>
                <c:pt idx="82">
                  <c:v>785.16690000000006</c:v>
                </c:pt>
                <c:pt idx="83">
                  <c:v>782.99450000000002</c:v>
                </c:pt>
                <c:pt idx="84">
                  <c:v>780.36369999999999</c:v>
                </c:pt>
                <c:pt idx="85">
                  <c:v>778.13459999999998</c:v>
                </c:pt>
                <c:pt idx="86">
                  <c:v>775.04589999999996</c:v>
                </c:pt>
                <c:pt idx="87">
                  <c:v>770.84640000000002</c:v>
                </c:pt>
                <c:pt idx="88">
                  <c:v>766.93989999999997</c:v>
                </c:pt>
                <c:pt idx="89">
                  <c:v>764.64290000000005</c:v>
                </c:pt>
                <c:pt idx="90">
                  <c:v>763.13419999999996</c:v>
                </c:pt>
                <c:pt idx="91">
                  <c:v>761.14210000000003</c:v>
                </c:pt>
                <c:pt idx="92">
                  <c:v>760.13019999999995</c:v>
                </c:pt>
                <c:pt idx="93">
                  <c:v>756.00080000000003</c:v>
                </c:pt>
                <c:pt idx="94">
                  <c:v>749.72289999999998</c:v>
                </c:pt>
                <c:pt idx="95">
                  <c:v>743.79110000000003</c:v>
                </c:pt>
                <c:pt idx="96">
                  <c:v>739.24969999999996</c:v>
                </c:pt>
                <c:pt idx="97">
                  <c:v>735.00509999999997</c:v>
                </c:pt>
                <c:pt idx="98">
                  <c:v>729.53369999999995</c:v>
                </c:pt>
                <c:pt idx="99">
                  <c:v>724.4819</c:v>
                </c:pt>
                <c:pt idx="100">
                  <c:v>718.94730000000004</c:v>
                </c:pt>
                <c:pt idx="101">
                  <c:v>712.52850000000001</c:v>
                </c:pt>
                <c:pt idx="102">
                  <c:v>708.6</c:v>
                </c:pt>
                <c:pt idx="103">
                  <c:v>705.78009999999995</c:v>
                </c:pt>
                <c:pt idx="104">
                  <c:v>703.90959999999995</c:v>
                </c:pt>
                <c:pt idx="105">
                  <c:v>695.04390000000001</c:v>
                </c:pt>
                <c:pt idx="106">
                  <c:v>686.61069999999995</c:v>
                </c:pt>
                <c:pt idx="107">
                  <c:v>680.68200000000002</c:v>
                </c:pt>
                <c:pt idx="108">
                  <c:v>674.42259999999999</c:v>
                </c:pt>
                <c:pt idx="109">
                  <c:v>667.14959999999996</c:v>
                </c:pt>
                <c:pt idx="110">
                  <c:v>660.51520000000005</c:v>
                </c:pt>
                <c:pt idx="111">
                  <c:v>653.64469999999994</c:v>
                </c:pt>
                <c:pt idx="112">
                  <c:v>645.16650000000004</c:v>
                </c:pt>
                <c:pt idx="113">
                  <c:v>636.3569</c:v>
                </c:pt>
                <c:pt idx="114">
                  <c:v>622.79</c:v>
                </c:pt>
                <c:pt idx="115">
                  <c:v>618.29070000000002</c:v>
                </c:pt>
                <c:pt idx="116">
                  <c:v>610.42110000000002</c:v>
                </c:pt>
                <c:pt idx="117">
                  <c:v>605.41240000000005</c:v>
                </c:pt>
                <c:pt idx="118">
                  <c:v>601.00810000000001</c:v>
                </c:pt>
                <c:pt idx="119">
                  <c:v>594.08550000000002</c:v>
                </c:pt>
                <c:pt idx="120">
                  <c:v>586.71320000000003</c:v>
                </c:pt>
                <c:pt idx="121">
                  <c:v>578.8972</c:v>
                </c:pt>
                <c:pt idx="122">
                  <c:v>571.18489999999997</c:v>
                </c:pt>
                <c:pt idx="123">
                  <c:v>564.51229999999998</c:v>
                </c:pt>
                <c:pt idx="124">
                  <c:v>559.12109999999996</c:v>
                </c:pt>
                <c:pt idx="125">
                  <c:v>554.1961</c:v>
                </c:pt>
                <c:pt idx="126">
                  <c:v>547.4144</c:v>
                </c:pt>
                <c:pt idx="127">
                  <c:v>540.95349999999996</c:v>
                </c:pt>
                <c:pt idx="128">
                  <c:v>531.02380000000005</c:v>
                </c:pt>
                <c:pt idx="129">
                  <c:v>530.2165</c:v>
                </c:pt>
                <c:pt idx="130">
                  <c:v>525.73990000000003</c:v>
                </c:pt>
                <c:pt idx="131">
                  <c:v>522.68849999999998</c:v>
                </c:pt>
                <c:pt idx="132">
                  <c:v>519.78440000000001</c:v>
                </c:pt>
                <c:pt idx="133">
                  <c:v>514.07529999999997</c:v>
                </c:pt>
                <c:pt idx="134">
                  <c:v>509.08440000000002</c:v>
                </c:pt>
                <c:pt idx="135">
                  <c:v>503.9556</c:v>
                </c:pt>
                <c:pt idx="136">
                  <c:v>499.6429</c:v>
                </c:pt>
                <c:pt idx="137">
                  <c:v>496.12650000000002</c:v>
                </c:pt>
                <c:pt idx="138">
                  <c:v>494.31150000000002</c:v>
                </c:pt>
                <c:pt idx="139">
                  <c:v>488.9085</c:v>
                </c:pt>
                <c:pt idx="140">
                  <c:v>490.10989999999998</c:v>
                </c:pt>
                <c:pt idx="141">
                  <c:v>487.20530000000002</c:v>
                </c:pt>
                <c:pt idx="142">
                  <c:v>484.01990000000001</c:v>
                </c:pt>
                <c:pt idx="143">
                  <c:v>469.38549999999998</c:v>
                </c:pt>
                <c:pt idx="144">
                  <c:v>470.76159999999999</c:v>
                </c:pt>
                <c:pt idx="145">
                  <c:v>468.7534</c:v>
                </c:pt>
                <c:pt idx="146">
                  <c:v>466.7525</c:v>
                </c:pt>
                <c:pt idx="147">
                  <c:v>463.76510000000002</c:v>
                </c:pt>
                <c:pt idx="148">
                  <c:v>461.88220000000001</c:v>
                </c:pt>
                <c:pt idx="149">
                  <c:v>459.85090000000002</c:v>
                </c:pt>
                <c:pt idx="150">
                  <c:v>457.71319999999997</c:v>
                </c:pt>
                <c:pt idx="151">
                  <c:v>456.41059999999999</c:v>
                </c:pt>
                <c:pt idx="152">
                  <c:v>456.71969999999999</c:v>
                </c:pt>
                <c:pt idx="153">
                  <c:v>457.0745</c:v>
                </c:pt>
                <c:pt idx="154">
                  <c:v>456.16699999999997</c:v>
                </c:pt>
                <c:pt idx="155">
                  <c:v>454.81830000000002</c:v>
                </c:pt>
                <c:pt idx="156">
                  <c:v>453.80900000000003</c:v>
                </c:pt>
                <c:pt idx="157">
                  <c:v>453.08969999999999</c:v>
                </c:pt>
                <c:pt idx="158">
                  <c:v>452.37970000000001</c:v>
                </c:pt>
                <c:pt idx="159">
                  <c:v>452.6927</c:v>
                </c:pt>
                <c:pt idx="160">
                  <c:v>452.92360000000002</c:v>
                </c:pt>
                <c:pt idx="161">
                  <c:v>451.12810000000002</c:v>
                </c:pt>
                <c:pt idx="162">
                  <c:v>448.77260000000001</c:v>
                </c:pt>
                <c:pt idx="163">
                  <c:v>446.5564</c:v>
                </c:pt>
                <c:pt idx="164">
                  <c:v>444.80399999999997</c:v>
                </c:pt>
                <c:pt idx="165">
                  <c:v>444.19589999999999</c:v>
                </c:pt>
                <c:pt idx="166">
                  <c:v>444.35550000000001</c:v>
                </c:pt>
                <c:pt idx="167">
                  <c:v>444.77100000000002</c:v>
                </c:pt>
                <c:pt idx="168">
                  <c:v>442.75540000000001</c:v>
                </c:pt>
                <c:pt idx="169">
                  <c:v>440.49470000000002</c:v>
                </c:pt>
                <c:pt idx="170">
                  <c:v>438.8</c:v>
                </c:pt>
                <c:pt idx="171">
                  <c:v>437.98669999999998</c:v>
                </c:pt>
                <c:pt idx="172">
                  <c:v>438.37479999999999</c:v>
                </c:pt>
                <c:pt idx="173">
                  <c:v>440.07369999999997</c:v>
                </c:pt>
                <c:pt idx="174">
                  <c:v>440.13119999999998</c:v>
                </c:pt>
                <c:pt idx="175">
                  <c:v>442.47089999999997</c:v>
                </c:pt>
                <c:pt idx="176">
                  <c:v>441.91140000000001</c:v>
                </c:pt>
                <c:pt idx="177">
                  <c:v>441.0564</c:v>
                </c:pt>
                <c:pt idx="178">
                  <c:v>440.77609999999999</c:v>
                </c:pt>
                <c:pt idx="179">
                  <c:v>441.65030000000002</c:v>
                </c:pt>
                <c:pt idx="180">
                  <c:v>443.48439999999999</c:v>
                </c:pt>
                <c:pt idx="181">
                  <c:v>441.49779999999998</c:v>
                </c:pt>
                <c:pt idx="182">
                  <c:v>446.56400000000002</c:v>
                </c:pt>
                <c:pt idx="183">
                  <c:v>448.52730000000003</c:v>
                </c:pt>
                <c:pt idx="184">
                  <c:v>450.78059999999999</c:v>
                </c:pt>
                <c:pt idx="185">
                  <c:v>449.57780000000002</c:v>
                </c:pt>
                <c:pt idx="186">
                  <c:v>449.99</c:v>
                </c:pt>
                <c:pt idx="187">
                  <c:v>452.46100000000001</c:v>
                </c:pt>
                <c:pt idx="188">
                  <c:v>455.50689999999997</c:v>
                </c:pt>
                <c:pt idx="189">
                  <c:v>457.21370000000002</c:v>
                </c:pt>
                <c:pt idx="190">
                  <c:v>458.54469999999998</c:v>
                </c:pt>
                <c:pt idx="191">
                  <c:v>459.34879999999998</c:v>
                </c:pt>
                <c:pt idx="192">
                  <c:v>459.66649999999998</c:v>
                </c:pt>
                <c:pt idx="193">
                  <c:v>459.46089999999998</c:v>
                </c:pt>
                <c:pt idx="194">
                  <c:v>460.42169999999999</c:v>
                </c:pt>
                <c:pt idx="195">
                  <c:v>448.50990000000002</c:v>
                </c:pt>
                <c:pt idx="196">
                  <c:v>463.15390000000002</c:v>
                </c:pt>
                <c:pt idx="197">
                  <c:v>465.1662</c:v>
                </c:pt>
                <c:pt idx="198">
                  <c:v>467.92329999999998</c:v>
                </c:pt>
                <c:pt idx="199">
                  <c:v>472.0059</c:v>
                </c:pt>
                <c:pt idx="200">
                  <c:v>477.19900000000001</c:v>
                </c:pt>
                <c:pt idx="201">
                  <c:v>482.96199999999999</c:v>
                </c:pt>
                <c:pt idx="202">
                  <c:v>489.34789999999998</c:v>
                </c:pt>
                <c:pt idx="203">
                  <c:v>495.71699999999998</c:v>
                </c:pt>
                <c:pt idx="204">
                  <c:v>500.65730000000002</c:v>
                </c:pt>
                <c:pt idx="205">
                  <c:v>505.6961</c:v>
                </c:pt>
                <c:pt idx="206">
                  <c:v>510.41390000000001</c:v>
                </c:pt>
                <c:pt idx="207">
                  <c:v>515.14610000000005</c:v>
                </c:pt>
                <c:pt idx="208">
                  <c:v>519.63189999999997</c:v>
                </c:pt>
                <c:pt idx="209">
                  <c:v>523.8442</c:v>
                </c:pt>
                <c:pt idx="210">
                  <c:v>526.66989999999998</c:v>
                </c:pt>
                <c:pt idx="211">
                  <c:v>529.86479999999995</c:v>
                </c:pt>
                <c:pt idx="212">
                  <c:v>534.75149999999996</c:v>
                </c:pt>
                <c:pt idx="213">
                  <c:v>538.73540000000003</c:v>
                </c:pt>
                <c:pt idx="214">
                  <c:v>542.60410000000002</c:v>
                </c:pt>
                <c:pt idx="215">
                  <c:v>546.62260000000003</c:v>
                </c:pt>
                <c:pt idx="216">
                  <c:v>550.13750000000005</c:v>
                </c:pt>
                <c:pt idx="217">
                  <c:v>552.0521</c:v>
                </c:pt>
                <c:pt idx="218">
                  <c:v>554.54939999999999</c:v>
                </c:pt>
                <c:pt idx="219">
                  <c:v>557.58330000000001</c:v>
                </c:pt>
                <c:pt idx="220">
                  <c:v>560.41849999999999</c:v>
                </c:pt>
                <c:pt idx="221">
                  <c:v>563.50379999999996</c:v>
                </c:pt>
                <c:pt idx="222">
                  <c:v>567.49429999999995</c:v>
                </c:pt>
                <c:pt idx="223">
                  <c:v>571.48710000000005</c:v>
                </c:pt>
                <c:pt idx="224">
                  <c:v>574.32259999999997</c:v>
                </c:pt>
                <c:pt idx="225">
                  <c:v>577.11159999999995</c:v>
                </c:pt>
                <c:pt idx="226">
                  <c:v>579.53049999999996</c:v>
                </c:pt>
                <c:pt idx="227">
                  <c:v>582.21690000000001</c:v>
                </c:pt>
                <c:pt idx="228">
                  <c:v>585.58680000000004</c:v>
                </c:pt>
                <c:pt idx="229">
                  <c:v>590.37279999999998</c:v>
                </c:pt>
                <c:pt idx="230">
                  <c:v>595.24609999999996</c:v>
                </c:pt>
                <c:pt idx="231">
                  <c:v>599.322</c:v>
                </c:pt>
                <c:pt idx="232">
                  <c:v>603.54600000000005</c:v>
                </c:pt>
                <c:pt idx="233">
                  <c:v>607.8972</c:v>
                </c:pt>
                <c:pt idx="234">
                  <c:v>612.41430000000003</c:v>
                </c:pt>
                <c:pt idx="235">
                  <c:v>617.38639999999998</c:v>
                </c:pt>
                <c:pt idx="236">
                  <c:v>622.44320000000005</c:v>
                </c:pt>
                <c:pt idx="237">
                  <c:v>629.17179999999996</c:v>
                </c:pt>
                <c:pt idx="238">
                  <c:v>633.52800000000002</c:v>
                </c:pt>
                <c:pt idx="239">
                  <c:v>637.21990000000005</c:v>
                </c:pt>
                <c:pt idx="240">
                  <c:v>641.47140000000002</c:v>
                </c:pt>
                <c:pt idx="241">
                  <c:v>646.50379999999996</c:v>
                </c:pt>
                <c:pt idx="242">
                  <c:v>651.85469999999998</c:v>
                </c:pt>
                <c:pt idx="243">
                  <c:v>657.8682</c:v>
                </c:pt>
                <c:pt idx="244">
                  <c:v>664.12929999999994</c:v>
                </c:pt>
                <c:pt idx="245">
                  <c:v>669.12620000000004</c:v>
                </c:pt>
                <c:pt idx="246">
                  <c:v>673.69590000000005</c:v>
                </c:pt>
                <c:pt idx="247">
                  <c:v>677.94640000000004</c:v>
                </c:pt>
                <c:pt idx="248">
                  <c:v>682.63890000000004</c:v>
                </c:pt>
                <c:pt idx="249">
                  <c:v>687.41330000000005</c:v>
                </c:pt>
                <c:pt idx="250">
                  <c:v>692.75429999999994</c:v>
                </c:pt>
                <c:pt idx="251">
                  <c:v>698.0453</c:v>
                </c:pt>
                <c:pt idx="252">
                  <c:v>702.90189999999996</c:v>
                </c:pt>
                <c:pt idx="253">
                  <c:v>707.08510000000001</c:v>
                </c:pt>
                <c:pt idx="254">
                  <c:v>711.39409999999998</c:v>
                </c:pt>
                <c:pt idx="255">
                  <c:v>715.79399999999998</c:v>
                </c:pt>
                <c:pt idx="256">
                  <c:v>720.1268</c:v>
                </c:pt>
                <c:pt idx="257">
                  <c:v>725.48919999999998</c:v>
                </c:pt>
                <c:pt idx="258">
                  <c:v>730.61040000000003</c:v>
                </c:pt>
                <c:pt idx="259">
                  <c:v>734.92570000000001</c:v>
                </c:pt>
                <c:pt idx="260">
                  <c:v>739.35680000000002</c:v>
                </c:pt>
                <c:pt idx="261">
                  <c:v>743.2663</c:v>
                </c:pt>
                <c:pt idx="262">
                  <c:v>747.56579999999997</c:v>
                </c:pt>
                <c:pt idx="263">
                  <c:v>751.81179999999995</c:v>
                </c:pt>
                <c:pt idx="264">
                  <c:v>757.02970000000005</c:v>
                </c:pt>
                <c:pt idx="265">
                  <c:v>762.71450000000004</c:v>
                </c:pt>
                <c:pt idx="266">
                  <c:v>767.04499999999996</c:v>
                </c:pt>
                <c:pt idx="267">
                  <c:v>771.42139999999995</c:v>
                </c:pt>
                <c:pt idx="268">
                  <c:v>775.79060000000004</c:v>
                </c:pt>
                <c:pt idx="269">
                  <c:v>779.98810000000003</c:v>
                </c:pt>
                <c:pt idx="270">
                  <c:v>784.29449999999997</c:v>
                </c:pt>
                <c:pt idx="271">
                  <c:v>789.2867</c:v>
                </c:pt>
                <c:pt idx="272">
                  <c:v>794.20349999999996</c:v>
                </c:pt>
                <c:pt idx="273">
                  <c:v>798.34810000000004</c:v>
                </c:pt>
                <c:pt idx="274">
                  <c:v>801.59929999999997</c:v>
                </c:pt>
                <c:pt idx="275">
                  <c:v>805.01289999999995</c:v>
                </c:pt>
                <c:pt idx="276">
                  <c:v>808.42729999999995</c:v>
                </c:pt>
                <c:pt idx="277">
                  <c:v>812.01900000000001</c:v>
                </c:pt>
                <c:pt idx="278">
                  <c:v>816.87469999999996</c:v>
                </c:pt>
                <c:pt idx="279">
                  <c:v>821.67089999999996</c:v>
                </c:pt>
                <c:pt idx="280">
                  <c:v>824.96730000000002</c:v>
                </c:pt>
                <c:pt idx="281">
                  <c:v>827.59810000000004</c:v>
                </c:pt>
                <c:pt idx="282">
                  <c:v>830.83770000000004</c:v>
                </c:pt>
                <c:pt idx="283">
                  <c:v>834.21619999999996</c:v>
                </c:pt>
                <c:pt idx="284">
                  <c:v>838.11339999999996</c:v>
                </c:pt>
                <c:pt idx="285">
                  <c:v>842.67020000000002</c:v>
                </c:pt>
                <c:pt idx="286">
                  <c:v>847.41330000000005</c:v>
                </c:pt>
                <c:pt idx="287">
                  <c:v>850.98969999999997</c:v>
                </c:pt>
                <c:pt idx="288">
                  <c:v>853.64649999999995</c:v>
                </c:pt>
                <c:pt idx="289">
                  <c:v>856.22</c:v>
                </c:pt>
                <c:pt idx="290">
                  <c:v>859.08</c:v>
                </c:pt>
                <c:pt idx="291">
                  <c:v>861.95889999999997</c:v>
                </c:pt>
                <c:pt idx="292">
                  <c:v>865.97730000000001</c:v>
                </c:pt>
                <c:pt idx="293">
                  <c:v>870.19889999999998</c:v>
                </c:pt>
                <c:pt idx="294">
                  <c:v>873.03729999999996</c:v>
                </c:pt>
                <c:pt idx="295">
                  <c:v>875.98940000000005</c:v>
                </c:pt>
                <c:pt idx="296">
                  <c:v>879.54489999999998</c:v>
                </c:pt>
                <c:pt idx="297">
                  <c:v>882.58989999999994</c:v>
                </c:pt>
                <c:pt idx="298">
                  <c:v>885.38840000000005</c:v>
                </c:pt>
                <c:pt idx="299">
                  <c:v>889.27930000000003</c:v>
                </c:pt>
                <c:pt idx="300">
                  <c:v>893.6037</c:v>
                </c:pt>
                <c:pt idx="301">
                  <c:v>896.94439999999997</c:v>
                </c:pt>
                <c:pt idx="302">
                  <c:v>900.51300000000003</c:v>
                </c:pt>
                <c:pt idx="303">
                  <c:v>904.37670000000003</c:v>
                </c:pt>
                <c:pt idx="304">
                  <c:v>906.53620000000001</c:v>
                </c:pt>
                <c:pt idx="305">
                  <c:v>909.82240000000002</c:v>
                </c:pt>
                <c:pt idx="306">
                  <c:v>913.67909999999995</c:v>
                </c:pt>
                <c:pt idx="307">
                  <c:v>917.7328</c:v>
                </c:pt>
                <c:pt idx="308">
                  <c:v>921.13220000000001</c:v>
                </c:pt>
                <c:pt idx="309">
                  <c:v>924.43200000000002</c:v>
                </c:pt>
                <c:pt idx="310">
                  <c:v>928.02880000000005</c:v>
                </c:pt>
                <c:pt idx="311">
                  <c:v>931.423</c:v>
                </c:pt>
                <c:pt idx="312">
                  <c:v>935.60760000000005</c:v>
                </c:pt>
                <c:pt idx="313">
                  <c:v>939.70060000000001</c:v>
                </c:pt>
                <c:pt idx="314">
                  <c:v>943.97659999999996</c:v>
                </c:pt>
                <c:pt idx="315">
                  <c:v>947.27610000000004</c:v>
                </c:pt>
                <c:pt idx="316">
                  <c:v>949.93269999999995</c:v>
                </c:pt>
                <c:pt idx="317">
                  <c:v>953.55759999999998</c:v>
                </c:pt>
                <c:pt idx="318">
                  <c:v>957.37339999999995</c:v>
                </c:pt>
                <c:pt idx="319">
                  <c:v>960.77549999999997</c:v>
                </c:pt>
                <c:pt idx="320">
                  <c:v>964.6925</c:v>
                </c:pt>
                <c:pt idx="321">
                  <c:v>969.11479999999995</c:v>
                </c:pt>
                <c:pt idx="322">
                  <c:v>974.16809999999998</c:v>
                </c:pt>
                <c:pt idx="323">
                  <c:v>977.39819999999997</c:v>
                </c:pt>
                <c:pt idx="324">
                  <c:v>980.35320000000002</c:v>
                </c:pt>
                <c:pt idx="325">
                  <c:v>984.11850000000004</c:v>
                </c:pt>
                <c:pt idx="326">
                  <c:v>985.91539999999998</c:v>
                </c:pt>
                <c:pt idx="327">
                  <c:v>989.20029999999997</c:v>
                </c:pt>
                <c:pt idx="328">
                  <c:v>992.67470000000003</c:v>
                </c:pt>
                <c:pt idx="329">
                  <c:v>995.11879999999996</c:v>
                </c:pt>
                <c:pt idx="330">
                  <c:v>996.92939999999999</c:v>
                </c:pt>
                <c:pt idx="331">
                  <c:v>998.7405</c:v>
                </c:pt>
                <c:pt idx="332">
                  <c:v>1000.8074</c:v>
                </c:pt>
                <c:pt idx="333">
                  <c:v>1003.2104</c:v>
                </c:pt>
                <c:pt idx="334">
                  <c:v>1005.537</c:v>
                </c:pt>
                <c:pt idx="335">
                  <c:v>1011.9769</c:v>
                </c:pt>
                <c:pt idx="336">
                  <c:v>1014.3217</c:v>
                </c:pt>
                <c:pt idx="337">
                  <c:v>1016.1383</c:v>
                </c:pt>
                <c:pt idx="338">
                  <c:v>1018.2175</c:v>
                </c:pt>
                <c:pt idx="339">
                  <c:v>1020.0528</c:v>
                </c:pt>
                <c:pt idx="340">
                  <c:v>1021.7051</c:v>
                </c:pt>
                <c:pt idx="341">
                  <c:v>1023.2145</c:v>
                </c:pt>
                <c:pt idx="342">
                  <c:v>1024.8683000000001</c:v>
                </c:pt>
                <c:pt idx="343">
                  <c:v>1026.4336000000001</c:v>
                </c:pt>
                <c:pt idx="344">
                  <c:v>1027.8875</c:v>
                </c:pt>
                <c:pt idx="345">
                  <c:v>1029.6895999999999</c:v>
                </c:pt>
                <c:pt idx="346">
                  <c:v>1031.6084000000001</c:v>
                </c:pt>
                <c:pt idx="347">
                  <c:v>1033.4114999999999</c:v>
                </c:pt>
                <c:pt idx="348">
                  <c:v>1036.0017</c:v>
                </c:pt>
                <c:pt idx="349">
                  <c:v>1038.6986999999999</c:v>
                </c:pt>
                <c:pt idx="350">
                  <c:v>1040.9387999999999</c:v>
                </c:pt>
                <c:pt idx="351">
                  <c:v>1042.4727</c:v>
                </c:pt>
                <c:pt idx="352">
                  <c:v>1043.4949999999999</c:v>
                </c:pt>
                <c:pt idx="353">
                  <c:v>1044.0363</c:v>
                </c:pt>
                <c:pt idx="354">
                  <c:v>1045.0762999999999</c:v>
                </c:pt>
                <c:pt idx="355">
                  <c:v>1047.3617999999999</c:v>
                </c:pt>
                <c:pt idx="356">
                  <c:v>1049.6337000000001</c:v>
                </c:pt>
                <c:pt idx="357">
                  <c:v>1050.8098</c:v>
                </c:pt>
                <c:pt idx="358">
                  <c:v>1052.2136</c:v>
                </c:pt>
                <c:pt idx="359">
                  <c:v>1052.8483000000001</c:v>
                </c:pt>
                <c:pt idx="360">
                  <c:v>1054.0764999999999</c:v>
                </c:pt>
                <c:pt idx="361">
                  <c:v>1055.6132</c:v>
                </c:pt>
                <c:pt idx="362">
                  <c:v>1057.8483000000001</c:v>
                </c:pt>
                <c:pt idx="363">
                  <c:v>1060.3082999999999</c:v>
                </c:pt>
                <c:pt idx="364">
                  <c:v>1060.2396000000001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42-49E4-ABF8-E3995D7DD516}"/>
            </c:ext>
          </c:extLst>
        </c:ser>
        <c:ser>
          <c:idx val="4"/>
          <c:order val="4"/>
          <c:tx>
            <c:strRef>
              <c:f>'Figure 4 pop up C chart &amp; data'!$O$1</c:f>
              <c:strCache>
                <c:ptCount val="1"/>
                <c:pt idx="0">
                  <c:v>19/20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4 pop up C chart &amp; data'!$J$2:$J$366</c:f>
              <c:numCache>
                <c:formatCode>d\-mmm</c:formatCode>
                <c:ptCount val="365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  <c:pt idx="182">
                  <c:v>42095</c:v>
                </c:pt>
                <c:pt idx="183">
                  <c:v>42096</c:v>
                </c:pt>
                <c:pt idx="184">
                  <c:v>42097</c:v>
                </c:pt>
                <c:pt idx="185">
                  <c:v>42098</c:v>
                </c:pt>
                <c:pt idx="186">
                  <c:v>42099</c:v>
                </c:pt>
                <c:pt idx="187">
                  <c:v>42100</c:v>
                </c:pt>
                <c:pt idx="188">
                  <c:v>42101</c:v>
                </c:pt>
                <c:pt idx="189">
                  <c:v>42102</c:v>
                </c:pt>
                <c:pt idx="190">
                  <c:v>42103</c:v>
                </c:pt>
                <c:pt idx="191">
                  <c:v>42104</c:v>
                </c:pt>
                <c:pt idx="192">
                  <c:v>42105</c:v>
                </c:pt>
                <c:pt idx="193">
                  <c:v>42106</c:v>
                </c:pt>
                <c:pt idx="194">
                  <c:v>42107</c:v>
                </c:pt>
                <c:pt idx="195">
                  <c:v>42108</c:v>
                </c:pt>
                <c:pt idx="196">
                  <c:v>42109</c:v>
                </c:pt>
                <c:pt idx="197">
                  <c:v>42110</c:v>
                </c:pt>
                <c:pt idx="198">
                  <c:v>42111</c:v>
                </c:pt>
                <c:pt idx="199">
                  <c:v>42112</c:v>
                </c:pt>
                <c:pt idx="200">
                  <c:v>42113</c:v>
                </c:pt>
                <c:pt idx="201">
                  <c:v>42114</c:v>
                </c:pt>
                <c:pt idx="202">
                  <c:v>42115</c:v>
                </c:pt>
                <c:pt idx="203">
                  <c:v>42116</c:v>
                </c:pt>
                <c:pt idx="204">
                  <c:v>42117</c:v>
                </c:pt>
                <c:pt idx="205">
                  <c:v>42118</c:v>
                </c:pt>
                <c:pt idx="206">
                  <c:v>42119</c:v>
                </c:pt>
                <c:pt idx="207">
                  <c:v>42120</c:v>
                </c:pt>
                <c:pt idx="208">
                  <c:v>42121</c:v>
                </c:pt>
                <c:pt idx="209">
                  <c:v>42122</c:v>
                </c:pt>
                <c:pt idx="210">
                  <c:v>42123</c:v>
                </c:pt>
                <c:pt idx="211">
                  <c:v>42124</c:v>
                </c:pt>
                <c:pt idx="212">
                  <c:v>42125</c:v>
                </c:pt>
                <c:pt idx="213">
                  <c:v>42126</c:v>
                </c:pt>
                <c:pt idx="214">
                  <c:v>42127</c:v>
                </c:pt>
                <c:pt idx="215">
                  <c:v>42128</c:v>
                </c:pt>
                <c:pt idx="216">
                  <c:v>42129</c:v>
                </c:pt>
                <c:pt idx="217">
                  <c:v>42130</c:v>
                </c:pt>
                <c:pt idx="218">
                  <c:v>42131</c:v>
                </c:pt>
                <c:pt idx="219">
                  <c:v>42132</c:v>
                </c:pt>
                <c:pt idx="220">
                  <c:v>42133</c:v>
                </c:pt>
                <c:pt idx="221">
                  <c:v>42134</c:v>
                </c:pt>
                <c:pt idx="222">
                  <c:v>42135</c:v>
                </c:pt>
                <c:pt idx="223">
                  <c:v>42136</c:v>
                </c:pt>
                <c:pt idx="224">
                  <c:v>42137</c:v>
                </c:pt>
                <c:pt idx="225">
                  <c:v>42138</c:v>
                </c:pt>
                <c:pt idx="226">
                  <c:v>42139</c:v>
                </c:pt>
                <c:pt idx="227">
                  <c:v>42140</c:v>
                </c:pt>
                <c:pt idx="228">
                  <c:v>42141</c:v>
                </c:pt>
                <c:pt idx="229">
                  <c:v>42142</c:v>
                </c:pt>
                <c:pt idx="230">
                  <c:v>42143</c:v>
                </c:pt>
                <c:pt idx="231">
                  <c:v>42144</c:v>
                </c:pt>
                <c:pt idx="232">
                  <c:v>42145</c:v>
                </c:pt>
                <c:pt idx="233">
                  <c:v>42146</c:v>
                </c:pt>
                <c:pt idx="234">
                  <c:v>42147</c:v>
                </c:pt>
                <c:pt idx="235">
                  <c:v>42148</c:v>
                </c:pt>
                <c:pt idx="236">
                  <c:v>42149</c:v>
                </c:pt>
                <c:pt idx="237">
                  <c:v>42150</c:v>
                </c:pt>
                <c:pt idx="238">
                  <c:v>42151</c:v>
                </c:pt>
                <c:pt idx="239">
                  <c:v>42152</c:v>
                </c:pt>
                <c:pt idx="240">
                  <c:v>42153</c:v>
                </c:pt>
                <c:pt idx="241">
                  <c:v>42154</c:v>
                </c:pt>
                <c:pt idx="242">
                  <c:v>42155</c:v>
                </c:pt>
                <c:pt idx="243">
                  <c:v>42156</c:v>
                </c:pt>
                <c:pt idx="244">
                  <c:v>42157</c:v>
                </c:pt>
                <c:pt idx="245">
                  <c:v>42158</c:v>
                </c:pt>
                <c:pt idx="246">
                  <c:v>42159</c:v>
                </c:pt>
                <c:pt idx="247">
                  <c:v>42160</c:v>
                </c:pt>
                <c:pt idx="248">
                  <c:v>42161</c:v>
                </c:pt>
                <c:pt idx="249">
                  <c:v>42162</c:v>
                </c:pt>
                <c:pt idx="250">
                  <c:v>42163</c:v>
                </c:pt>
                <c:pt idx="251">
                  <c:v>42164</c:v>
                </c:pt>
                <c:pt idx="252">
                  <c:v>42165</c:v>
                </c:pt>
                <c:pt idx="253">
                  <c:v>42166</c:v>
                </c:pt>
                <c:pt idx="254">
                  <c:v>42167</c:v>
                </c:pt>
                <c:pt idx="255">
                  <c:v>42168</c:v>
                </c:pt>
                <c:pt idx="256">
                  <c:v>42169</c:v>
                </c:pt>
                <c:pt idx="257">
                  <c:v>42170</c:v>
                </c:pt>
                <c:pt idx="258">
                  <c:v>42171</c:v>
                </c:pt>
                <c:pt idx="259">
                  <c:v>42172</c:v>
                </c:pt>
                <c:pt idx="260">
                  <c:v>42173</c:v>
                </c:pt>
                <c:pt idx="261">
                  <c:v>42174</c:v>
                </c:pt>
                <c:pt idx="262">
                  <c:v>42175</c:v>
                </c:pt>
                <c:pt idx="263">
                  <c:v>42176</c:v>
                </c:pt>
                <c:pt idx="264">
                  <c:v>42177</c:v>
                </c:pt>
                <c:pt idx="265">
                  <c:v>42178</c:v>
                </c:pt>
                <c:pt idx="266">
                  <c:v>42179</c:v>
                </c:pt>
                <c:pt idx="267">
                  <c:v>42180</c:v>
                </c:pt>
                <c:pt idx="268">
                  <c:v>42181</c:v>
                </c:pt>
                <c:pt idx="269">
                  <c:v>42182</c:v>
                </c:pt>
                <c:pt idx="270">
                  <c:v>42183</c:v>
                </c:pt>
                <c:pt idx="271">
                  <c:v>42184</c:v>
                </c:pt>
                <c:pt idx="272">
                  <c:v>42185</c:v>
                </c:pt>
                <c:pt idx="273">
                  <c:v>42186</c:v>
                </c:pt>
                <c:pt idx="274">
                  <c:v>42187</c:v>
                </c:pt>
                <c:pt idx="275">
                  <c:v>42188</c:v>
                </c:pt>
                <c:pt idx="276">
                  <c:v>42189</c:v>
                </c:pt>
                <c:pt idx="277">
                  <c:v>42190</c:v>
                </c:pt>
                <c:pt idx="278">
                  <c:v>42191</c:v>
                </c:pt>
                <c:pt idx="279">
                  <c:v>42192</c:v>
                </c:pt>
                <c:pt idx="280">
                  <c:v>42193</c:v>
                </c:pt>
                <c:pt idx="281">
                  <c:v>42194</c:v>
                </c:pt>
                <c:pt idx="282">
                  <c:v>42195</c:v>
                </c:pt>
                <c:pt idx="283">
                  <c:v>42196</c:v>
                </c:pt>
                <c:pt idx="284">
                  <c:v>42197</c:v>
                </c:pt>
                <c:pt idx="285">
                  <c:v>42198</c:v>
                </c:pt>
                <c:pt idx="286">
                  <c:v>42199</c:v>
                </c:pt>
                <c:pt idx="287">
                  <c:v>42200</c:v>
                </c:pt>
                <c:pt idx="288">
                  <c:v>42201</c:v>
                </c:pt>
                <c:pt idx="289">
                  <c:v>42202</c:v>
                </c:pt>
                <c:pt idx="290">
                  <c:v>42203</c:v>
                </c:pt>
                <c:pt idx="291">
                  <c:v>42204</c:v>
                </c:pt>
                <c:pt idx="292">
                  <c:v>42205</c:v>
                </c:pt>
                <c:pt idx="293">
                  <c:v>42206</c:v>
                </c:pt>
                <c:pt idx="294">
                  <c:v>42207</c:v>
                </c:pt>
                <c:pt idx="295">
                  <c:v>42208</c:v>
                </c:pt>
                <c:pt idx="296">
                  <c:v>42209</c:v>
                </c:pt>
                <c:pt idx="297">
                  <c:v>42210</c:v>
                </c:pt>
                <c:pt idx="298">
                  <c:v>42211</c:v>
                </c:pt>
                <c:pt idx="299">
                  <c:v>42212</c:v>
                </c:pt>
                <c:pt idx="300">
                  <c:v>42213</c:v>
                </c:pt>
                <c:pt idx="301">
                  <c:v>42214</c:v>
                </c:pt>
                <c:pt idx="302">
                  <c:v>42215</c:v>
                </c:pt>
                <c:pt idx="303">
                  <c:v>42216</c:v>
                </c:pt>
                <c:pt idx="304">
                  <c:v>42217</c:v>
                </c:pt>
                <c:pt idx="305">
                  <c:v>42218</c:v>
                </c:pt>
                <c:pt idx="306">
                  <c:v>42219</c:v>
                </c:pt>
                <c:pt idx="307">
                  <c:v>42220</c:v>
                </c:pt>
                <c:pt idx="308">
                  <c:v>42221</c:v>
                </c:pt>
                <c:pt idx="309">
                  <c:v>42222</c:v>
                </c:pt>
                <c:pt idx="310">
                  <c:v>42223</c:v>
                </c:pt>
                <c:pt idx="311">
                  <c:v>42224</c:v>
                </c:pt>
                <c:pt idx="312">
                  <c:v>42225</c:v>
                </c:pt>
                <c:pt idx="313">
                  <c:v>42226</c:v>
                </c:pt>
                <c:pt idx="314">
                  <c:v>42227</c:v>
                </c:pt>
                <c:pt idx="315">
                  <c:v>42228</c:v>
                </c:pt>
                <c:pt idx="316">
                  <c:v>42229</c:v>
                </c:pt>
                <c:pt idx="317">
                  <c:v>42230</c:v>
                </c:pt>
                <c:pt idx="318">
                  <c:v>42231</c:v>
                </c:pt>
                <c:pt idx="319">
                  <c:v>42232</c:v>
                </c:pt>
                <c:pt idx="320">
                  <c:v>42233</c:v>
                </c:pt>
                <c:pt idx="321">
                  <c:v>42234</c:v>
                </c:pt>
                <c:pt idx="322">
                  <c:v>42235</c:v>
                </c:pt>
                <c:pt idx="323">
                  <c:v>42236</c:v>
                </c:pt>
                <c:pt idx="324">
                  <c:v>42237</c:v>
                </c:pt>
                <c:pt idx="325">
                  <c:v>42238</c:v>
                </c:pt>
                <c:pt idx="326">
                  <c:v>42239</c:v>
                </c:pt>
                <c:pt idx="327">
                  <c:v>42240</c:v>
                </c:pt>
                <c:pt idx="328">
                  <c:v>42241</c:v>
                </c:pt>
                <c:pt idx="329">
                  <c:v>42242</c:v>
                </c:pt>
                <c:pt idx="330">
                  <c:v>42243</c:v>
                </c:pt>
                <c:pt idx="331">
                  <c:v>42244</c:v>
                </c:pt>
                <c:pt idx="332">
                  <c:v>42245</c:v>
                </c:pt>
                <c:pt idx="333">
                  <c:v>42246</c:v>
                </c:pt>
                <c:pt idx="334">
                  <c:v>42247</c:v>
                </c:pt>
                <c:pt idx="335">
                  <c:v>42248</c:v>
                </c:pt>
                <c:pt idx="336">
                  <c:v>42249</c:v>
                </c:pt>
                <c:pt idx="337">
                  <c:v>42250</c:v>
                </c:pt>
                <c:pt idx="338">
                  <c:v>42251</c:v>
                </c:pt>
                <c:pt idx="339">
                  <c:v>42252</c:v>
                </c:pt>
                <c:pt idx="340">
                  <c:v>42253</c:v>
                </c:pt>
                <c:pt idx="341">
                  <c:v>42254</c:v>
                </c:pt>
                <c:pt idx="342">
                  <c:v>42255</c:v>
                </c:pt>
                <c:pt idx="343">
                  <c:v>42256</c:v>
                </c:pt>
                <c:pt idx="344">
                  <c:v>42257</c:v>
                </c:pt>
                <c:pt idx="345">
                  <c:v>42258</c:v>
                </c:pt>
                <c:pt idx="346">
                  <c:v>42259</c:v>
                </c:pt>
                <c:pt idx="347">
                  <c:v>42260</c:v>
                </c:pt>
                <c:pt idx="348">
                  <c:v>42261</c:v>
                </c:pt>
                <c:pt idx="349">
                  <c:v>42262</c:v>
                </c:pt>
                <c:pt idx="350">
                  <c:v>42263</c:v>
                </c:pt>
                <c:pt idx="351">
                  <c:v>42264</c:v>
                </c:pt>
                <c:pt idx="352">
                  <c:v>42265</c:v>
                </c:pt>
                <c:pt idx="353">
                  <c:v>42266</c:v>
                </c:pt>
                <c:pt idx="354">
                  <c:v>42267</c:v>
                </c:pt>
                <c:pt idx="355">
                  <c:v>42268</c:v>
                </c:pt>
                <c:pt idx="356">
                  <c:v>42269</c:v>
                </c:pt>
                <c:pt idx="357">
                  <c:v>42270</c:v>
                </c:pt>
                <c:pt idx="358">
                  <c:v>42271</c:v>
                </c:pt>
                <c:pt idx="359">
                  <c:v>42272</c:v>
                </c:pt>
                <c:pt idx="360">
                  <c:v>42273</c:v>
                </c:pt>
                <c:pt idx="361">
                  <c:v>42274</c:v>
                </c:pt>
                <c:pt idx="362">
                  <c:v>42275</c:v>
                </c:pt>
                <c:pt idx="363">
                  <c:v>42276</c:v>
                </c:pt>
                <c:pt idx="364">
                  <c:v>42277</c:v>
                </c:pt>
              </c:numCache>
            </c:numRef>
          </c:cat>
          <c:val>
            <c:numRef>
              <c:f>'Figure 4 pop up C chart &amp; data'!$O$2:$O$366</c:f>
              <c:numCache>
                <c:formatCode>General</c:formatCode>
                <c:ptCount val="365"/>
                <c:pt idx="0">
                  <c:v>1063.1758</c:v>
                </c:pt>
                <c:pt idx="1">
                  <c:v>1064.5045</c:v>
                </c:pt>
                <c:pt idx="2">
                  <c:v>1064.6929</c:v>
                </c:pt>
                <c:pt idx="3">
                  <c:v>1064.7743</c:v>
                </c:pt>
                <c:pt idx="4">
                  <c:v>1066.0771999999999</c:v>
                </c:pt>
                <c:pt idx="5">
                  <c:v>1067.6904</c:v>
                </c:pt>
                <c:pt idx="6">
                  <c:v>1067.1545000000001</c:v>
                </c:pt>
                <c:pt idx="7">
                  <c:v>1067.2244000000001</c:v>
                </c:pt>
                <c:pt idx="8">
                  <c:v>1067.2929999999999</c:v>
                </c:pt>
                <c:pt idx="9">
                  <c:v>1073.8747000000001</c:v>
                </c:pt>
                <c:pt idx="10">
                  <c:v>1074.5385000000001</c:v>
                </c:pt>
                <c:pt idx="11">
                  <c:v>1075.9745</c:v>
                </c:pt>
                <c:pt idx="12">
                  <c:v>1077.9843000000001</c:v>
                </c:pt>
                <c:pt idx="13">
                  <c:v>1078.6212</c:v>
                </c:pt>
                <c:pt idx="14">
                  <c:v>1079.3136999999999</c:v>
                </c:pt>
                <c:pt idx="15">
                  <c:v>1079.7046</c:v>
                </c:pt>
                <c:pt idx="16">
                  <c:v>1080.05</c:v>
                </c:pt>
                <c:pt idx="17">
                  <c:v>1080.1468</c:v>
                </c:pt>
                <c:pt idx="18">
                  <c:v>1081.1596</c:v>
                </c:pt>
                <c:pt idx="19">
                  <c:v>1080.8665000000001</c:v>
                </c:pt>
                <c:pt idx="20">
                  <c:v>1081.0658000000001</c:v>
                </c:pt>
                <c:pt idx="21">
                  <c:v>1080.9865</c:v>
                </c:pt>
                <c:pt idx="22">
                  <c:v>1080.3253</c:v>
                </c:pt>
                <c:pt idx="23">
                  <c:v>1080.8611000000001</c:v>
                </c:pt>
                <c:pt idx="24">
                  <c:v>1081.3472999999999</c:v>
                </c:pt>
                <c:pt idx="25">
                  <c:v>1082.8242</c:v>
                </c:pt>
                <c:pt idx="26">
                  <c:v>1083.8696</c:v>
                </c:pt>
                <c:pt idx="27">
                  <c:v>1084.2003999999999</c:v>
                </c:pt>
                <c:pt idx="28">
                  <c:v>1083.0769</c:v>
                </c:pt>
                <c:pt idx="29">
                  <c:v>1081.9132999999999</c:v>
                </c:pt>
                <c:pt idx="30">
                  <c:v>1077.8951999999999</c:v>
                </c:pt>
                <c:pt idx="31">
                  <c:v>1078.6206999999999</c:v>
                </c:pt>
                <c:pt idx="32">
                  <c:v>1080.0555999999999</c:v>
                </c:pt>
                <c:pt idx="33">
                  <c:v>1081.3646000000001</c:v>
                </c:pt>
                <c:pt idx="34">
                  <c:v>1081.8515</c:v>
                </c:pt>
                <c:pt idx="35">
                  <c:v>1081.7113999999999</c:v>
                </c:pt>
                <c:pt idx="36">
                  <c:v>1081.3533</c:v>
                </c:pt>
                <c:pt idx="37">
                  <c:v>1081.136</c:v>
                </c:pt>
                <c:pt idx="38">
                  <c:v>1080.2739999999999</c:v>
                </c:pt>
                <c:pt idx="39">
                  <c:v>1080.2271000000001</c:v>
                </c:pt>
                <c:pt idx="40">
                  <c:v>1079.9730999999999</c:v>
                </c:pt>
                <c:pt idx="41">
                  <c:v>1078.5797</c:v>
                </c:pt>
                <c:pt idx="42">
                  <c:v>1076.6898000000001</c:v>
                </c:pt>
                <c:pt idx="43">
                  <c:v>1074.5867000000001</c:v>
                </c:pt>
                <c:pt idx="44">
                  <c:v>1072.2254</c:v>
                </c:pt>
                <c:pt idx="45">
                  <c:v>1070.6229000000001</c:v>
                </c:pt>
                <c:pt idx="46">
                  <c:v>1069.1777</c:v>
                </c:pt>
                <c:pt idx="47">
                  <c:v>1068.0663</c:v>
                </c:pt>
                <c:pt idx="48">
                  <c:v>1065.4493</c:v>
                </c:pt>
                <c:pt idx="49">
                  <c:v>1061.8299</c:v>
                </c:pt>
                <c:pt idx="50">
                  <c:v>1057.1749</c:v>
                </c:pt>
                <c:pt idx="51">
                  <c:v>1053.2063000000001</c:v>
                </c:pt>
                <c:pt idx="52">
                  <c:v>1050.8570999999999</c:v>
                </c:pt>
                <c:pt idx="53">
                  <c:v>1050.6139000000001</c:v>
                </c:pt>
                <c:pt idx="54">
                  <c:v>1050.5431000000001</c:v>
                </c:pt>
                <c:pt idx="55">
                  <c:v>1049.0447999999999</c:v>
                </c:pt>
                <c:pt idx="56">
                  <c:v>1048.3329000000001</c:v>
                </c:pt>
                <c:pt idx="57">
                  <c:v>1047.6993</c:v>
                </c:pt>
                <c:pt idx="58">
                  <c:v>1047.3607999999999</c:v>
                </c:pt>
                <c:pt idx="59">
                  <c:v>1046.7961</c:v>
                </c:pt>
                <c:pt idx="60">
                  <c:v>1043.7686000000001</c:v>
                </c:pt>
                <c:pt idx="61">
                  <c:v>1044.1757</c:v>
                </c:pt>
                <c:pt idx="62">
                  <c:v>1040.3744999999999</c:v>
                </c:pt>
                <c:pt idx="63">
                  <c:v>1036.81</c:v>
                </c:pt>
                <c:pt idx="64">
                  <c:v>1032.6735000000001</c:v>
                </c:pt>
                <c:pt idx="65">
                  <c:v>1028.2235000000001</c:v>
                </c:pt>
                <c:pt idx="66">
                  <c:v>1025.1623</c:v>
                </c:pt>
                <c:pt idx="67">
                  <c:v>1023.678</c:v>
                </c:pt>
                <c:pt idx="68">
                  <c:v>1023.4855</c:v>
                </c:pt>
                <c:pt idx="69">
                  <c:v>1020.4603</c:v>
                </c:pt>
                <c:pt idx="70">
                  <c:v>1017.0365</c:v>
                </c:pt>
                <c:pt idx="71">
                  <c:v>1011.8918</c:v>
                </c:pt>
                <c:pt idx="72">
                  <c:v>1006.9582</c:v>
                </c:pt>
                <c:pt idx="73">
                  <c:v>1003.1355</c:v>
                </c:pt>
                <c:pt idx="74">
                  <c:v>1001.4365</c:v>
                </c:pt>
                <c:pt idx="75">
                  <c:v>1000.1487</c:v>
                </c:pt>
                <c:pt idx="76">
                  <c:v>997.28099999999995</c:v>
                </c:pt>
                <c:pt idx="77">
                  <c:v>994.83730000000003</c:v>
                </c:pt>
                <c:pt idx="78">
                  <c:v>992.78989999999999</c:v>
                </c:pt>
                <c:pt idx="79">
                  <c:v>991.9991</c:v>
                </c:pt>
                <c:pt idx="80">
                  <c:v>991.37019999999995</c:v>
                </c:pt>
                <c:pt idx="81">
                  <c:v>991.65740000000005</c:v>
                </c:pt>
                <c:pt idx="82">
                  <c:v>991.98699999999997</c:v>
                </c:pt>
                <c:pt idx="83">
                  <c:v>991.94740000000002</c:v>
                </c:pt>
                <c:pt idx="84">
                  <c:v>991.99270000000001</c:v>
                </c:pt>
                <c:pt idx="85">
                  <c:v>992.07960000000003</c:v>
                </c:pt>
                <c:pt idx="86">
                  <c:v>991.625</c:v>
                </c:pt>
                <c:pt idx="87">
                  <c:v>989.91139999999996</c:v>
                </c:pt>
                <c:pt idx="88">
                  <c:v>987.87159999999994</c:v>
                </c:pt>
                <c:pt idx="89">
                  <c:v>985.32360000000006</c:v>
                </c:pt>
                <c:pt idx="90">
                  <c:v>981.9067</c:v>
                </c:pt>
                <c:pt idx="91">
                  <c:v>978.79139999999995</c:v>
                </c:pt>
                <c:pt idx="92">
                  <c:v>975.9008</c:v>
                </c:pt>
                <c:pt idx="93">
                  <c:v>969.77980000000002</c:v>
                </c:pt>
                <c:pt idx="94">
                  <c:v>965.3152</c:v>
                </c:pt>
                <c:pt idx="95">
                  <c:v>961.11609999999996</c:v>
                </c:pt>
                <c:pt idx="96">
                  <c:v>956.67489999999998</c:v>
                </c:pt>
                <c:pt idx="97">
                  <c:v>950.8175</c:v>
                </c:pt>
                <c:pt idx="98">
                  <c:v>944.57240000000002</c:v>
                </c:pt>
                <c:pt idx="99">
                  <c:v>938.63149999999996</c:v>
                </c:pt>
                <c:pt idx="100">
                  <c:v>933.03240000000005</c:v>
                </c:pt>
                <c:pt idx="101">
                  <c:v>928.23680000000002</c:v>
                </c:pt>
                <c:pt idx="102">
                  <c:v>923.41240000000005</c:v>
                </c:pt>
                <c:pt idx="103">
                  <c:v>918.72159999999997</c:v>
                </c:pt>
                <c:pt idx="104">
                  <c:v>913.08</c:v>
                </c:pt>
                <c:pt idx="105">
                  <c:v>907.15369999999996</c:v>
                </c:pt>
                <c:pt idx="106">
                  <c:v>901.18219999999997</c:v>
                </c:pt>
                <c:pt idx="107">
                  <c:v>894.9941</c:v>
                </c:pt>
                <c:pt idx="108">
                  <c:v>888.78920000000005</c:v>
                </c:pt>
                <c:pt idx="109">
                  <c:v>882.60500000000002</c:v>
                </c:pt>
                <c:pt idx="110">
                  <c:v>875.82470000000001</c:v>
                </c:pt>
                <c:pt idx="111">
                  <c:v>868.2568</c:v>
                </c:pt>
                <c:pt idx="112">
                  <c:v>859.7509</c:v>
                </c:pt>
                <c:pt idx="113">
                  <c:v>851.32100000000003</c:v>
                </c:pt>
                <c:pt idx="114">
                  <c:v>843.04700000000003</c:v>
                </c:pt>
                <c:pt idx="115">
                  <c:v>834.73260000000005</c:v>
                </c:pt>
                <c:pt idx="116">
                  <c:v>827.87469999999996</c:v>
                </c:pt>
                <c:pt idx="117">
                  <c:v>821.98410000000001</c:v>
                </c:pt>
                <c:pt idx="118">
                  <c:v>815.09090000000003</c:v>
                </c:pt>
                <c:pt idx="119">
                  <c:v>806.56759999999997</c:v>
                </c:pt>
                <c:pt idx="120">
                  <c:v>799.4402</c:v>
                </c:pt>
                <c:pt idx="121">
                  <c:v>794.02319999999997</c:v>
                </c:pt>
                <c:pt idx="122">
                  <c:v>789.06719999999996</c:v>
                </c:pt>
                <c:pt idx="123">
                  <c:v>787.03830000000005</c:v>
                </c:pt>
                <c:pt idx="124">
                  <c:v>784.83799999999997</c:v>
                </c:pt>
                <c:pt idx="125">
                  <c:v>780.76689999999996</c:v>
                </c:pt>
                <c:pt idx="126">
                  <c:v>775.69579999999996</c:v>
                </c:pt>
                <c:pt idx="127">
                  <c:v>769.81640000000004</c:v>
                </c:pt>
                <c:pt idx="128">
                  <c:v>762.45669999999996</c:v>
                </c:pt>
                <c:pt idx="129">
                  <c:v>756.78229999999996</c:v>
                </c:pt>
                <c:pt idx="130">
                  <c:v>752.30420000000004</c:v>
                </c:pt>
                <c:pt idx="131">
                  <c:v>749.07979999999998</c:v>
                </c:pt>
                <c:pt idx="132">
                  <c:v>745.23829999999998</c:v>
                </c:pt>
                <c:pt idx="133">
                  <c:v>740.0367</c:v>
                </c:pt>
                <c:pt idx="134">
                  <c:v>734.54539999999997</c:v>
                </c:pt>
                <c:pt idx="135">
                  <c:v>728.7396</c:v>
                </c:pt>
                <c:pt idx="136">
                  <c:v>723.9085</c:v>
                </c:pt>
                <c:pt idx="137">
                  <c:v>721.64970000000005</c:v>
                </c:pt>
                <c:pt idx="138">
                  <c:v>719.93899999999996</c:v>
                </c:pt>
                <c:pt idx="139">
                  <c:v>716.40819999999997</c:v>
                </c:pt>
                <c:pt idx="140">
                  <c:v>712.1395</c:v>
                </c:pt>
                <c:pt idx="141">
                  <c:v>707.40300000000002</c:v>
                </c:pt>
                <c:pt idx="142">
                  <c:v>703.47329999999999</c:v>
                </c:pt>
                <c:pt idx="143">
                  <c:v>699.39880000000005</c:v>
                </c:pt>
                <c:pt idx="144">
                  <c:v>696.93979999999999</c:v>
                </c:pt>
                <c:pt idx="145">
                  <c:v>695.01890000000003</c:v>
                </c:pt>
                <c:pt idx="146">
                  <c:v>691.70010000000002</c:v>
                </c:pt>
                <c:pt idx="147">
                  <c:v>688.22149999999999</c:v>
                </c:pt>
                <c:pt idx="148">
                  <c:v>682.55780000000004</c:v>
                </c:pt>
                <c:pt idx="149">
                  <c:v>676.62969999999996</c:v>
                </c:pt>
                <c:pt idx="150">
                  <c:v>671.5829</c:v>
                </c:pt>
                <c:pt idx="151">
                  <c:v>667.30370000000005</c:v>
                </c:pt>
                <c:pt idx="152">
                  <c:v>662.47090000000003</c:v>
                </c:pt>
                <c:pt idx="153">
                  <c:v>657.81470000000002</c:v>
                </c:pt>
                <c:pt idx="154">
                  <c:v>652.73239999999998</c:v>
                </c:pt>
                <c:pt idx="155">
                  <c:v>648.02340000000004</c:v>
                </c:pt>
                <c:pt idx="156">
                  <c:v>644.01239999999996</c:v>
                </c:pt>
                <c:pt idx="157">
                  <c:v>641.97770000000003</c:v>
                </c:pt>
                <c:pt idx="158">
                  <c:v>640.28480000000002</c:v>
                </c:pt>
                <c:pt idx="159">
                  <c:v>636.50459999999998</c:v>
                </c:pt>
                <c:pt idx="160">
                  <c:v>633.7826</c:v>
                </c:pt>
                <c:pt idx="161">
                  <c:v>632.11360000000002</c:v>
                </c:pt>
                <c:pt idx="162">
                  <c:v>630.59169999999995</c:v>
                </c:pt>
                <c:pt idx="163">
                  <c:v>627.95190000000002</c:v>
                </c:pt>
                <c:pt idx="164">
                  <c:v>626.31269999999995</c:v>
                </c:pt>
                <c:pt idx="165">
                  <c:v>625.72500000000002</c:v>
                </c:pt>
                <c:pt idx="166">
                  <c:v>623.74369999999999</c:v>
                </c:pt>
                <c:pt idx="167">
                  <c:v>622.36659999999995</c:v>
                </c:pt>
                <c:pt idx="168">
                  <c:v>621.24929999999995</c:v>
                </c:pt>
                <c:pt idx="169">
                  <c:v>620.14850000000001</c:v>
                </c:pt>
                <c:pt idx="170">
                  <c:v>620.18679999999995</c:v>
                </c:pt>
                <c:pt idx="171">
                  <c:v>620.02739999999994</c:v>
                </c:pt>
                <c:pt idx="172">
                  <c:v>619.02059999999994</c:v>
                </c:pt>
                <c:pt idx="173">
                  <c:v>616.21669999999995</c:v>
                </c:pt>
                <c:pt idx="174">
                  <c:v>613.58339999999998</c:v>
                </c:pt>
                <c:pt idx="175">
                  <c:v>610.56010000000003</c:v>
                </c:pt>
                <c:pt idx="176">
                  <c:v>607.80799999999999</c:v>
                </c:pt>
                <c:pt idx="177">
                  <c:v>606.29280000000006</c:v>
                </c:pt>
                <c:pt idx="178">
                  <c:v>606.08969999999999</c:v>
                </c:pt>
                <c:pt idx="179">
                  <c:v>605.24519999999995</c:v>
                </c:pt>
                <c:pt idx="180">
                  <c:v>602.61630000000002</c:v>
                </c:pt>
                <c:pt idx="181">
                  <c:v>599.05100000000004</c:v>
                </c:pt>
                <c:pt idx="182">
                  <c:v>600.89949999999999</c:v>
                </c:pt>
                <c:pt idx="183">
                  <c:v>600.12249999999995</c:v>
                </c:pt>
                <c:pt idx="184">
                  <c:v>600.16510000000005</c:v>
                </c:pt>
                <c:pt idx="185">
                  <c:v>601.89509999999996</c:v>
                </c:pt>
                <c:pt idx="186">
                  <c:v>604.37220000000002</c:v>
                </c:pt>
                <c:pt idx="187">
                  <c:v>606.57100000000003</c:v>
                </c:pt>
                <c:pt idx="188">
                  <c:v>609.02250000000004</c:v>
                </c:pt>
                <c:pt idx="189">
                  <c:v>612.04340000000002</c:v>
                </c:pt>
                <c:pt idx="190">
                  <c:v>615.64779999999996</c:v>
                </c:pt>
                <c:pt idx="191">
                  <c:v>619.33960000000002</c:v>
                </c:pt>
                <c:pt idx="192">
                  <c:v>623.43320000000006</c:v>
                </c:pt>
                <c:pt idx="193">
                  <c:v>628.66120000000001</c:v>
                </c:pt>
                <c:pt idx="194">
                  <c:v>631.67359999999996</c:v>
                </c:pt>
                <c:pt idx="195">
                  <c:v>634.70569999999998</c:v>
                </c:pt>
                <c:pt idx="196">
                  <c:v>637.13689999999997</c:v>
                </c:pt>
                <c:pt idx="197">
                  <c:v>640.3252</c:v>
                </c:pt>
                <c:pt idx="198">
                  <c:v>643.72310000000004</c:v>
                </c:pt>
                <c:pt idx="199">
                  <c:v>647.59320000000002</c:v>
                </c:pt>
                <c:pt idx="200">
                  <c:v>652.30589999999995</c:v>
                </c:pt>
                <c:pt idx="201">
                  <c:v>655.30029999999999</c:v>
                </c:pt>
                <c:pt idx="202">
                  <c:v>659.08939999999996</c:v>
                </c:pt>
                <c:pt idx="203">
                  <c:v>656.16909999999996</c:v>
                </c:pt>
                <c:pt idx="204">
                  <c:v>666.41920000000005</c:v>
                </c:pt>
                <c:pt idx="205">
                  <c:v>670.39959999999996</c:v>
                </c:pt>
                <c:pt idx="206">
                  <c:v>673.89469999999994</c:v>
                </c:pt>
                <c:pt idx="207">
                  <c:v>678.57899999999995</c:v>
                </c:pt>
                <c:pt idx="208">
                  <c:v>681.90629999999999</c:v>
                </c:pt>
                <c:pt idx="209">
                  <c:v>684.86180000000002</c:v>
                </c:pt>
                <c:pt idx="210">
                  <c:v>688.33069999999998</c:v>
                </c:pt>
                <c:pt idx="211">
                  <c:v>691.85670000000005</c:v>
                </c:pt>
                <c:pt idx="212">
                  <c:v>698.17340000000002</c:v>
                </c:pt>
                <c:pt idx="213">
                  <c:v>702.16020000000003</c:v>
                </c:pt>
                <c:pt idx="214">
                  <c:v>706.07839999999999</c:v>
                </c:pt>
                <c:pt idx="215">
                  <c:v>709.67110000000002</c:v>
                </c:pt>
                <c:pt idx="216">
                  <c:v>712.9556</c:v>
                </c:pt>
                <c:pt idx="217">
                  <c:v>716.19880000000001</c:v>
                </c:pt>
                <c:pt idx="218">
                  <c:v>719.91139999999996</c:v>
                </c:pt>
                <c:pt idx="219">
                  <c:v>724.4624</c:v>
                </c:pt>
                <c:pt idx="220">
                  <c:v>729.9538</c:v>
                </c:pt>
                <c:pt idx="221">
                  <c:v>734.51210000000003</c:v>
                </c:pt>
                <c:pt idx="222">
                  <c:v>738.17750000000001</c:v>
                </c:pt>
                <c:pt idx="223">
                  <c:v>739.80870000000004</c:v>
                </c:pt>
                <c:pt idx="224">
                  <c:v>741.96640000000002</c:v>
                </c:pt>
                <c:pt idx="225">
                  <c:v>744.34479999999996</c:v>
                </c:pt>
                <c:pt idx="226">
                  <c:v>747.01880000000006</c:v>
                </c:pt>
                <c:pt idx="227">
                  <c:v>751.09439999999995</c:v>
                </c:pt>
                <c:pt idx="228">
                  <c:v>755.47630000000004</c:v>
                </c:pt>
                <c:pt idx="229">
                  <c:v>759.27599999999995</c:v>
                </c:pt>
                <c:pt idx="230">
                  <c:v>762.63630000000001</c:v>
                </c:pt>
                <c:pt idx="231">
                  <c:v>765.23099999999999</c:v>
                </c:pt>
                <c:pt idx="232">
                  <c:v>769.38289999999995</c:v>
                </c:pt>
                <c:pt idx="233">
                  <c:v>774.26990000000001</c:v>
                </c:pt>
                <c:pt idx="234">
                  <c:v>779.15530000000001</c:v>
                </c:pt>
                <c:pt idx="235">
                  <c:v>783.63139999999999</c:v>
                </c:pt>
                <c:pt idx="236">
                  <c:v>786.91719999999998</c:v>
                </c:pt>
                <c:pt idx="237">
                  <c:v>790.39980000000003</c:v>
                </c:pt>
                <c:pt idx="238">
                  <c:v>792.67430000000002</c:v>
                </c:pt>
                <c:pt idx="239">
                  <c:v>795.3501</c:v>
                </c:pt>
                <c:pt idx="240">
                  <c:v>798.1934</c:v>
                </c:pt>
                <c:pt idx="241">
                  <c:v>793.50930000000005</c:v>
                </c:pt>
                <c:pt idx="242">
                  <c:v>805.58540000000005</c:v>
                </c:pt>
                <c:pt idx="243">
                  <c:v>808.84879999999998</c:v>
                </c:pt>
                <c:pt idx="244">
                  <c:v>811.66459999999995</c:v>
                </c:pt>
                <c:pt idx="245">
                  <c:v>814.45820000000003</c:v>
                </c:pt>
                <c:pt idx="246">
                  <c:v>817.39459999999997</c:v>
                </c:pt>
                <c:pt idx="247">
                  <c:v>820.40260000000001</c:v>
                </c:pt>
                <c:pt idx="248">
                  <c:v>824.18349999999998</c:v>
                </c:pt>
                <c:pt idx="249">
                  <c:v>827.97739999999999</c:v>
                </c:pt>
                <c:pt idx="250">
                  <c:v>830.39099999999996</c:v>
                </c:pt>
                <c:pt idx="251">
                  <c:v>832.08100000000002</c:v>
                </c:pt>
                <c:pt idx="252">
                  <c:v>833.84789999999998</c:v>
                </c:pt>
                <c:pt idx="253">
                  <c:v>836.45140000000004</c:v>
                </c:pt>
                <c:pt idx="254">
                  <c:v>839.45780000000002</c:v>
                </c:pt>
                <c:pt idx="255">
                  <c:v>843.51840000000004</c:v>
                </c:pt>
                <c:pt idx="256">
                  <c:v>847.50340000000006</c:v>
                </c:pt>
                <c:pt idx="257">
                  <c:v>849.70029999999997</c:v>
                </c:pt>
                <c:pt idx="258">
                  <c:v>851.77980000000002</c:v>
                </c:pt>
                <c:pt idx="259">
                  <c:v>853.74710000000005</c:v>
                </c:pt>
                <c:pt idx="260">
                  <c:v>856.05539999999996</c:v>
                </c:pt>
                <c:pt idx="261">
                  <c:v>858.58960000000002</c:v>
                </c:pt>
                <c:pt idx="262">
                  <c:v>862.37350000000004</c:v>
                </c:pt>
                <c:pt idx="263">
                  <c:v>866.46389999999997</c:v>
                </c:pt>
                <c:pt idx="264">
                  <c:v>869.43420000000003</c:v>
                </c:pt>
                <c:pt idx="265">
                  <c:v>871.98509999999999</c:v>
                </c:pt>
                <c:pt idx="266">
                  <c:v>874.35829999999999</c:v>
                </c:pt>
                <c:pt idx="267">
                  <c:v>876.74239999999998</c:v>
                </c:pt>
                <c:pt idx="268">
                  <c:v>879.58699999999999</c:v>
                </c:pt>
                <c:pt idx="269">
                  <c:v>883.39610000000005</c:v>
                </c:pt>
                <c:pt idx="270">
                  <c:v>887.45010000000002</c:v>
                </c:pt>
                <c:pt idx="271">
                  <c:v>890.25789999999995</c:v>
                </c:pt>
                <c:pt idx="272">
                  <c:v>891.41359999999997</c:v>
                </c:pt>
                <c:pt idx="273">
                  <c:v>894.88350000000003</c:v>
                </c:pt>
                <c:pt idx="274">
                  <c:v>897.04729999999995</c:v>
                </c:pt>
                <c:pt idx="275">
                  <c:v>900.36009999999999</c:v>
                </c:pt>
                <c:pt idx="276">
                  <c:v>904.56060000000002</c:v>
                </c:pt>
                <c:pt idx="277">
                  <c:v>908.87929999999994</c:v>
                </c:pt>
                <c:pt idx="278">
                  <c:v>911.21379999999999</c:v>
                </c:pt>
                <c:pt idx="279">
                  <c:v>912.60630000000003</c:v>
                </c:pt>
                <c:pt idx="280">
                  <c:v>913.74720000000002</c:v>
                </c:pt>
                <c:pt idx="281">
                  <c:v>914.88589999999999</c:v>
                </c:pt>
                <c:pt idx="282">
                  <c:v>917.08010000000002</c:v>
                </c:pt>
                <c:pt idx="283">
                  <c:v>920.52530000000002</c:v>
                </c:pt>
                <c:pt idx="284">
                  <c:v>924.81719999999996</c:v>
                </c:pt>
                <c:pt idx="285">
                  <c:v>927.73599999999999</c:v>
                </c:pt>
                <c:pt idx="286">
                  <c:v>928.63750000000005</c:v>
                </c:pt>
                <c:pt idx="287">
                  <c:v>928.35810000000004</c:v>
                </c:pt>
                <c:pt idx="288">
                  <c:v>929.10019999999997</c:v>
                </c:pt>
                <c:pt idx="289">
                  <c:v>929.97889999999995</c:v>
                </c:pt>
                <c:pt idx="290">
                  <c:v>931.18989999999997</c:v>
                </c:pt>
                <c:pt idx="291">
                  <c:v>933.46519999999998</c:v>
                </c:pt>
                <c:pt idx="292">
                  <c:v>934.25660000000005</c:v>
                </c:pt>
                <c:pt idx="293">
                  <c:v>934.57240000000002</c:v>
                </c:pt>
                <c:pt idx="294">
                  <c:v>935.05880000000002</c:v>
                </c:pt>
                <c:pt idx="295">
                  <c:v>935.50450000000001</c:v>
                </c:pt>
                <c:pt idx="296">
                  <c:v>936.26800000000003</c:v>
                </c:pt>
                <c:pt idx="297">
                  <c:v>936.81079999999997</c:v>
                </c:pt>
                <c:pt idx="298">
                  <c:v>940.21310000000005</c:v>
                </c:pt>
                <c:pt idx="299">
                  <c:v>942.55960000000005</c:v>
                </c:pt>
                <c:pt idx="300">
                  <c:v>945.7663</c:v>
                </c:pt>
                <c:pt idx="301">
                  <c:v>947.80449999999996</c:v>
                </c:pt>
                <c:pt idx="302">
                  <c:v>949.59469999999999</c:v>
                </c:pt>
                <c:pt idx="303">
                  <c:v>947.85090000000002</c:v>
                </c:pt>
                <c:pt idx="304">
                  <c:v>954.0421</c:v>
                </c:pt>
                <c:pt idx="305">
                  <c:v>957.26220000000001</c:v>
                </c:pt>
                <c:pt idx="306">
                  <c:v>959.40440000000001</c:v>
                </c:pt>
                <c:pt idx="307">
                  <c:v>961.36509999999998</c:v>
                </c:pt>
                <c:pt idx="308">
                  <c:v>963.16750000000002</c:v>
                </c:pt>
                <c:pt idx="309">
                  <c:v>965.24570000000006</c:v>
                </c:pt>
                <c:pt idx="310">
                  <c:v>967.7192</c:v>
                </c:pt>
                <c:pt idx="311">
                  <c:v>971.03819999999996</c:v>
                </c:pt>
                <c:pt idx="312">
                  <c:v>974.66669999999999</c:v>
                </c:pt>
                <c:pt idx="313">
                  <c:v>976.70180000000005</c:v>
                </c:pt>
                <c:pt idx="314">
                  <c:v>978.6508</c:v>
                </c:pt>
                <c:pt idx="315">
                  <c:v>980.78099999999995</c:v>
                </c:pt>
                <c:pt idx="316">
                  <c:v>982.86410000000001</c:v>
                </c:pt>
                <c:pt idx="317">
                  <c:v>985.40070000000003</c:v>
                </c:pt>
                <c:pt idx="318">
                  <c:v>988.47739999999999</c:v>
                </c:pt>
                <c:pt idx="319">
                  <c:v>991.74760000000003</c:v>
                </c:pt>
                <c:pt idx="320">
                  <c:v>994.1567</c:v>
                </c:pt>
                <c:pt idx="321">
                  <c:v>996.19849999999997</c:v>
                </c:pt>
                <c:pt idx="322">
                  <c:v>998.24390000000005</c:v>
                </c:pt>
                <c:pt idx="323">
                  <c:v>1000.2682</c:v>
                </c:pt>
                <c:pt idx="324">
                  <c:v>1002.939</c:v>
                </c:pt>
                <c:pt idx="325">
                  <c:v>1006.2936</c:v>
                </c:pt>
                <c:pt idx="326">
                  <c:v>1009.5804000000001</c:v>
                </c:pt>
                <c:pt idx="327">
                  <c:v>1010.8499</c:v>
                </c:pt>
                <c:pt idx="328">
                  <c:v>1012.4268</c:v>
                </c:pt>
                <c:pt idx="329">
                  <c:v>1013.8398999999999</c:v>
                </c:pt>
                <c:pt idx="330">
                  <c:v>1014.5232</c:v>
                </c:pt>
                <c:pt idx="331">
                  <c:v>1014.0678</c:v>
                </c:pt>
                <c:pt idx="332">
                  <c:v>1015.5892</c:v>
                </c:pt>
                <c:pt idx="333">
                  <c:v>1017.2628999999999</c:v>
                </c:pt>
                <c:pt idx="334">
                  <c:v>1014.5759</c:v>
                </c:pt>
                <c:pt idx="335">
                  <c:v>1014.7771</c:v>
                </c:pt>
                <c:pt idx="336">
                  <c:v>1017.7968</c:v>
                </c:pt>
                <c:pt idx="337">
                  <c:v>1019.5051</c:v>
                </c:pt>
                <c:pt idx="338">
                  <c:v>1021.2272</c:v>
                </c:pt>
                <c:pt idx="339">
                  <c:v>1023.9256</c:v>
                </c:pt>
                <c:pt idx="340">
                  <c:v>1026.5533</c:v>
                </c:pt>
                <c:pt idx="341">
                  <c:v>1027.9491</c:v>
                </c:pt>
                <c:pt idx="342">
                  <c:v>1029.2349999999999</c:v>
                </c:pt>
                <c:pt idx="343">
                  <c:v>1030.7101</c:v>
                </c:pt>
                <c:pt idx="344">
                  <c:v>1031.8527999999999</c:v>
                </c:pt>
                <c:pt idx="345">
                  <c:v>1033.5036</c:v>
                </c:pt>
                <c:pt idx="346">
                  <c:v>1036.3945000000001</c:v>
                </c:pt>
                <c:pt idx="347">
                  <c:v>1039.3617999999999</c:v>
                </c:pt>
                <c:pt idx="348">
                  <c:v>1040.9177999999999</c:v>
                </c:pt>
                <c:pt idx="349">
                  <c:v>1042.1362999999999</c:v>
                </c:pt>
                <c:pt idx="350">
                  <c:v>1043.2732000000001</c:v>
                </c:pt>
                <c:pt idx="351">
                  <c:v>1042.8531</c:v>
                </c:pt>
                <c:pt idx="352">
                  <c:v>1044.3929000000001</c:v>
                </c:pt>
                <c:pt idx="353">
                  <c:v>1046.616</c:v>
                </c:pt>
                <c:pt idx="354">
                  <c:v>1048.8185000000001</c:v>
                </c:pt>
                <c:pt idx="355">
                  <c:v>1049.6606999999999</c:v>
                </c:pt>
                <c:pt idx="356">
                  <c:v>1050.6635000000001</c:v>
                </c:pt>
                <c:pt idx="357">
                  <c:v>1051.7032999999999</c:v>
                </c:pt>
                <c:pt idx="358">
                  <c:v>1053.0800999999999</c:v>
                </c:pt>
                <c:pt idx="359">
                  <c:v>1054.3852999999999</c:v>
                </c:pt>
                <c:pt idx="360">
                  <c:v>1055.9777999999999</c:v>
                </c:pt>
                <c:pt idx="361">
                  <c:v>1057.325</c:v>
                </c:pt>
                <c:pt idx="362">
                  <c:v>1056.71</c:v>
                </c:pt>
                <c:pt idx="363">
                  <c:v>1056.2546</c:v>
                </c:pt>
                <c:pt idx="364">
                  <c:v>1055.3625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42-49E4-ABF8-E3995D7DD516}"/>
            </c:ext>
          </c:extLst>
        </c:ser>
        <c:ser>
          <c:idx val="5"/>
          <c:order val="5"/>
          <c:tx>
            <c:strRef>
              <c:f>'Figure 4 pop up C chart &amp; data'!$P$1</c:f>
              <c:strCache>
                <c:ptCount val="1"/>
                <c:pt idx="0">
                  <c:v>20/21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'Figure 4 pop up C chart &amp; data'!$J$2:$J$366</c:f>
              <c:numCache>
                <c:formatCode>d\-mmm</c:formatCode>
                <c:ptCount val="365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  <c:pt idx="182">
                  <c:v>42095</c:v>
                </c:pt>
                <c:pt idx="183">
                  <c:v>42096</c:v>
                </c:pt>
                <c:pt idx="184">
                  <c:v>42097</c:v>
                </c:pt>
                <c:pt idx="185">
                  <c:v>42098</c:v>
                </c:pt>
                <c:pt idx="186">
                  <c:v>42099</c:v>
                </c:pt>
                <c:pt idx="187">
                  <c:v>42100</c:v>
                </c:pt>
                <c:pt idx="188">
                  <c:v>42101</c:v>
                </c:pt>
                <c:pt idx="189">
                  <c:v>42102</c:v>
                </c:pt>
                <c:pt idx="190">
                  <c:v>42103</c:v>
                </c:pt>
                <c:pt idx="191">
                  <c:v>42104</c:v>
                </c:pt>
                <c:pt idx="192">
                  <c:v>42105</c:v>
                </c:pt>
                <c:pt idx="193">
                  <c:v>42106</c:v>
                </c:pt>
                <c:pt idx="194">
                  <c:v>42107</c:v>
                </c:pt>
                <c:pt idx="195">
                  <c:v>42108</c:v>
                </c:pt>
                <c:pt idx="196">
                  <c:v>42109</c:v>
                </c:pt>
                <c:pt idx="197">
                  <c:v>42110</c:v>
                </c:pt>
                <c:pt idx="198">
                  <c:v>42111</c:v>
                </c:pt>
                <c:pt idx="199">
                  <c:v>42112</c:v>
                </c:pt>
                <c:pt idx="200">
                  <c:v>42113</c:v>
                </c:pt>
                <c:pt idx="201">
                  <c:v>42114</c:v>
                </c:pt>
                <c:pt idx="202">
                  <c:v>42115</c:v>
                </c:pt>
                <c:pt idx="203">
                  <c:v>42116</c:v>
                </c:pt>
                <c:pt idx="204">
                  <c:v>42117</c:v>
                </c:pt>
                <c:pt idx="205">
                  <c:v>42118</c:v>
                </c:pt>
                <c:pt idx="206">
                  <c:v>42119</c:v>
                </c:pt>
                <c:pt idx="207">
                  <c:v>42120</c:v>
                </c:pt>
                <c:pt idx="208">
                  <c:v>42121</c:v>
                </c:pt>
                <c:pt idx="209">
                  <c:v>42122</c:v>
                </c:pt>
                <c:pt idx="210">
                  <c:v>42123</c:v>
                </c:pt>
                <c:pt idx="211">
                  <c:v>42124</c:v>
                </c:pt>
                <c:pt idx="212">
                  <c:v>42125</c:v>
                </c:pt>
                <c:pt idx="213">
                  <c:v>42126</c:v>
                </c:pt>
                <c:pt idx="214">
                  <c:v>42127</c:v>
                </c:pt>
                <c:pt idx="215">
                  <c:v>42128</c:v>
                </c:pt>
                <c:pt idx="216">
                  <c:v>42129</c:v>
                </c:pt>
                <c:pt idx="217">
                  <c:v>42130</c:v>
                </c:pt>
                <c:pt idx="218">
                  <c:v>42131</c:v>
                </c:pt>
                <c:pt idx="219">
                  <c:v>42132</c:v>
                </c:pt>
                <c:pt idx="220">
                  <c:v>42133</c:v>
                </c:pt>
                <c:pt idx="221">
                  <c:v>42134</c:v>
                </c:pt>
                <c:pt idx="222">
                  <c:v>42135</c:v>
                </c:pt>
                <c:pt idx="223">
                  <c:v>42136</c:v>
                </c:pt>
                <c:pt idx="224">
                  <c:v>42137</c:v>
                </c:pt>
                <c:pt idx="225">
                  <c:v>42138</c:v>
                </c:pt>
                <c:pt idx="226">
                  <c:v>42139</c:v>
                </c:pt>
                <c:pt idx="227">
                  <c:v>42140</c:v>
                </c:pt>
                <c:pt idx="228">
                  <c:v>42141</c:v>
                </c:pt>
                <c:pt idx="229">
                  <c:v>42142</c:v>
                </c:pt>
                <c:pt idx="230">
                  <c:v>42143</c:v>
                </c:pt>
                <c:pt idx="231">
                  <c:v>42144</c:v>
                </c:pt>
                <c:pt idx="232">
                  <c:v>42145</c:v>
                </c:pt>
                <c:pt idx="233">
                  <c:v>42146</c:v>
                </c:pt>
                <c:pt idx="234">
                  <c:v>42147</c:v>
                </c:pt>
                <c:pt idx="235">
                  <c:v>42148</c:v>
                </c:pt>
                <c:pt idx="236">
                  <c:v>42149</c:v>
                </c:pt>
                <c:pt idx="237">
                  <c:v>42150</c:v>
                </c:pt>
                <c:pt idx="238">
                  <c:v>42151</c:v>
                </c:pt>
                <c:pt idx="239">
                  <c:v>42152</c:v>
                </c:pt>
                <c:pt idx="240">
                  <c:v>42153</c:v>
                </c:pt>
                <c:pt idx="241">
                  <c:v>42154</c:v>
                </c:pt>
                <c:pt idx="242">
                  <c:v>42155</c:v>
                </c:pt>
                <c:pt idx="243">
                  <c:v>42156</c:v>
                </c:pt>
                <c:pt idx="244">
                  <c:v>42157</c:v>
                </c:pt>
                <c:pt idx="245">
                  <c:v>42158</c:v>
                </c:pt>
                <c:pt idx="246">
                  <c:v>42159</c:v>
                </c:pt>
                <c:pt idx="247">
                  <c:v>42160</c:v>
                </c:pt>
                <c:pt idx="248">
                  <c:v>42161</c:v>
                </c:pt>
                <c:pt idx="249">
                  <c:v>42162</c:v>
                </c:pt>
                <c:pt idx="250">
                  <c:v>42163</c:v>
                </c:pt>
                <c:pt idx="251">
                  <c:v>42164</c:v>
                </c:pt>
                <c:pt idx="252">
                  <c:v>42165</c:v>
                </c:pt>
                <c:pt idx="253">
                  <c:v>42166</c:v>
                </c:pt>
                <c:pt idx="254">
                  <c:v>42167</c:v>
                </c:pt>
                <c:pt idx="255">
                  <c:v>42168</c:v>
                </c:pt>
                <c:pt idx="256">
                  <c:v>42169</c:v>
                </c:pt>
                <c:pt idx="257">
                  <c:v>42170</c:v>
                </c:pt>
                <c:pt idx="258">
                  <c:v>42171</c:v>
                </c:pt>
                <c:pt idx="259">
                  <c:v>42172</c:v>
                </c:pt>
                <c:pt idx="260">
                  <c:v>42173</c:v>
                </c:pt>
                <c:pt idx="261">
                  <c:v>42174</c:v>
                </c:pt>
                <c:pt idx="262">
                  <c:v>42175</c:v>
                </c:pt>
                <c:pt idx="263">
                  <c:v>42176</c:v>
                </c:pt>
                <c:pt idx="264">
                  <c:v>42177</c:v>
                </c:pt>
                <c:pt idx="265">
                  <c:v>42178</c:v>
                </c:pt>
                <c:pt idx="266">
                  <c:v>42179</c:v>
                </c:pt>
                <c:pt idx="267">
                  <c:v>42180</c:v>
                </c:pt>
                <c:pt idx="268">
                  <c:v>42181</c:v>
                </c:pt>
                <c:pt idx="269">
                  <c:v>42182</c:v>
                </c:pt>
                <c:pt idx="270">
                  <c:v>42183</c:v>
                </c:pt>
                <c:pt idx="271">
                  <c:v>42184</c:v>
                </c:pt>
                <c:pt idx="272">
                  <c:v>42185</c:v>
                </c:pt>
                <c:pt idx="273">
                  <c:v>42186</c:v>
                </c:pt>
                <c:pt idx="274">
                  <c:v>42187</c:v>
                </c:pt>
                <c:pt idx="275">
                  <c:v>42188</c:v>
                </c:pt>
                <c:pt idx="276">
                  <c:v>42189</c:v>
                </c:pt>
                <c:pt idx="277">
                  <c:v>42190</c:v>
                </c:pt>
                <c:pt idx="278">
                  <c:v>42191</c:v>
                </c:pt>
                <c:pt idx="279">
                  <c:v>42192</c:v>
                </c:pt>
                <c:pt idx="280">
                  <c:v>42193</c:v>
                </c:pt>
                <c:pt idx="281">
                  <c:v>42194</c:v>
                </c:pt>
                <c:pt idx="282">
                  <c:v>42195</c:v>
                </c:pt>
                <c:pt idx="283">
                  <c:v>42196</c:v>
                </c:pt>
                <c:pt idx="284">
                  <c:v>42197</c:v>
                </c:pt>
                <c:pt idx="285">
                  <c:v>42198</c:v>
                </c:pt>
                <c:pt idx="286">
                  <c:v>42199</c:v>
                </c:pt>
                <c:pt idx="287">
                  <c:v>42200</c:v>
                </c:pt>
                <c:pt idx="288">
                  <c:v>42201</c:v>
                </c:pt>
                <c:pt idx="289">
                  <c:v>42202</c:v>
                </c:pt>
                <c:pt idx="290">
                  <c:v>42203</c:v>
                </c:pt>
                <c:pt idx="291">
                  <c:v>42204</c:v>
                </c:pt>
                <c:pt idx="292">
                  <c:v>42205</c:v>
                </c:pt>
                <c:pt idx="293">
                  <c:v>42206</c:v>
                </c:pt>
                <c:pt idx="294">
                  <c:v>42207</c:v>
                </c:pt>
                <c:pt idx="295">
                  <c:v>42208</c:v>
                </c:pt>
                <c:pt idx="296">
                  <c:v>42209</c:v>
                </c:pt>
                <c:pt idx="297">
                  <c:v>42210</c:v>
                </c:pt>
                <c:pt idx="298">
                  <c:v>42211</c:v>
                </c:pt>
                <c:pt idx="299">
                  <c:v>42212</c:v>
                </c:pt>
                <c:pt idx="300">
                  <c:v>42213</c:v>
                </c:pt>
                <c:pt idx="301">
                  <c:v>42214</c:v>
                </c:pt>
                <c:pt idx="302">
                  <c:v>42215</c:v>
                </c:pt>
                <c:pt idx="303">
                  <c:v>42216</c:v>
                </c:pt>
                <c:pt idx="304">
                  <c:v>42217</c:v>
                </c:pt>
                <c:pt idx="305">
                  <c:v>42218</c:v>
                </c:pt>
                <c:pt idx="306">
                  <c:v>42219</c:v>
                </c:pt>
                <c:pt idx="307">
                  <c:v>42220</c:v>
                </c:pt>
                <c:pt idx="308">
                  <c:v>42221</c:v>
                </c:pt>
                <c:pt idx="309">
                  <c:v>42222</c:v>
                </c:pt>
                <c:pt idx="310">
                  <c:v>42223</c:v>
                </c:pt>
                <c:pt idx="311">
                  <c:v>42224</c:v>
                </c:pt>
                <c:pt idx="312">
                  <c:v>42225</c:v>
                </c:pt>
                <c:pt idx="313">
                  <c:v>42226</c:v>
                </c:pt>
                <c:pt idx="314">
                  <c:v>42227</c:v>
                </c:pt>
                <c:pt idx="315">
                  <c:v>42228</c:v>
                </c:pt>
                <c:pt idx="316">
                  <c:v>42229</c:v>
                </c:pt>
                <c:pt idx="317">
                  <c:v>42230</c:v>
                </c:pt>
                <c:pt idx="318">
                  <c:v>42231</c:v>
                </c:pt>
                <c:pt idx="319">
                  <c:v>42232</c:v>
                </c:pt>
                <c:pt idx="320">
                  <c:v>42233</c:v>
                </c:pt>
                <c:pt idx="321">
                  <c:v>42234</c:v>
                </c:pt>
                <c:pt idx="322">
                  <c:v>42235</c:v>
                </c:pt>
                <c:pt idx="323">
                  <c:v>42236</c:v>
                </c:pt>
                <c:pt idx="324">
                  <c:v>42237</c:v>
                </c:pt>
                <c:pt idx="325">
                  <c:v>42238</c:v>
                </c:pt>
                <c:pt idx="326">
                  <c:v>42239</c:v>
                </c:pt>
                <c:pt idx="327">
                  <c:v>42240</c:v>
                </c:pt>
                <c:pt idx="328">
                  <c:v>42241</c:v>
                </c:pt>
                <c:pt idx="329">
                  <c:v>42242</c:v>
                </c:pt>
                <c:pt idx="330">
                  <c:v>42243</c:v>
                </c:pt>
                <c:pt idx="331">
                  <c:v>42244</c:v>
                </c:pt>
                <c:pt idx="332">
                  <c:v>42245</c:v>
                </c:pt>
                <c:pt idx="333">
                  <c:v>42246</c:v>
                </c:pt>
                <c:pt idx="334">
                  <c:v>42247</c:v>
                </c:pt>
                <c:pt idx="335">
                  <c:v>42248</c:v>
                </c:pt>
                <c:pt idx="336">
                  <c:v>42249</c:v>
                </c:pt>
                <c:pt idx="337">
                  <c:v>42250</c:v>
                </c:pt>
                <c:pt idx="338">
                  <c:v>42251</c:v>
                </c:pt>
                <c:pt idx="339">
                  <c:v>42252</c:v>
                </c:pt>
                <c:pt idx="340">
                  <c:v>42253</c:v>
                </c:pt>
                <c:pt idx="341">
                  <c:v>42254</c:v>
                </c:pt>
                <c:pt idx="342">
                  <c:v>42255</c:v>
                </c:pt>
                <c:pt idx="343">
                  <c:v>42256</c:v>
                </c:pt>
                <c:pt idx="344">
                  <c:v>42257</c:v>
                </c:pt>
                <c:pt idx="345">
                  <c:v>42258</c:v>
                </c:pt>
                <c:pt idx="346">
                  <c:v>42259</c:v>
                </c:pt>
                <c:pt idx="347">
                  <c:v>42260</c:v>
                </c:pt>
                <c:pt idx="348">
                  <c:v>42261</c:v>
                </c:pt>
                <c:pt idx="349">
                  <c:v>42262</c:v>
                </c:pt>
                <c:pt idx="350">
                  <c:v>42263</c:v>
                </c:pt>
                <c:pt idx="351">
                  <c:v>42264</c:v>
                </c:pt>
                <c:pt idx="352">
                  <c:v>42265</c:v>
                </c:pt>
                <c:pt idx="353">
                  <c:v>42266</c:v>
                </c:pt>
                <c:pt idx="354">
                  <c:v>42267</c:v>
                </c:pt>
                <c:pt idx="355">
                  <c:v>42268</c:v>
                </c:pt>
                <c:pt idx="356">
                  <c:v>42269</c:v>
                </c:pt>
                <c:pt idx="357">
                  <c:v>42270</c:v>
                </c:pt>
                <c:pt idx="358">
                  <c:v>42271</c:v>
                </c:pt>
                <c:pt idx="359">
                  <c:v>42272</c:v>
                </c:pt>
                <c:pt idx="360">
                  <c:v>42273</c:v>
                </c:pt>
                <c:pt idx="361">
                  <c:v>42274</c:v>
                </c:pt>
                <c:pt idx="362">
                  <c:v>42275</c:v>
                </c:pt>
                <c:pt idx="363">
                  <c:v>42276</c:v>
                </c:pt>
                <c:pt idx="364">
                  <c:v>42277</c:v>
                </c:pt>
              </c:numCache>
            </c:numRef>
          </c:cat>
          <c:val>
            <c:numRef>
              <c:f>'Figure 4 pop up C chart &amp; data'!$P$2:$P$366</c:f>
              <c:numCache>
                <c:formatCode>General</c:formatCode>
                <c:ptCount val="365"/>
                <c:pt idx="0">
                  <c:v>1055.9082000000001</c:v>
                </c:pt>
                <c:pt idx="1">
                  <c:v>1057.1102000000001</c:v>
                </c:pt>
                <c:pt idx="2">
                  <c:v>1059.4019000000001</c:v>
                </c:pt>
                <c:pt idx="3">
                  <c:v>1061.8492000000001</c:v>
                </c:pt>
                <c:pt idx="4">
                  <c:v>1062.4730999999999</c:v>
                </c:pt>
                <c:pt idx="5">
                  <c:v>1063.212</c:v>
                </c:pt>
                <c:pt idx="6">
                  <c:v>1063.7260000000001</c:v>
                </c:pt>
                <c:pt idx="7">
                  <c:v>1064.2280000000001</c:v>
                </c:pt>
                <c:pt idx="8">
                  <c:v>1064.9359999999999</c:v>
                </c:pt>
                <c:pt idx="9">
                  <c:v>1067.5392999999999</c:v>
                </c:pt>
                <c:pt idx="10">
                  <c:v>1068.7445</c:v>
                </c:pt>
                <c:pt idx="11">
                  <c:v>1068.0998</c:v>
                </c:pt>
                <c:pt idx="12">
                  <c:v>1066.8966</c:v>
                </c:pt>
                <c:pt idx="13">
                  <c:v>1065.5206000000001</c:v>
                </c:pt>
                <c:pt idx="14">
                  <c:v>1063.6604</c:v>
                </c:pt>
                <c:pt idx="15">
                  <c:v>1061.7088000000001</c:v>
                </c:pt>
                <c:pt idx="16">
                  <c:v>1059.1869999999999</c:v>
                </c:pt>
                <c:pt idx="17">
                  <c:v>1060.412</c:v>
                </c:pt>
                <c:pt idx="18">
                  <c:v>1058.9911999999999</c:v>
                </c:pt>
                <c:pt idx="19">
                  <c:v>1057.9713999999999</c:v>
                </c:pt>
                <c:pt idx="20">
                  <c:v>1057.5235</c:v>
                </c:pt>
                <c:pt idx="21">
                  <c:v>1056.9218000000001</c:v>
                </c:pt>
                <c:pt idx="22">
                  <c:v>1056.4621999999999</c:v>
                </c:pt>
                <c:pt idx="23">
                  <c:v>1057.7665</c:v>
                </c:pt>
                <c:pt idx="24">
                  <c:v>1058.9575</c:v>
                </c:pt>
                <c:pt idx="25">
                  <c:v>1058.9165</c:v>
                </c:pt>
                <c:pt idx="26">
                  <c:v>1057.2565999999999</c:v>
                </c:pt>
                <c:pt idx="27">
                  <c:v>1056.377</c:v>
                </c:pt>
                <c:pt idx="28">
                  <c:v>1055.4185</c:v>
                </c:pt>
                <c:pt idx="29">
                  <c:v>1055.8819000000001</c:v>
                </c:pt>
                <c:pt idx="30">
                  <c:v>1057.0844</c:v>
                </c:pt>
                <c:pt idx="31">
                  <c:v>1058.9245000000001</c:v>
                </c:pt>
                <c:pt idx="32">
                  <c:v>1059.5613000000001</c:v>
                </c:pt>
                <c:pt idx="33">
                  <c:v>1058.4665</c:v>
                </c:pt>
                <c:pt idx="34">
                  <c:v>1056.3698999999999</c:v>
                </c:pt>
                <c:pt idx="35">
                  <c:v>1054.0039999999999</c:v>
                </c:pt>
                <c:pt idx="36">
                  <c:v>1052.3696</c:v>
                </c:pt>
                <c:pt idx="37">
                  <c:v>1051.7611999999999</c:v>
                </c:pt>
                <c:pt idx="38">
                  <c:v>1051.4504999999999</c:v>
                </c:pt>
                <c:pt idx="39">
                  <c:v>1049.4042999999999</c:v>
                </c:pt>
                <c:pt idx="40">
                  <c:v>1046.4157</c:v>
                </c:pt>
                <c:pt idx="41">
                  <c:v>1044.2826</c:v>
                </c:pt>
                <c:pt idx="42">
                  <c:v>1042.0347999999999</c:v>
                </c:pt>
                <c:pt idx="43">
                  <c:v>1039.979</c:v>
                </c:pt>
                <c:pt idx="44">
                  <c:v>1039.8126</c:v>
                </c:pt>
                <c:pt idx="45">
                  <c:v>1040.133</c:v>
                </c:pt>
                <c:pt idx="46">
                  <c:v>1038.5651</c:v>
                </c:pt>
                <c:pt idx="47">
                  <c:v>1036.8462</c:v>
                </c:pt>
                <c:pt idx="48">
                  <c:v>1035.454</c:v>
                </c:pt>
                <c:pt idx="49">
                  <c:v>1033.1633999999999</c:v>
                </c:pt>
                <c:pt idx="50">
                  <c:v>1029.7099000000001</c:v>
                </c:pt>
                <c:pt idx="51">
                  <c:v>1027.4247</c:v>
                </c:pt>
                <c:pt idx="52">
                  <c:v>1024.8042</c:v>
                </c:pt>
                <c:pt idx="53">
                  <c:v>1020.833</c:v>
                </c:pt>
                <c:pt idx="54">
                  <c:v>1016.4574</c:v>
                </c:pt>
                <c:pt idx="55">
                  <c:v>1011.0927</c:v>
                </c:pt>
                <c:pt idx="56">
                  <c:v>1005.333</c:v>
                </c:pt>
                <c:pt idx="57">
                  <c:v>999.44129999999996</c:v>
                </c:pt>
                <c:pt idx="58">
                  <c:v>994.6499</c:v>
                </c:pt>
                <c:pt idx="59">
                  <c:v>989.73630000000003</c:v>
                </c:pt>
                <c:pt idx="60">
                  <c:v>983.69309999999996</c:v>
                </c:pt>
                <c:pt idx="61">
                  <c:v>977.31989999999996</c:v>
                </c:pt>
                <c:pt idx="62">
                  <c:v>970.00750000000005</c:v>
                </c:pt>
                <c:pt idx="63">
                  <c:v>962.8229</c:v>
                </c:pt>
                <c:pt idx="64">
                  <c:v>956.30229999999995</c:v>
                </c:pt>
                <c:pt idx="65">
                  <c:v>951.53120000000001</c:v>
                </c:pt>
                <c:pt idx="66">
                  <c:v>946.71230000000003</c:v>
                </c:pt>
                <c:pt idx="67">
                  <c:v>940.13800000000003</c:v>
                </c:pt>
                <c:pt idx="68">
                  <c:v>933.92079999999999</c:v>
                </c:pt>
                <c:pt idx="69">
                  <c:v>926.09450000000004</c:v>
                </c:pt>
                <c:pt idx="70">
                  <c:v>918.96600000000001</c:v>
                </c:pt>
                <c:pt idx="71">
                  <c:v>912.25829999999996</c:v>
                </c:pt>
                <c:pt idx="72">
                  <c:v>907.23400000000004</c:v>
                </c:pt>
                <c:pt idx="73">
                  <c:v>903.23749999999995</c:v>
                </c:pt>
                <c:pt idx="74">
                  <c:v>898.34140000000002</c:v>
                </c:pt>
                <c:pt idx="75">
                  <c:v>893.32330000000002</c:v>
                </c:pt>
                <c:pt idx="76">
                  <c:v>888.38300000000004</c:v>
                </c:pt>
                <c:pt idx="77">
                  <c:v>883.67769999999996</c:v>
                </c:pt>
                <c:pt idx="78">
                  <c:v>879.61689999999999</c:v>
                </c:pt>
                <c:pt idx="79">
                  <c:v>876.91160000000002</c:v>
                </c:pt>
                <c:pt idx="80">
                  <c:v>873.8365</c:v>
                </c:pt>
                <c:pt idx="81">
                  <c:v>869.57420000000002</c:v>
                </c:pt>
                <c:pt idx="82">
                  <c:v>865.91049999999996</c:v>
                </c:pt>
                <c:pt idx="83">
                  <c:v>863.39589999999998</c:v>
                </c:pt>
                <c:pt idx="84">
                  <c:v>861.17809999999997</c:v>
                </c:pt>
                <c:pt idx="85">
                  <c:v>857.1721</c:v>
                </c:pt>
                <c:pt idx="86">
                  <c:v>855.24779999999998</c:v>
                </c:pt>
                <c:pt idx="87">
                  <c:v>851.10220000000004</c:v>
                </c:pt>
                <c:pt idx="88">
                  <c:v>845.51930000000004</c:v>
                </c:pt>
                <c:pt idx="89">
                  <c:v>839.8623</c:v>
                </c:pt>
                <c:pt idx="90">
                  <c:v>834.14589999999998</c:v>
                </c:pt>
                <c:pt idx="91">
                  <c:v>829.00369999999998</c:v>
                </c:pt>
                <c:pt idx="92">
                  <c:v>824.63689999999997</c:v>
                </c:pt>
                <c:pt idx="93">
                  <c:v>818.63779999999997</c:v>
                </c:pt>
                <c:pt idx="94">
                  <c:v>810.76009999999997</c:v>
                </c:pt>
                <c:pt idx="95">
                  <c:v>803.70119999999997</c:v>
                </c:pt>
                <c:pt idx="96">
                  <c:v>794.35429999999997</c:v>
                </c:pt>
                <c:pt idx="97">
                  <c:v>785.33820000000003</c:v>
                </c:pt>
                <c:pt idx="98">
                  <c:v>775.03489999999999</c:v>
                </c:pt>
                <c:pt idx="99">
                  <c:v>762.96569999999997</c:v>
                </c:pt>
                <c:pt idx="100">
                  <c:v>753.90639999999996</c:v>
                </c:pt>
                <c:pt idx="101">
                  <c:v>745.33900000000006</c:v>
                </c:pt>
                <c:pt idx="102">
                  <c:v>735.44470000000001</c:v>
                </c:pt>
                <c:pt idx="103">
                  <c:v>725.79380000000003</c:v>
                </c:pt>
                <c:pt idx="104">
                  <c:v>716.58579999999995</c:v>
                </c:pt>
                <c:pt idx="105">
                  <c:v>706.80740000000003</c:v>
                </c:pt>
                <c:pt idx="106">
                  <c:v>696.04560000000004</c:v>
                </c:pt>
                <c:pt idx="107">
                  <c:v>687.0933</c:v>
                </c:pt>
                <c:pt idx="108">
                  <c:v>678.57259999999997</c:v>
                </c:pt>
                <c:pt idx="109">
                  <c:v>668.44719999999995</c:v>
                </c:pt>
                <c:pt idx="110">
                  <c:v>659.9085</c:v>
                </c:pt>
                <c:pt idx="111">
                  <c:v>652.68089999999995</c:v>
                </c:pt>
                <c:pt idx="112">
                  <c:v>646.32889999999998</c:v>
                </c:pt>
                <c:pt idx="113">
                  <c:v>639.57140000000004</c:v>
                </c:pt>
                <c:pt idx="114">
                  <c:v>633.44820000000004</c:v>
                </c:pt>
                <c:pt idx="115">
                  <c:v>626.82129999999995</c:v>
                </c:pt>
                <c:pt idx="116">
                  <c:v>617.94970000000001</c:v>
                </c:pt>
                <c:pt idx="117">
                  <c:v>609.23530000000005</c:v>
                </c:pt>
                <c:pt idx="118">
                  <c:v>600.67449999999997</c:v>
                </c:pt>
                <c:pt idx="119">
                  <c:v>593.66300000000001</c:v>
                </c:pt>
                <c:pt idx="120">
                  <c:v>587.92150000000004</c:v>
                </c:pt>
                <c:pt idx="121">
                  <c:v>582.56690000000003</c:v>
                </c:pt>
                <c:pt idx="122">
                  <c:v>576.05359999999996</c:v>
                </c:pt>
                <c:pt idx="123">
                  <c:v>568.43100000000004</c:v>
                </c:pt>
                <c:pt idx="124">
                  <c:v>561.77160000000003</c:v>
                </c:pt>
                <c:pt idx="125">
                  <c:v>553.28229999999996</c:v>
                </c:pt>
                <c:pt idx="126">
                  <c:v>547.54290000000003</c:v>
                </c:pt>
                <c:pt idx="127">
                  <c:v>542.14589999999998</c:v>
                </c:pt>
                <c:pt idx="128">
                  <c:v>537.7568</c:v>
                </c:pt>
                <c:pt idx="129">
                  <c:v>531.86040000000003</c:v>
                </c:pt>
                <c:pt idx="130">
                  <c:v>522.39440000000002</c:v>
                </c:pt>
                <c:pt idx="131">
                  <c:v>512.34780000000001</c:v>
                </c:pt>
                <c:pt idx="132">
                  <c:v>502.39170000000001</c:v>
                </c:pt>
                <c:pt idx="133">
                  <c:v>491.96449999999999</c:v>
                </c:pt>
                <c:pt idx="134">
                  <c:v>481.8218</c:v>
                </c:pt>
                <c:pt idx="135">
                  <c:v>471.92009999999999</c:v>
                </c:pt>
                <c:pt idx="136">
                  <c:v>463.06130000000002</c:v>
                </c:pt>
                <c:pt idx="137">
                  <c:v>454.16239999999999</c:v>
                </c:pt>
                <c:pt idx="138">
                  <c:v>447.06760000000003</c:v>
                </c:pt>
                <c:pt idx="139">
                  <c:v>441.67660000000001</c:v>
                </c:pt>
                <c:pt idx="140">
                  <c:v>436.61470000000003</c:v>
                </c:pt>
                <c:pt idx="141">
                  <c:v>431.75150000000002</c:v>
                </c:pt>
                <c:pt idx="142">
                  <c:v>429.12580000000003</c:v>
                </c:pt>
                <c:pt idx="143">
                  <c:v>427.16669999999999</c:v>
                </c:pt>
                <c:pt idx="144">
                  <c:v>422.76870000000002</c:v>
                </c:pt>
                <c:pt idx="145">
                  <c:v>419.61840000000001</c:v>
                </c:pt>
                <c:pt idx="146">
                  <c:v>417.66019999999997</c:v>
                </c:pt>
                <c:pt idx="147">
                  <c:v>415.05189999999999</c:v>
                </c:pt>
                <c:pt idx="148">
                  <c:v>412.15640000000002</c:v>
                </c:pt>
                <c:pt idx="149">
                  <c:v>409.98570000000001</c:v>
                </c:pt>
                <c:pt idx="150">
                  <c:v>407.12909999999999</c:v>
                </c:pt>
                <c:pt idx="151">
                  <c:v>403.02089999999998</c:v>
                </c:pt>
                <c:pt idx="152">
                  <c:v>399.40449999999998</c:v>
                </c:pt>
                <c:pt idx="153">
                  <c:v>395.351</c:v>
                </c:pt>
                <c:pt idx="154">
                  <c:v>391.11470000000003</c:v>
                </c:pt>
                <c:pt idx="155">
                  <c:v>386.60840000000002</c:v>
                </c:pt>
                <c:pt idx="156">
                  <c:v>383.06139999999999</c:v>
                </c:pt>
                <c:pt idx="157">
                  <c:v>379.47649999999999</c:v>
                </c:pt>
                <c:pt idx="158">
                  <c:v>374.34890000000001</c:v>
                </c:pt>
                <c:pt idx="159">
                  <c:v>369.52690000000001</c:v>
                </c:pt>
                <c:pt idx="160">
                  <c:v>365.81959999999998</c:v>
                </c:pt>
                <c:pt idx="161">
                  <c:v>363.73970000000003</c:v>
                </c:pt>
                <c:pt idx="162">
                  <c:v>362.1481</c:v>
                </c:pt>
                <c:pt idx="163">
                  <c:v>361.17169999999999</c:v>
                </c:pt>
                <c:pt idx="164">
                  <c:v>359.92649999999998</c:v>
                </c:pt>
                <c:pt idx="165">
                  <c:v>357.24689999999998</c:v>
                </c:pt>
                <c:pt idx="166">
                  <c:v>354.51150000000001</c:v>
                </c:pt>
                <c:pt idx="167">
                  <c:v>351.0924</c:v>
                </c:pt>
                <c:pt idx="168">
                  <c:v>347.07400000000001</c:v>
                </c:pt>
                <c:pt idx="169">
                  <c:v>343.49430000000001</c:v>
                </c:pt>
                <c:pt idx="170">
                  <c:v>341.05930000000001</c:v>
                </c:pt>
                <c:pt idx="171">
                  <c:v>339.29880000000003</c:v>
                </c:pt>
                <c:pt idx="172">
                  <c:v>335.87569999999999</c:v>
                </c:pt>
                <c:pt idx="173">
                  <c:v>333.4631</c:v>
                </c:pt>
                <c:pt idx="174">
                  <c:v>331.72430000000003</c:v>
                </c:pt>
                <c:pt idx="175">
                  <c:v>330.8141</c:v>
                </c:pt>
                <c:pt idx="176">
                  <c:v>331.28989999999999</c:v>
                </c:pt>
                <c:pt idx="177">
                  <c:v>331.47370000000001</c:v>
                </c:pt>
                <c:pt idx="178">
                  <c:v>332.18540000000002</c:v>
                </c:pt>
                <c:pt idx="179">
                  <c:v>332.98059999999998</c:v>
                </c:pt>
                <c:pt idx="180">
                  <c:v>336.1259</c:v>
                </c:pt>
                <c:pt idx="181">
                  <c:v>336.37599999999998</c:v>
                </c:pt>
                <c:pt idx="182">
                  <c:v>341.44970000000001</c:v>
                </c:pt>
                <c:pt idx="183">
                  <c:v>343.42559999999997</c:v>
                </c:pt>
                <c:pt idx="184">
                  <c:v>345.58409999999998</c:v>
                </c:pt>
                <c:pt idx="185">
                  <c:v>347.36989999999997</c:v>
                </c:pt>
                <c:pt idx="186">
                  <c:v>348.87029999999999</c:v>
                </c:pt>
                <c:pt idx="187">
                  <c:v>346.65190000000001</c:v>
                </c:pt>
                <c:pt idx="188">
                  <c:v>343.19009999999997</c:v>
                </c:pt>
                <c:pt idx="189">
                  <c:v>340.62130000000002</c:v>
                </c:pt>
                <c:pt idx="190">
                  <c:v>338.43520000000001</c:v>
                </c:pt>
                <c:pt idx="191">
                  <c:v>338.38659999999999</c:v>
                </c:pt>
                <c:pt idx="192">
                  <c:v>337.44499999999999</c:v>
                </c:pt>
                <c:pt idx="193">
                  <c:v>334.32229999999998</c:v>
                </c:pt>
                <c:pt idx="194">
                  <c:v>330.89800000000002</c:v>
                </c:pt>
                <c:pt idx="195">
                  <c:v>327.69279999999998</c:v>
                </c:pt>
                <c:pt idx="196">
                  <c:v>324.78559999999999</c:v>
                </c:pt>
                <c:pt idx="197">
                  <c:v>323.1053</c:v>
                </c:pt>
                <c:pt idx="198">
                  <c:v>323.08609999999999</c:v>
                </c:pt>
                <c:pt idx="199">
                  <c:v>323.50189999999998</c:v>
                </c:pt>
                <c:pt idx="200">
                  <c:v>322.96339999999998</c:v>
                </c:pt>
                <c:pt idx="201">
                  <c:v>323.1026</c:v>
                </c:pt>
                <c:pt idx="202">
                  <c:v>323.85309999999998</c:v>
                </c:pt>
                <c:pt idx="203">
                  <c:v>324.59500000000003</c:v>
                </c:pt>
                <c:pt idx="204">
                  <c:v>325.69170000000003</c:v>
                </c:pt>
                <c:pt idx="205">
                  <c:v>328.54199999999997</c:v>
                </c:pt>
                <c:pt idx="206">
                  <c:v>331.1925</c:v>
                </c:pt>
                <c:pt idx="207">
                  <c:v>331.88810000000001</c:v>
                </c:pt>
                <c:pt idx="208">
                  <c:v>332.53699999999998</c:v>
                </c:pt>
                <c:pt idx="209">
                  <c:v>333.47899999999998</c:v>
                </c:pt>
                <c:pt idx="210">
                  <c:v>334.28730000000002</c:v>
                </c:pt>
                <c:pt idx="211">
                  <c:v>332.06639999999999</c:v>
                </c:pt>
                <c:pt idx="212">
                  <c:v>334.36829999999998</c:v>
                </c:pt>
                <c:pt idx="213">
                  <c:v>336.75349999999997</c:v>
                </c:pt>
                <c:pt idx="214">
                  <c:v>337.90030000000002</c:v>
                </c:pt>
                <c:pt idx="215">
                  <c:v>339.2192</c:v>
                </c:pt>
                <c:pt idx="216">
                  <c:v>339.54700000000003</c:v>
                </c:pt>
                <c:pt idx="217">
                  <c:v>339.52850000000001</c:v>
                </c:pt>
                <c:pt idx="218">
                  <c:v>340.08850000000001</c:v>
                </c:pt>
                <c:pt idx="219">
                  <c:v>343.21640000000002</c:v>
                </c:pt>
                <c:pt idx="220">
                  <c:v>347.72649999999999</c:v>
                </c:pt>
                <c:pt idx="221">
                  <c:v>352.0505</c:v>
                </c:pt>
                <c:pt idx="222">
                  <c:v>355.67649999999998</c:v>
                </c:pt>
                <c:pt idx="223">
                  <c:v>358.86340000000001</c:v>
                </c:pt>
                <c:pt idx="224">
                  <c:v>362.5172</c:v>
                </c:pt>
                <c:pt idx="225">
                  <c:v>365.89400000000001</c:v>
                </c:pt>
                <c:pt idx="226">
                  <c:v>369.74619999999999</c:v>
                </c:pt>
                <c:pt idx="227">
                  <c:v>373.75060000000002</c:v>
                </c:pt>
                <c:pt idx="228">
                  <c:v>376.23410000000001</c:v>
                </c:pt>
                <c:pt idx="229">
                  <c:v>377.89699999999999</c:v>
                </c:pt>
                <c:pt idx="230">
                  <c:v>379.76089999999999</c:v>
                </c:pt>
                <c:pt idx="231">
                  <c:v>382.6123</c:v>
                </c:pt>
                <c:pt idx="232">
                  <c:v>386.08280000000002</c:v>
                </c:pt>
                <c:pt idx="233">
                  <c:v>389.91410000000002</c:v>
                </c:pt>
                <c:pt idx="234">
                  <c:v>394.03399999999999</c:v>
                </c:pt>
                <c:pt idx="235">
                  <c:v>397.4776</c:v>
                </c:pt>
                <c:pt idx="236">
                  <c:v>399.94920000000002</c:v>
                </c:pt>
                <c:pt idx="237">
                  <c:v>401.86950000000002</c:v>
                </c:pt>
                <c:pt idx="238">
                  <c:v>403.60599999999999</c:v>
                </c:pt>
                <c:pt idx="239">
                  <c:v>406.36700000000002</c:v>
                </c:pt>
                <c:pt idx="240">
                  <c:v>410.86689999999999</c:v>
                </c:pt>
                <c:pt idx="241">
                  <c:v>415.84379999999999</c:v>
                </c:pt>
                <c:pt idx="242">
                  <c:v>418.36149999999998</c:v>
                </c:pt>
                <c:pt idx="243">
                  <c:v>422.8963</c:v>
                </c:pt>
                <c:pt idx="244">
                  <c:v>427.42059999999998</c:v>
                </c:pt>
                <c:pt idx="245">
                  <c:v>431.90359999999998</c:v>
                </c:pt>
                <c:pt idx="246">
                  <c:v>436.37580000000003</c:v>
                </c:pt>
                <c:pt idx="247">
                  <c:v>441.315</c:v>
                </c:pt>
                <c:pt idx="248">
                  <c:v>446.72989999999999</c:v>
                </c:pt>
                <c:pt idx="249">
                  <c:v>450.54910000000001</c:v>
                </c:pt>
                <c:pt idx="250">
                  <c:v>454.18369999999999</c:v>
                </c:pt>
                <c:pt idx="251">
                  <c:v>456.68740000000003</c:v>
                </c:pt>
                <c:pt idx="252">
                  <c:v>459.97129999999999</c:v>
                </c:pt>
                <c:pt idx="253">
                  <c:v>463.65649999999999</c:v>
                </c:pt>
                <c:pt idx="254">
                  <c:v>468.3732</c:v>
                </c:pt>
                <c:pt idx="255">
                  <c:v>473.35599999999999</c:v>
                </c:pt>
                <c:pt idx="256">
                  <c:v>477.31189999999998</c:v>
                </c:pt>
                <c:pt idx="257">
                  <c:v>480.44439999999997</c:v>
                </c:pt>
                <c:pt idx="258">
                  <c:v>483.30720000000002</c:v>
                </c:pt>
                <c:pt idx="259">
                  <c:v>486.2328</c:v>
                </c:pt>
                <c:pt idx="260">
                  <c:v>490.05070000000001</c:v>
                </c:pt>
                <c:pt idx="261">
                  <c:v>494.1069</c:v>
                </c:pt>
                <c:pt idx="262">
                  <c:v>498.30709999999999</c:v>
                </c:pt>
                <c:pt idx="263">
                  <c:v>501.53539999999998</c:v>
                </c:pt>
                <c:pt idx="264">
                  <c:v>503.54050000000001</c:v>
                </c:pt>
                <c:pt idx="265">
                  <c:v>505.66030000000001</c:v>
                </c:pt>
                <c:pt idx="266">
                  <c:v>507.87090000000001</c:v>
                </c:pt>
                <c:pt idx="267">
                  <c:v>510.56990000000002</c:v>
                </c:pt>
                <c:pt idx="268">
                  <c:v>514.58150000000001</c:v>
                </c:pt>
                <c:pt idx="269">
                  <c:v>518.99620000000004</c:v>
                </c:pt>
                <c:pt idx="270">
                  <c:v>522.32029999999997</c:v>
                </c:pt>
                <c:pt idx="271">
                  <c:v>525.6232</c:v>
                </c:pt>
                <c:pt idx="272">
                  <c:v>528.49059999999997</c:v>
                </c:pt>
                <c:pt idx="273">
                  <c:v>530.66869999999994</c:v>
                </c:pt>
                <c:pt idx="274">
                  <c:v>531.27089999999998</c:v>
                </c:pt>
                <c:pt idx="275">
                  <c:v>538.46190000000001</c:v>
                </c:pt>
                <c:pt idx="276">
                  <c:v>543.51900000000001</c:v>
                </c:pt>
                <c:pt idx="277">
                  <c:v>547.98779999999999</c:v>
                </c:pt>
                <c:pt idx="278">
                  <c:v>551.59209999999996</c:v>
                </c:pt>
                <c:pt idx="279">
                  <c:v>554.08399999999995</c:v>
                </c:pt>
                <c:pt idx="280">
                  <c:v>556.35540000000003</c:v>
                </c:pt>
                <c:pt idx="281">
                  <c:v>559.60050000000001</c:v>
                </c:pt>
                <c:pt idx="282">
                  <c:v>564.20650000000001</c:v>
                </c:pt>
                <c:pt idx="283">
                  <c:v>568.95950000000005</c:v>
                </c:pt>
                <c:pt idx="284">
                  <c:v>572.21469999999999</c:v>
                </c:pt>
                <c:pt idx="285">
                  <c:v>574.13990000000001</c:v>
                </c:pt>
                <c:pt idx="286">
                  <c:v>576.15459999999996</c:v>
                </c:pt>
                <c:pt idx="287">
                  <c:v>578.29960000000005</c:v>
                </c:pt>
                <c:pt idx="288">
                  <c:v>581.10289999999998</c:v>
                </c:pt>
                <c:pt idx="289">
                  <c:v>584.5521</c:v>
                </c:pt>
                <c:pt idx="290">
                  <c:v>588.13879999999995</c:v>
                </c:pt>
                <c:pt idx="291">
                  <c:v>590.59730000000002</c:v>
                </c:pt>
                <c:pt idx="292">
                  <c:v>592.53790000000004</c:v>
                </c:pt>
                <c:pt idx="293">
                  <c:v>594.39610000000005</c:v>
                </c:pt>
                <c:pt idx="294">
                  <c:v>595.90719999999999</c:v>
                </c:pt>
                <c:pt idx="295">
                  <c:v>599.85770000000002</c:v>
                </c:pt>
                <c:pt idx="296">
                  <c:v>604.48649999999998</c:v>
                </c:pt>
                <c:pt idx="297">
                  <c:v>608.98760000000004</c:v>
                </c:pt>
                <c:pt idx="298">
                  <c:v>612.52419999999995</c:v>
                </c:pt>
                <c:pt idx="299">
                  <c:v>615.99959999999999</c:v>
                </c:pt>
                <c:pt idx="300">
                  <c:v>620.01</c:v>
                </c:pt>
                <c:pt idx="301">
                  <c:v>624.11199999999997</c:v>
                </c:pt>
                <c:pt idx="302">
                  <c:v>628.11869999999999</c:v>
                </c:pt>
                <c:pt idx="303">
                  <c:v>632.61159999999995</c:v>
                </c:pt>
                <c:pt idx="304">
                  <c:v>636.38689999999997</c:v>
                </c:pt>
                <c:pt idx="305">
                  <c:v>640.24369999999999</c:v>
                </c:pt>
                <c:pt idx="306">
                  <c:v>643.61080000000004</c:v>
                </c:pt>
                <c:pt idx="307">
                  <c:v>646.83770000000004</c:v>
                </c:pt>
                <c:pt idx="308">
                  <c:v>650.48900000000003</c:v>
                </c:pt>
                <c:pt idx="309">
                  <c:v>654.79259999999999</c:v>
                </c:pt>
                <c:pt idx="310">
                  <c:v>659.40340000000003</c:v>
                </c:pt>
                <c:pt idx="311">
                  <c:v>663.97119999999995</c:v>
                </c:pt>
                <c:pt idx="312">
                  <c:v>667.46450000000004</c:v>
                </c:pt>
                <c:pt idx="313">
                  <c:v>671.09529999999995</c:v>
                </c:pt>
                <c:pt idx="314">
                  <c:v>673.88490000000002</c:v>
                </c:pt>
                <c:pt idx="315">
                  <c:v>677.97760000000005</c:v>
                </c:pt>
                <c:pt idx="316">
                  <c:v>681.87959999999998</c:v>
                </c:pt>
                <c:pt idx="317">
                  <c:v>685.79750000000001</c:v>
                </c:pt>
                <c:pt idx="318">
                  <c:v>690.97370000000001</c:v>
                </c:pt>
                <c:pt idx="319">
                  <c:v>694.86929999999995</c:v>
                </c:pt>
                <c:pt idx="320">
                  <c:v>698.14229999999998</c:v>
                </c:pt>
                <c:pt idx="321">
                  <c:v>701.49670000000003</c:v>
                </c:pt>
                <c:pt idx="322">
                  <c:v>704.94050000000004</c:v>
                </c:pt>
                <c:pt idx="323">
                  <c:v>708.69529999999997</c:v>
                </c:pt>
                <c:pt idx="324">
                  <c:v>712.77459999999996</c:v>
                </c:pt>
                <c:pt idx="325">
                  <c:v>717.07150000000001</c:v>
                </c:pt>
                <c:pt idx="326">
                  <c:v>720.74540000000002</c:v>
                </c:pt>
                <c:pt idx="327">
                  <c:v>724.50250000000005</c:v>
                </c:pt>
                <c:pt idx="328">
                  <c:v>728.08609999999999</c:v>
                </c:pt>
                <c:pt idx="329">
                  <c:v>731.69510000000002</c:v>
                </c:pt>
                <c:pt idx="330">
                  <c:v>735.62360000000001</c:v>
                </c:pt>
                <c:pt idx="331">
                  <c:v>739.93349999999998</c:v>
                </c:pt>
                <c:pt idx="332">
                  <c:v>744.47850000000005</c:v>
                </c:pt>
                <c:pt idx="333">
                  <c:v>745.47680000000003</c:v>
                </c:pt>
                <c:pt idx="334">
                  <c:v>747.75400000000002</c:v>
                </c:pt>
                <c:pt idx="335">
                  <c:v>752.53409999999997</c:v>
                </c:pt>
                <c:pt idx="336">
                  <c:v>754.82870000000003</c:v>
                </c:pt>
                <c:pt idx="337">
                  <c:v>756.97699999999998</c:v>
                </c:pt>
                <c:pt idx="338">
                  <c:v>760.44349999999997</c:v>
                </c:pt>
                <c:pt idx="339">
                  <c:v>764.26279999999997</c:v>
                </c:pt>
                <c:pt idx="340">
                  <c:v>766.66600000000005</c:v>
                </c:pt>
                <c:pt idx="341">
                  <c:v>771.26660000000004</c:v>
                </c:pt>
                <c:pt idx="342">
                  <c:v>773.44569999999999</c:v>
                </c:pt>
                <c:pt idx="343">
                  <c:v>775.73220000000003</c:v>
                </c:pt>
                <c:pt idx="344">
                  <c:v>778.0222</c:v>
                </c:pt>
                <c:pt idx="345">
                  <c:v>781.35389999999995</c:v>
                </c:pt>
                <c:pt idx="346">
                  <c:v>784.67420000000004</c:v>
                </c:pt>
                <c:pt idx="347">
                  <c:v>786.47789999999998</c:v>
                </c:pt>
                <c:pt idx="348">
                  <c:v>787.74109999999996</c:v>
                </c:pt>
                <c:pt idx="349">
                  <c:v>789.00300000000004</c:v>
                </c:pt>
                <c:pt idx="350">
                  <c:v>790.55799999999999</c:v>
                </c:pt>
                <c:pt idx="351">
                  <c:v>792.89580000000001</c:v>
                </c:pt>
                <c:pt idx="352">
                  <c:v>796.15219999999999</c:v>
                </c:pt>
                <c:pt idx="353">
                  <c:v>799.50319999999999</c:v>
                </c:pt>
                <c:pt idx="354">
                  <c:v>801.31719999999996</c:v>
                </c:pt>
                <c:pt idx="355">
                  <c:v>803.0385</c:v>
                </c:pt>
                <c:pt idx="356">
                  <c:v>804.72799999999995</c:v>
                </c:pt>
                <c:pt idx="357">
                  <c:v>807.30380000000002</c:v>
                </c:pt>
                <c:pt idx="358">
                  <c:v>810.04989999999998</c:v>
                </c:pt>
                <c:pt idx="359">
                  <c:v>809.00170000000003</c:v>
                </c:pt>
                <c:pt idx="360">
                  <c:v>813.37130000000002</c:v>
                </c:pt>
                <c:pt idx="361">
                  <c:v>821.29139999999995</c:v>
                </c:pt>
                <c:pt idx="362">
                  <c:v>823.66409999999996</c:v>
                </c:pt>
                <c:pt idx="363">
                  <c:v>826.22199999999998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42-49E4-ABF8-E3995D7DD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73950368"/>
        <c:axId val="87395168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'Figure 4 pop up C chart &amp; data'!$K$1</c15:sqref>
                        </c15:formulaRef>
                      </c:ext>
                    </c:extLst>
                    <c:strCache>
                      <c:ptCount val="1"/>
                      <c:pt idx="0">
                        <c:v>15/16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4 pop up C chart &amp; data'!$J$2:$J$366</c15:sqref>
                        </c15:formulaRef>
                      </c:ext>
                    </c:extLst>
                    <c:numCache>
                      <c:formatCode>d\-mmm</c:formatCode>
                      <c:ptCount val="365"/>
                      <c:pt idx="0">
                        <c:v>41913</c:v>
                      </c:pt>
                      <c:pt idx="1">
                        <c:v>41914</c:v>
                      </c:pt>
                      <c:pt idx="2">
                        <c:v>41915</c:v>
                      </c:pt>
                      <c:pt idx="3">
                        <c:v>41916</c:v>
                      </c:pt>
                      <c:pt idx="4">
                        <c:v>41917</c:v>
                      </c:pt>
                      <c:pt idx="5">
                        <c:v>41918</c:v>
                      </c:pt>
                      <c:pt idx="6">
                        <c:v>41919</c:v>
                      </c:pt>
                      <c:pt idx="7">
                        <c:v>41920</c:v>
                      </c:pt>
                      <c:pt idx="8">
                        <c:v>41921</c:v>
                      </c:pt>
                      <c:pt idx="9">
                        <c:v>41922</c:v>
                      </c:pt>
                      <c:pt idx="10">
                        <c:v>41923</c:v>
                      </c:pt>
                      <c:pt idx="11">
                        <c:v>41924</c:v>
                      </c:pt>
                      <c:pt idx="12">
                        <c:v>41925</c:v>
                      </c:pt>
                      <c:pt idx="13">
                        <c:v>41926</c:v>
                      </c:pt>
                      <c:pt idx="14">
                        <c:v>41927</c:v>
                      </c:pt>
                      <c:pt idx="15">
                        <c:v>41928</c:v>
                      </c:pt>
                      <c:pt idx="16">
                        <c:v>41929</c:v>
                      </c:pt>
                      <c:pt idx="17">
                        <c:v>41930</c:v>
                      </c:pt>
                      <c:pt idx="18">
                        <c:v>41931</c:v>
                      </c:pt>
                      <c:pt idx="19">
                        <c:v>41932</c:v>
                      </c:pt>
                      <c:pt idx="20">
                        <c:v>41933</c:v>
                      </c:pt>
                      <c:pt idx="21">
                        <c:v>41934</c:v>
                      </c:pt>
                      <c:pt idx="22">
                        <c:v>41935</c:v>
                      </c:pt>
                      <c:pt idx="23">
                        <c:v>41936</c:v>
                      </c:pt>
                      <c:pt idx="24">
                        <c:v>41937</c:v>
                      </c:pt>
                      <c:pt idx="25">
                        <c:v>41938</c:v>
                      </c:pt>
                      <c:pt idx="26">
                        <c:v>41939</c:v>
                      </c:pt>
                      <c:pt idx="27">
                        <c:v>41940</c:v>
                      </c:pt>
                      <c:pt idx="28">
                        <c:v>41941</c:v>
                      </c:pt>
                      <c:pt idx="29">
                        <c:v>41942</c:v>
                      </c:pt>
                      <c:pt idx="30">
                        <c:v>41943</c:v>
                      </c:pt>
                      <c:pt idx="31">
                        <c:v>41944</c:v>
                      </c:pt>
                      <c:pt idx="32">
                        <c:v>41945</c:v>
                      </c:pt>
                      <c:pt idx="33">
                        <c:v>41946</c:v>
                      </c:pt>
                      <c:pt idx="34">
                        <c:v>41947</c:v>
                      </c:pt>
                      <c:pt idx="35">
                        <c:v>41948</c:v>
                      </c:pt>
                      <c:pt idx="36">
                        <c:v>41949</c:v>
                      </c:pt>
                      <c:pt idx="37">
                        <c:v>41950</c:v>
                      </c:pt>
                      <c:pt idx="38">
                        <c:v>41951</c:v>
                      </c:pt>
                      <c:pt idx="39">
                        <c:v>41952</c:v>
                      </c:pt>
                      <c:pt idx="40">
                        <c:v>41953</c:v>
                      </c:pt>
                      <c:pt idx="41">
                        <c:v>41954</c:v>
                      </c:pt>
                      <c:pt idx="42">
                        <c:v>41955</c:v>
                      </c:pt>
                      <c:pt idx="43">
                        <c:v>41956</c:v>
                      </c:pt>
                      <c:pt idx="44">
                        <c:v>41957</c:v>
                      </c:pt>
                      <c:pt idx="45">
                        <c:v>41958</c:v>
                      </c:pt>
                      <c:pt idx="46">
                        <c:v>41959</c:v>
                      </c:pt>
                      <c:pt idx="47">
                        <c:v>41960</c:v>
                      </c:pt>
                      <c:pt idx="48">
                        <c:v>41961</c:v>
                      </c:pt>
                      <c:pt idx="49">
                        <c:v>41962</c:v>
                      </c:pt>
                      <c:pt idx="50">
                        <c:v>41963</c:v>
                      </c:pt>
                      <c:pt idx="51">
                        <c:v>41964</c:v>
                      </c:pt>
                      <c:pt idx="52">
                        <c:v>41965</c:v>
                      </c:pt>
                      <c:pt idx="53">
                        <c:v>41966</c:v>
                      </c:pt>
                      <c:pt idx="54">
                        <c:v>41967</c:v>
                      </c:pt>
                      <c:pt idx="55">
                        <c:v>41968</c:v>
                      </c:pt>
                      <c:pt idx="56">
                        <c:v>41969</c:v>
                      </c:pt>
                      <c:pt idx="57">
                        <c:v>41970</c:v>
                      </c:pt>
                      <c:pt idx="58">
                        <c:v>41971</c:v>
                      </c:pt>
                      <c:pt idx="59">
                        <c:v>41972</c:v>
                      </c:pt>
                      <c:pt idx="60">
                        <c:v>41973</c:v>
                      </c:pt>
                      <c:pt idx="61">
                        <c:v>41974</c:v>
                      </c:pt>
                      <c:pt idx="62">
                        <c:v>41975</c:v>
                      </c:pt>
                      <c:pt idx="63">
                        <c:v>41976</c:v>
                      </c:pt>
                      <c:pt idx="64">
                        <c:v>41977</c:v>
                      </c:pt>
                      <c:pt idx="65">
                        <c:v>41978</c:v>
                      </c:pt>
                      <c:pt idx="66">
                        <c:v>41979</c:v>
                      </c:pt>
                      <c:pt idx="67">
                        <c:v>41980</c:v>
                      </c:pt>
                      <c:pt idx="68">
                        <c:v>41981</c:v>
                      </c:pt>
                      <c:pt idx="69">
                        <c:v>41982</c:v>
                      </c:pt>
                      <c:pt idx="70">
                        <c:v>41983</c:v>
                      </c:pt>
                      <c:pt idx="71">
                        <c:v>41984</c:v>
                      </c:pt>
                      <c:pt idx="72">
                        <c:v>41985</c:v>
                      </c:pt>
                      <c:pt idx="73">
                        <c:v>41986</c:v>
                      </c:pt>
                      <c:pt idx="74">
                        <c:v>41987</c:v>
                      </c:pt>
                      <c:pt idx="75">
                        <c:v>41988</c:v>
                      </c:pt>
                      <c:pt idx="76">
                        <c:v>41989</c:v>
                      </c:pt>
                      <c:pt idx="77">
                        <c:v>41990</c:v>
                      </c:pt>
                      <c:pt idx="78">
                        <c:v>41991</c:v>
                      </c:pt>
                      <c:pt idx="79">
                        <c:v>41992</c:v>
                      </c:pt>
                      <c:pt idx="80">
                        <c:v>41993</c:v>
                      </c:pt>
                      <c:pt idx="81">
                        <c:v>41994</c:v>
                      </c:pt>
                      <c:pt idx="82">
                        <c:v>41995</c:v>
                      </c:pt>
                      <c:pt idx="83">
                        <c:v>41996</c:v>
                      </c:pt>
                      <c:pt idx="84">
                        <c:v>41997</c:v>
                      </c:pt>
                      <c:pt idx="85">
                        <c:v>41998</c:v>
                      </c:pt>
                      <c:pt idx="86">
                        <c:v>41999</c:v>
                      </c:pt>
                      <c:pt idx="87">
                        <c:v>42000</c:v>
                      </c:pt>
                      <c:pt idx="88">
                        <c:v>42001</c:v>
                      </c:pt>
                      <c:pt idx="89">
                        <c:v>42002</c:v>
                      </c:pt>
                      <c:pt idx="90">
                        <c:v>42003</c:v>
                      </c:pt>
                      <c:pt idx="91">
                        <c:v>42004</c:v>
                      </c:pt>
                      <c:pt idx="92">
                        <c:v>42005</c:v>
                      </c:pt>
                      <c:pt idx="93">
                        <c:v>42006</c:v>
                      </c:pt>
                      <c:pt idx="94">
                        <c:v>42007</c:v>
                      </c:pt>
                      <c:pt idx="95">
                        <c:v>42008</c:v>
                      </c:pt>
                      <c:pt idx="96">
                        <c:v>42009</c:v>
                      </c:pt>
                      <c:pt idx="97">
                        <c:v>42010</c:v>
                      </c:pt>
                      <c:pt idx="98">
                        <c:v>42011</c:v>
                      </c:pt>
                      <c:pt idx="99">
                        <c:v>42012</c:v>
                      </c:pt>
                      <c:pt idx="100">
                        <c:v>42013</c:v>
                      </c:pt>
                      <c:pt idx="101">
                        <c:v>42014</c:v>
                      </c:pt>
                      <c:pt idx="102">
                        <c:v>42015</c:v>
                      </c:pt>
                      <c:pt idx="103">
                        <c:v>42016</c:v>
                      </c:pt>
                      <c:pt idx="104">
                        <c:v>42017</c:v>
                      </c:pt>
                      <c:pt idx="105">
                        <c:v>42018</c:v>
                      </c:pt>
                      <c:pt idx="106">
                        <c:v>42019</c:v>
                      </c:pt>
                      <c:pt idx="107">
                        <c:v>42020</c:v>
                      </c:pt>
                      <c:pt idx="108">
                        <c:v>42021</c:v>
                      </c:pt>
                      <c:pt idx="109">
                        <c:v>42022</c:v>
                      </c:pt>
                      <c:pt idx="110">
                        <c:v>42023</c:v>
                      </c:pt>
                      <c:pt idx="111">
                        <c:v>42024</c:v>
                      </c:pt>
                      <c:pt idx="112">
                        <c:v>42025</c:v>
                      </c:pt>
                      <c:pt idx="113">
                        <c:v>42026</c:v>
                      </c:pt>
                      <c:pt idx="114">
                        <c:v>42027</c:v>
                      </c:pt>
                      <c:pt idx="115">
                        <c:v>42028</c:v>
                      </c:pt>
                      <c:pt idx="116">
                        <c:v>42029</c:v>
                      </c:pt>
                      <c:pt idx="117">
                        <c:v>42030</c:v>
                      </c:pt>
                      <c:pt idx="118">
                        <c:v>42031</c:v>
                      </c:pt>
                      <c:pt idx="119">
                        <c:v>42032</c:v>
                      </c:pt>
                      <c:pt idx="120">
                        <c:v>42033</c:v>
                      </c:pt>
                      <c:pt idx="121">
                        <c:v>42034</c:v>
                      </c:pt>
                      <c:pt idx="122">
                        <c:v>42035</c:v>
                      </c:pt>
                      <c:pt idx="123">
                        <c:v>42036</c:v>
                      </c:pt>
                      <c:pt idx="124">
                        <c:v>42037</c:v>
                      </c:pt>
                      <c:pt idx="125">
                        <c:v>42038</c:v>
                      </c:pt>
                      <c:pt idx="126">
                        <c:v>42039</c:v>
                      </c:pt>
                      <c:pt idx="127">
                        <c:v>42040</c:v>
                      </c:pt>
                      <c:pt idx="128">
                        <c:v>42041</c:v>
                      </c:pt>
                      <c:pt idx="129">
                        <c:v>42042</c:v>
                      </c:pt>
                      <c:pt idx="130">
                        <c:v>42043</c:v>
                      </c:pt>
                      <c:pt idx="131">
                        <c:v>42044</c:v>
                      </c:pt>
                      <c:pt idx="132">
                        <c:v>42045</c:v>
                      </c:pt>
                      <c:pt idx="133">
                        <c:v>42046</c:v>
                      </c:pt>
                      <c:pt idx="134">
                        <c:v>42047</c:v>
                      </c:pt>
                      <c:pt idx="135">
                        <c:v>42048</c:v>
                      </c:pt>
                      <c:pt idx="136">
                        <c:v>42049</c:v>
                      </c:pt>
                      <c:pt idx="137">
                        <c:v>42050</c:v>
                      </c:pt>
                      <c:pt idx="138">
                        <c:v>42051</c:v>
                      </c:pt>
                      <c:pt idx="139">
                        <c:v>42052</c:v>
                      </c:pt>
                      <c:pt idx="140">
                        <c:v>42053</c:v>
                      </c:pt>
                      <c:pt idx="141">
                        <c:v>42054</c:v>
                      </c:pt>
                      <c:pt idx="142">
                        <c:v>42055</c:v>
                      </c:pt>
                      <c:pt idx="143">
                        <c:v>42056</c:v>
                      </c:pt>
                      <c:pt idx="144">
                        <c:v>42057</c:v>
                      </c:pt>
                      <c:pt idx="145">
                        <c:v>42058</c:v>
                      </c:pt>
                      <c:pt idx="146">
                        <c:v>42059</c:v>
                      </c:pt>
                      <c:pt idx="147">
                        <c:v>42060</c:v>
                      </c:pt>
                      <c:pt idx="148">
                        <c:v>42061</c:v>
                      </c:pt>
                      <c:pt idx="149">
                        <c:v>42062</c:v>
                      </c:pt>
                      <c:pt idx="150">
                        <c:v>42063</c:v>
                      </c:pt>
                      <c:pt idx="151">
                        <c:v>42064</c:v>
                      </c:pt>
                      <c:pt idx="152">
                        <c:v>42065</c:v>
                      </c:pt>
                      <c:pt idx="153">
                        <c:v>42066</c:v>
                      </c:pt>
                      <c:pt idx="154">
                        <c:v>42067</c:v>
                      </c:pt>
                      <c:pt idx="155">
                        <c:v>42068</c:v>
                      </c:pt>
                      <c:pt idx="156">
                        <c:v>42069</c:v>
                      </c:pt>
                      <c:pt idx="157">
                        <c:v>42070</c:v>
                      </c:pt>
                      <c:pt idx="158">
                        <c:v>42071</c:v>
                      </c:pt>
                      <c:pt idx="159">
                        <c:v>42072</c:v>
                      </c:pt>
                      <c:pt idx="160">
                        <c:v>42073</c:v>
                      </c:pt>
                      <c:pt idx="161">
                        <c:v>42074</c:v>
                      </c:pt>
                      <c:pt idx="162">
                        <c:v>42075</c:v>
                      </c:pt>
                      <c:pt idx="163">
                        <c:v>42076</c:v>
                      </c:pt>
                      <c:pt idx="164">
                        <c:v>42077</c:v>
                      </c:pt>
                      <c:pt idx="165">
                        <c:v>42078</c:v>
                      </c:pt>
                      <c:pt idx="166">
                        <c:v>42079</c:v>
                      </c:pt>
                      <c:pt idx="167">
                        <c:v>42080</c:v>
                      </c:pt>
                      <c:pt idx="168">
                        <c:v>42081</c:v>
                      </c:pt>
                      <c:pt idx="169">
                        <c:v>42082</c:v>
                      </c:pt>
                      <c:pt idx="170">
                        <c:v>42083</c:v>
                      </c:pt>
                      <c:pt idx="171">
                        <c:v>42084</c:v>
                      </c:pt>
                      <c:pt idx="172">
                        <c:v>42085</c:v>
                      </c:pt>
                      <c:pt idx="173">
                        <c:v>42086</c:v>
                      </c:pt>
                      <c:pt idx="174">
                        <c:v>42087</c:v>
                      </c:pt>
                      <c:pt idx="175">
                        <c:v>42088</c:v>
                      </c:pt>
                      <c:pt idx="176">
                        <c:v>42089</c:v>
                      </c:pt>
                      <c:pt idx="177">
                        <c:v>42090</c:v>
                      </c:pt>
                      <c:pt idx="178">
                        <c:v>42091</c:v>
                      </c:pt>
                      <c:pt idx="179">
                        <c:v>42092</c:v>
                      </c:pt>
                      <c:pt idx="180">
                        <c:v>42093</c:v>
                      </c:pt>
                      <c:pt idx="181">
                        <c:v>42094</c:v>
                      </c:pt>
                      <c:pt idx="182">
                        <c:v>42095</c:v>
                      </c:pt>
                      <c:pt idx="183">
                        <c:v>42096</c:v>
                      </c:pt>
                      <c:pt idx="184">
                        <c:v>42097</c:v>
                      </c:pt>
                      <c:pt idx="185">
                        <c:v>42098</c:v>
                      </c:pt>
                      <c:pt idx="186">
                        <c:v>42099</c:v>
                      </c:pt>
                      <c:pt idx="187">
                        <c:v>42100</c:v>
                      </c:pt>
                      <c:pt idx="188">
                        <c:v>42101</c:v>
                      </c:pt>
                      <c:pt idx="189">
                        <c:v>42102</c:v>
                      </c:pt>
                      <c:pt idx="190">
                        <c:v>42103</c:v>
                      </c:pt>
                      <c:pt idx="191">
                        <c:v>42104</c:v>
                      </c:pt>
                      <c:pt idx="192">
                        <c:v>42105</c:v>
                      </c:pt>
                      <c:pt idx="193">
                        <c:v>42106</c:v>
                      </c:pt>
                      <c:pt idx="194">
                        <c:v>42107</c:v>
                      </c:pt>
                      <c:pt idx="195">
                        <c:v>42108</c:v>
                      </c:pt>
                      <c:pt idx="196">
                        <c:v>42109</c:v>
                      </c:pt>
                      <c:pt idx="197">
                        <c:v>42110</c:v>
                      </c:pt>
                      <c:pt idx="198">
                        <c:v>42111</c:v>
                      </c:pt>
                      <c:pt idx="199">
                        <c:v>42112</c:v>
                      </c:pt>
                      <c:pt idx="200">
                        <c:v>42113</c:v>
                      </c:pt>
                      <c:pt idx="201">
                        <c:v>42114</c:v>
                      </c:pt>
                      <c:pt idx="202">
                        <c:v>42115</c:v>
                      </c:pt>
                      <c:pt idx="203">
                        <c:v>42116</c:v>
                      </c:pt>
                      <c:pt idx="204">
                        <c:v>42117</c:v>
                      </c:pt>
                      <c:pt idx="205">
                        <c:v>42118</c:v>
                      </c:pt>
                      <c:pt idx="206">
                        <c:v>42119</c:v>
                      </c:pt>
                      <c:pt idx="207">
                        <c:v>42120</c:v>
                      </c:pt>
                      <c:pt idx="208">
                        <c:v>42121</c:v>
                      </c:pt>
                      <c:pt idx="209">
                        <c:v>42122</c:v>
                      </c:pt>
                      <c:pt idx="210">
                        <c:v>42123</c:v>
                      </c:pt>
                      <c:pt idx="211">
                        <c:v>42124</c:v>
                      </c:pt>
                      <c:pt idx="212">
                        <c:v>42125</c:v>
                      </c:pt>
                      <c:pt idx="213">
                        <c:v>42126</c:v>
                      </c:pt>
                      <c:pt idx="214">
                        <c:v>42127</c:v>
                      </c:pt>
                      <c:pt idx="215">
                        <c:v>42128</c:v>
                      </c:pt>
                      <c:pt idx="216">
                        <c:v>42129</c:v>
                      </c:pt>
                      <c:pt idx="217">
                        <c:v>42130</c:v>
                      </c:pt>
                      <c:pt idx="218">
                        <c:v>42131</c:v>
                      </c:pt>
                      <c:pt idx="219">
                        <c:v>42132</c:v>
                      </c:pt>
                      <c:pt idx="220">
                        <c:v>42133</c:v>
                      </c:pt>
                      <c:pt idx="221">
                        <c:v>42134</c:v>
                      </c:pt>
                      <c:pt idx="222">
                        <c:v>42135</c:v>
                      </c:pt>
                      <c:pt idx="223">
                        <c:v>42136</c:v>
                      </c:pt>
                      <c:pt idx="224">
                        <c:v>42137</c:v>
                      </c:pt>
                      <c:pt idx="225">
                        <c:v>42138</c:v>
                      </c:pt>
                      <c:pt idx="226">
                        <c:v>42139</c:v>
                      </c:pt>
                      <c:pt idx="227">
                        <c:v>42140</c:v>
                      </c:pt>
                      <c:pt idx="228">
                        <c:v>42141</c:v>
                      </c:pt>
                      <c:pt idx="229">
                        <c:v>42142</c:v>
                      </c:pt>
                      <c:pt idx="230">
                        <c:v>42143</c:v>
                      </c:pt>
                      <c:pt idx="231">
                        <c:v>42144</c:v>
                      </c:pt>
                      <c:pt idx="232">
                        <c:v>42145</c:v>
                      </c:pt>
                      <c:pt idx="233">
                        <c:v>42146</c:v>
                      </c:pt>
                      <c:pt idx="234">
                        <c:v>42147</c:v>
                      </c:pt>
                      <c:pt idx="235">
                        <c:v>42148</c:v>
                      </c:pt>
                      <c:pt idx="236">
                        <c:v>42149</c:v>
                      </c:pt>
                      <c:pt idx="237">
                        <c:v>42150</c:v>
                      </c:pt>
                      <c:pt idx="238">
                        <c:v>42151</c:v>
                      </c:pt>
                      <c:pt idx="239">
                        <c:v>42152</c:v>
                      </c:pt>
                      <c:pt idx="240">
                        <c:v>42153</c:v>
                      </c:pt>
                      <c:pt idx="241">
                        <c:v>42154</c:v>
                      </c:pt>
                      <c:pt idx="242">
                        <c:v>42155</c:v>
                      </c:pt>
                      <c:pt idx="243">
                        <c:v>42156</c:v>
                      </c:pt>
                      <c:pt idx="244">
                        <c:v>42157</c:v>
                      </c:pt>
                      <c:pt idx="245">
                        <c:v>42158</c:v>
                      </c:pt>
                      <c:pt idx="246">
                        <c:v>42159</c:v>
                      </c:pt>
                      <c:pt idx="247">
                        <c:v>42160</c:v>
                      </c:pt>
                      <c:pt idx="248">
                        <c:v>42161</c:v>
                      </c:pt>
                      <c:pt idx="249">
                        <c:v>42162</c:v>
                      </c:pt>
                      <c:pt idx="250">
                        <c:v>42163</c:v>
                      </c:pt>
                      <c:pt idx="251">
                        <c:v>42164</c:v>
                      </c:pt>
                      <c:pt idx="252">
                        <c:v>42165</c:v>
                      </c:pt>
                      <c:pt idx="253">
                        <c:v>42166</c:v>
                      </c:pt>
                      <c:pt idx="254">
                        <c:v>42167</c:v>
                      </c:pt>
                      <c:pt idx="255">
                        <c:v>42168</c:v>
                      </c:pt>
                      <c:pt idx="256">
                        <c:v>42169</c:v>
                      </c:pt>
                      <c:pt idx="257">
                        <c:v>42170</c:v>
                      </c:pt>
                      <c:pt idx="258">
                        <c:v>42171</c:v>
                      </c:pt>
                      <c:pt idx="259">
                        <c:v>42172</c:v>
                      </c:pt>
                      <c:pt idx="260">
                        <c:v>42173</c:v>
                      </c:pt>
                      <c:pt idx="261">
                        <c:v>42174</c:v>
                      </c:pt>
                      <c:pt idx="262">
                        <c:v>42175</c:v>
                      </c:pt>
                      <c:pt idx="263">
                        <c:v>42176</c:v>
                      </c:pt>
                      <c:pt idx="264">
                        <c:v>42177</c:v>
                      </c:pt>
                      <c:pt idx="265">
                        <c:v>42178</c:v>
                      </c:pt>
                      <c:pt idx="266">
                        <c:v>42179</c:v>
                      </c:pt>
                      <c:pt idx="267">
                        <c:v>42180</c:v>
                      </c:pt>
                      <c:pt idx="268">
                        <c:v>42181</c:v>
                      </c:pt>
                      <c:pt idx="269">
                        <c:v>42182</c:v>
                      </c:pt>
                      <c:pt idx="270">
                        <c:v>42183</c:v>
                      </c:pt>
                      <c:pt idx="271">
                        <c:v>42184</c:v>
                      </c:pt>
                      <c:pt idx="272">
                        <c:v>42185</c:v>
                      </c:pt>
                      <c:pt idx="273">
                        <c:v>42186</c:v>
                      </c:pt>
                      <c:pt idx="274">
                        <c:v>42187</c:v>
                      </c:pt>
                      <c:pt idx="275">
                        <c:v>42188</c:v>
                      </c:pt>
                      <c:pt idx="276">
                        <c:v>42189</c:v>
                      </c:pt>
                      <c:pt idx="277">
                        <c:v>42190</c:v>
                      </c:pt>
                      <c:pt idx="278">
                        <c:v>42191</c:v>
                      </c:pt>
                      <c:pt idx="279">
                        <c:v>42192</c:v>
                      </c:pt>
                      <c:pt idx="280">
                        <c:v>42193</c:v>
                      </c:pt>
                      <c:pt idx="281">
                        <c:v>42194</c:v>
                      </c:pt>
                      <c:pt idx="282">
                        <c:v>42195</c:v>
                      </c:pt>
                      <c:pt idx="283">
                        <c:v>42196</c:v>
                      </c:pt>
                      <c:pt idx="284">
                        <c:v>42197</c:v>
                      </c:pt>
                      <c:pt idx="285">
                        <c:v>42198</c:v>
                      </c:pt>
                      <c:pt idx="286">
                        <c:v>42199</c:v>
                      </c:pt>
                      <c:pt idx="287">
                        <c:v>42200</c:v>
                      </c:pt>
                      <c:pt idx="288">
                        <c:v>42201</c:v>
                      </c:pt>
                      <c:pt idx="289">
                        <c:v>42202</c:v>
                      </c:pt>
                      <c:pt idx="290">
                        <c:v>42203</c:v>
                      </c:pt>
                      <c:pt idx="291">
                        <c:v>42204</c:v>
                      </c:pt>
                      <c:pt idx="292">
                        <c:v>42205</c:v>
                      </c:pt>
                      <c:pt idx="293">
                        <c:v>42206</c:v>
                      </c:pt>
                      <c:pt idx="294">
                        <c:v>42207</c:v>
                      </c:pt>
                      <c:pt idx="295">
                        <c:v>42208</c:v>
                      </c:pt>
                      <c:pt idx="296">
                        <c:v>42209</c:v>
                      </c:pt>
                      <c:pt idx="297">
                        <c:v>42210</c:v>
                      </c:pt>
                      <c:pt idx="298">
                        <c:v>42211</c:v>
                      </c:pt>
                      <c:pt idx="299">
                        <c:v>42212</c:v>
                      </c:pt>
                      <c:pt idx="300">
                        <c:v>42213</c:v>
                      </c:pt>
                      <c:pt idx="301">
                        <c:v>42214</c:v>
                      </c:pt>
                      <c:pt idx="302">
                        <c:v>42215</c:v>
                      </c:pt>
                      <c:pt idx="303">
                        <c:v>42216</c:v>
                      </c:pt>
                      <c:pt idx="304">
                        <c:v>42217</c:v>
                      </c:pt>
                      <c:pt idx="305">
                        <c:v>42218</c:v>
                      </c:pt>
                      <c:pt idx="306">
                        <c:v>42219</c:v>
                      </c:pt>
                      <c:pt idx="307">
                        <c:v>42220</c:v>
                      </c:pt>
                      <c:pt idx="308">
                        <c:v>42221</c:v>
                      </c:pt>
                      <c:pt idx="309">
                        <c:v>42222</c:v>
                      </c:pt>
                      <c:pt idx="310">
                        <c:v>42223</c:v>
                      </c:pt>
                      <c:pt idx="311">
                        <c:v>42224</c:v>
                      </c:pt>
                      <c:pt idx="312">
                        <c:v>42225</c:v>
                      </c:pt>
                      <c:pt idx="313">
                        <c:v>42226</c:v>
                      </c:pt>
                      <c:pt idx="314">
                        <c:v>42227</c:v>
                      </c:pt>
                      <c:pt idx="315">
                        <c:v>42228</c:v>
                      </c:pt>
                      <c:pt idx="316">
                        <c:v>42229</c:v>
                      </c:pt>
                      <c:pt idx="317">
                        <c:v>42230</c:v>
                      </c:pt>
                      <c:pt idx="318">
                        <c:v>42231</c:v>
                      </c:pt>
                      <c:pt idx="319">
                        <c:v>42232</c:v>
                      </c:pt>
                      <c:pt idx="320">
                        <c:v>42233</c:v>
                      </c:pt>
                      <c:pt idx="321">
                        <c:v>42234</c:v>
                      </c:pt>
                      <c:pt idx="322">
                        <c:v>42235</c:v>
                      </c:pt>
                      <c:pt idx="323">
                        <c:v>42236</c:v>
                      </c:pt>
                      <c:pt idx="324">
                        <c:v>42237</c:v>
                      </c:pt>
                      <c:pt idx="325">
                        <c:v>42238</c:v>
                      </c:pt>
                      <c:pt idx="326">
                        <c:v>42239</c:v>
                      </c:pt>
                      <c:pt idx="327">
                        <c:v>42240</c:v>
                      </c:pt>
                      <c:pt idx="328">
                        <c:v>42241</c:v>
                      </c:pt>
                      <c:pt idx="329">
                        <c:v>42242</c:v>
                      </c:pt>
                      <c:pt idx="330">
                        <c:v>42243</c:v>
                      </c:pt>
                      <c:pt idx="331">
                        <c:v>42244</c:v>
                      </c:pt>
                      <c:pt idx="332">
                        <c:v>42245</c:v>
                      </c:pt>
                      <c:pt idx="333">
                        <c:v>42246</c:v>
                      </c:pt>
                      <c:pt idx="334">
                        <c:v>42247</c:v>
                      </c:pt>
                      <c:pt idx="335">
                        <c:v>42248</c:v>
                      </c:pt>
                      <c:pt idx="336">
                        <c:v>42249</c:v>
                      </c:pt>
                      <c:pt idx="337">
                        <c:v>42250</c:v>
                      </c:pt>
                      <c:pt idx="338">
                        <c:v>42251</c:v>
                      </c:pt>
                      <c:pt idx="339">
                        <c:v>42252</c:v>
                      </c:pt>
                      <c:pt idx="340">
                        <c:v>42253</c:v>
                      </c:pt>
                      <c:pt idx="341">
                        <c:v>42254</c:v>
                      </c:pt>
                      <c:pt idx="342">
                        <c:v>42255</c:v>
                      </c:pt>
                      <c:pt idx="343">
                        <c:v>42256</c:v>
                      </c:pt>
                      <c:pt idx="344">
                        <c:v>42257</c:v>
                      </c:pt>
                      <c:pt idx="345">
                        <c:v>42258</c:v>
                      </c:pt>
                      <c:pt idx="346">
                        <c:v>42259</c:v>
                      </c:pt>
                      <c:pt idx="347">
                        <c:v>42260</c:v>
                      </c:pt>
                      <c:pt idx="348">
                        <c:v>42261</c:v>
                      </c:pt>
                      <c:pt idx="349">
                        <c:v>42262</c:v>
                      </c:pt>
                      <c:pt idx="350">
                        <c:v>42263</c:v>
                      </c:pt>
                      <c:pt idx="351">
                        <c:v>42264</c:v>
                      </c:pt>
                      <c:pt idx="352">
                        <c:v>42265</c:v>
                      </c:pt>
                      <c:pt idx="353">
                        <c:v>42266</c:v>
                      </c:pt>
                      <c:pt idx="354">
                        <c:v>42267</c:v>
                      </c:pt>
                      <c:pt idx="355">
                        <c:v>42268</c:v>
                      </c:pt>
                      <c:pt idx="356">
                        <c:v>42269</c:v>
                      </c:pt>
                      <c:pt idx="357">
                        <c:v>42270</c:v>
                      </c:pt>
                      <c:pt idx="358">
                        <c:v>42271</c:v>
                      </c:pt>
                      <c:pt idx="359">
                        <c:v>42272</c:v>
                      </c:pt>
                      <c:pt idx="360">
                        <c:v>42273</c:v>
                      </c:pt>
                      <c:pt idx="361">
                        <c:v>42274</c:v>
                      </c:pt>
                      <c:pt idx="362">
                        <c:v>42275</c:v>
                      </c:pt>
                      <c:pt idx="363">
                        <c:v>42276</c:v>
                      </c:pt>
                      <c:pt idx="364">
                        <c:v>42277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4 pop up C chart &amp; data'!$K$2:$K$366</c15:sqref>
                        </c15:formulaRef>
                      </c:ext>
                    </c:extLst>
                    <c:numCache>
                      <c:formatCode>0.00</c:formatCode>
                      <c:ptCount val="365"/>
                      <c:pt idx="0">
                        <c:v>859.59849999999994</c:v>
                      </c:pt>
                      <c:pt idx="1">
                        <c:v>861.35640000000001</c:v>
                      </c:pt>
                      <c:pt idx="2">
                        <c:v>863.74789999999996</c:v>
                      </c:pt>
                      <c:pt idx="3">
                        <c:v>866.33569999999997</c:v>
                      </c:pt>
                      <c:pt idx="4">
                        <c:v>868.07119999999998</c:v>
                      </c:pt>
                      <c:pt idx="5">
                        <c:v>870.17809999999997</c:v>
                      </c:pt>
                      <c:pt idx="6">
                        <c:v>871.95460000000003</c:v>
                      </c:pt>
                      <c:pt idx="7">
                        <c:v>873.40319999999997</c:v>
                      </c:pt>
                      <c:pt idx="8">
                        <c:v>875.00609999999995</c:v>
                      </c:pt>
                      <c:pt idx="9">
                        <c:v>877.01390000000004</c:v>
                      </c:pt>
                      <c:pt idx="10">
                        <c:v>878.89049999999997</c:v>
                      </c:pt>
                      <c:pt idx="11">
                        <c:v>879.39530000000002</c:v>
                      </c:pt>
                      <c:pt idx="12">
                        <c:v>879.04020000000003</c:v>
                      </c:pt>
                      <c:pt idx="13">
                        <c:v>878.39210000000003</c:v>
                      </c:pt>
                      <c:pt idx="14">
                        <c:v>877.505</c:v>
                      </c:pt>
                      <c:pt idx="15">
                        <c:v>876.8211</c:v>
                      </c:pt>
                      <c:pt idx="16">
                        <c:v>877.08159999999998</c:v>
                      </c:pt>
                      <c:pt idx="17">
                        <c:v>877.4873</c:v>
                      </c:pt>
                      <c:pt idx="18">
                        <c:v>876.66459999999995</c:v>
                      </c:pt>
                      <c:pt idx="19">
                        <c:v>875.57950000000005</c:v>
                      </c:pt>
                      <c:pt idx="20">
                        <c:v>874.63340000000005</c:v>
                      </c:pt>
                      <c:pt idx="21">
                        <c:v>873.85879999999997</c:v>
                      </c:pt>
                      <c:pt idx="22">
                        <c:v>873.83820000000003</c:v>
                      </c:pt>
                      <c:pt idx="23">
                        <c:v>874.59529999999995</c:v>
                      </c:pt>
                      <c:pt idx="24">
                        <c:v>875.2577</c:v>
                      </c:pt>
                      <c:pt idx="25">
                        <c:v>875.07590000000005</c:v>
                      </c:pt>
                      <c:pt idx="26">
                        <c:v>874.71640000000002</c:v>
                      </c:pt>
                      <c:pt idx="27">
                        <c:v>874.31110000000001</c:v>
                      </c:pt>
                      <c:pt idx="28">
                        <c:v>875.34550000000002</c:v>
                      </c:pt>
                      <c:pt idx="29">
                        <c:v>875.03030000000001</c:v>
                      </c:pt>
                      <c:pt idx="30">
                        <c:v>876.62059999999997</c:v>
                      </c:pt>
                      <c:pt idx="31">
                        <c:v>877.28089999999997</c:v>
                      </c:pt>
                      <c:pt idx="32">
                        <c:v>875.42049999999995</c:v>
                      </c:pt>
                      <c:pt idx="33">
                        <c:v>873.39909999999998</c:v>
                      </c:pt>
                      <c:pt idx="34">
                        <c:v>871.70050000000003</c:v>
                      </c:pt>
                      <c:pt idx="35">
                        <c:v>870.28060000000005</c:v>
                      </c:pt>
                      <c:pt idx="36">
                        <c:v>869.84929999999997</c:v>
                      </c:pt>
                      <c:pt idx="37">
                        <c:v>870.44899999999996</c:v>
                      </c:pt>
                      <c:pt idx="38">
                        <c:v>871.16010000000006</c:v>
                      </c:pt>
                      <c:pt idx="39">
                        <c:v>870.81910000000005</c:v>
                      </c:pt>
                      <c:pt idx="40">
                        <c:v>870.28560000000004</c:v>
                      </c:pt>
                      <c:pt idx="41">
                        <c:v>870.07560000000001</c:v>
                      </c:pt>
                      <c:pt idx="42">
                        <c:v>869.22180000000003</c:v>
                      </c:pt>
                      <c:pt idx="43">
                        <c:v>868.53020000000004</c:v>
                      </c:pt>
                      <c:pt idx="44">
                        <c:v>867.51</c:v>
                      </c:pt>
                      <c:pt idx="45">
                        <c:v>867.75450000000001</c:v>
                      </c:pt>
                      <c:pt idx="46">
                        <c:v>866.77030000000002</c:v>
                      </c:pt>
                      <c:pt idx="47">
                        <c:v>865.58219999999994</c:v>
                      </c:pt>
                      <c:pt idx="48">
                        <c:v>864.70309999999995</c:v>
                      </c:pt>
                      <c:pt idx="49">
                        <c:v>863.50490000000002</c:v>
                      </c:pt>
                      <c:pt idx="50">
                        <c:v>862.74649999999997</c:v>
                      </c:pt>
                      <c:pt idx="51">
                        <c:v>860.86519999999996</c:v>
                      </c:pt>
                      <c:pt idx="52">
                        <c:v>857.76310000000001</c:v>
                      </c:pt>
                      <c:pt idx="53">
                        <c:v>852.55060000000003</c:v>
                      </c:pt>
                      <c:pt idx="54">
                        <c:v>847.17499999999995</c:v>
                      </c:pt>
                      <c:pt idx="55">
                        <c:v>842.14009999999996</c:v>
                      </c:pt>
                      <c:pt idx="56">
                        <c:v>837.03530000000001</c:v>
                      </c:pt>
                      <c:pt idx="57">
                        <c:v>832.41420000000005</c:v>
                      </c:pt>
                      <c:pt idx="58">
                        <c:v>828.75919999999996</c:v>
                      </c:pt>
                      <c:pt idx="59">
                        <c:v>825.84119999999996</c:v>
                      </c:pt>
                      <c:pt idx="60">
                        <c:v>821.18960000000004</c:v>
                      </c:pt>
                      <c:pt idx="61">
                        <c:v>817.40800000000002</c:v>
                      </c:pt>
                      <c:pt idx="62">
                        <c:v>813.75319999999999</c:v>
                      </c:pt>
                      <c:pt idx="63">
                        <c:v>809.88930000000005</c:v>
                      </c:pt>
                      <c:pt idx="64">
                        <c:v>806.47789999999998</c:v>
                      </c:pt>
                      <c:pt idx="65">
                        <c:v>803.95159999999998</c:v>
                      </c:pt>
                      <c:pt idx="66">
                        <c:v>801.70569999999998</c:v>
                      </c:pt>
                      <c:pt idx="67">
                        <c:v>798.86479999999995</c:v>
                      </c:pt>
                      <c:pt idx="68">
                        <c:v>795.83870000000002</c:v>
                      </c:pt>
                      <c:pt idx="69">
                        <c:v>792.06989999999996</c:v>
                      </c:pt>
                      <c:pt idx="70">
                        <c:v>787.57749999999999</c:v>
                      </c:pt>
                      <c:pt idx="71">
                        <c:v>782.98739999999998</c:v>
                      </c:pt>
                      <c:pt idx="72">
                        <c:v>779.56799999999998</c:v>
                      </c:pt>
                      <c:pt idx="73">
                        <c:v>776.34299999999996</c:v>
                      </c:pt>
                      <c:pt idx="74">
                        <c:v>771.73760000000004</c:v>
                      </c:pt>
                      <c:pt idx="75">
                        <c:v>767.37419999999997</c:v>
                      </c:pt>
                      <c:pt idx="76">
                        <c:v>763.53060000000005</c:v>
                      </c:pt>
                      <c:pt idx="77">
                        <c:v>760.67049999999995</c:v>
                      </c:pt>
                      <c:pt idx="78">
                        <c:v>758.0068</c:v>
                      </c:pt>
                      <c:pt idx="79">
                        <c:v>756.61270000000002</c:v>
                      </c:pt>
                      <c:pt idx="80">
                        <c:v>755.37490000000003</c:v>
                      </c:pt>
                      <c:pt idx="81">
                        <c:v>752.80110000000002</c:v>
                      </c:pt>
                      <c:pt idx="82">
                        <c:v>750.6934</c:v>
                      </c:pt>
                      <c:pt idx="83">
                        <c:v>748.60659999999996</c:v>
                      </c:pt>
                      <c:pt idx="84">
                        <c:v>747.13940000000002</c:v>
                      </c:pt>
                      <c:pt idx="85">
                        <c:v>745.99040000000002</c:v>
                      </c:pt>
                      <c:pt idx="86">
                        <c:v>745.15219999999999</c:v>
                      </c:pt>
                      <c:pt idx="87">
                        <c:v>743.67679999999996</c:v>
                      </c:pt>
                      <c:pt idx="88">
                        <c:v>740.9828</c:v>
                      </c:pt>
                      <c:pt idx="89">
                        <c:v>737.86829999999998</c:v>
                      </c:pt>
                      <c:pt idx="90">
                        <c:v>734.70489999999995</c:v>
                      </c:pt>
                      <c:pt idx="91">
                        <c:v>736.47850000000005</c:v>
                      </c:pt>
                      <c:pt idx="92">
                        <c:v>733.35019999999997</c:v>
                      </c:pt>
                      <c:pt idx="93">
                        <c:v>729.58870000000002</c:v>
                      </c:pt>
                      <c:pt idx="94">
                        <c:v>725.35730000000001</c:v>
                      </c:pt>
                      <c:pt idx="95">
                        <c:v>719.32659999999998</c:v>
                      </c:pt>
                      <c:pt idx="96">
                        <c:v>713.30050000000006</c:v>
                      </c:pt>
                      <c:pt idx="97">
                        <c:v>707.79330000000004</c:v>
                      </c:pt>
                      <c:pt idx="98">
                        <c:v>702.07749999999999</c:v>
                      </c:pt>
                      <c:pt idx="99">
                        <c:v>696.80939999999998</c:v>
                      </c:pt>
                      <c:pt idx="100">
                        <c:v>692.89970000000005</c:v>
                      </c:pt>
                      <c:pt idx="101">
                        <c:v>689.50080000000003</c:v>
                      </c:pt>
                      <c:pt idx="102">
                        <c:v>684.75149999999996</c:v>
                      </c:pt>
                      <c:pt idx="103">
                        <c:v>680.42100000000005</c:v>
                      </c:pt>
                      <c:pt idx="104">
                        <c:v>675.41160000000002</c:v>
                      </c:pt>
                      <c:pt idx="105">
                        <c:v>669.31719999999996</c:v>
                      </c:pt>
                      <c:pt idx="106">
                        <c:v>662.89300000000003</c:v>
                      </c:pt>
                      <c:pt idx="107">
                        <c:v>657.19849999999997</c:v>
                      </c:pt>
                      <c:pt idx="108">
                        <c:v>651.05690000000004</c:v>
                      </c:pt>
                      <c:pt idx="109">
                        <c:v>642.26260000000002</c:v>
                      </c:pt>
                      <c:pt idx="110">
                        <c:v>633.41759999999999</c:v>
                      </c:pt>
                      <c:pt idx="111">
                        <c:v>624.85350000000005</c:v>
                      </c:pt>
                      <c:pt idx="112">
                        <c:v>616.36450000000002</c:v>
                      </c:pt>
                      <c:pt idx="113">
                        <c:v>608.48860000000002</c:v>
                      </c:pt>
                      <c:pt idx="114">
                        <c:v>602.70870000000002</c:v>
                      </c:pt>
                      <c:pt idx="115">
                        <c:v>598.05050000000006</c:v>
                      </c:pt>
                      <c:pt idx="116">
                        <c:v>593.2373</c:v>
                      </c:pt>
                      <c:pt idx="117">
                        <c:v>588.94100000000003</c:v>
                      </c:pt>
                      <c:pt idx="118">
                        <c:v>584.67679999999996</c:v>
                      </c:pt>
                      <c:pt idx="119">
                        <c:v>580.49609999999996</c:v>
                      </c:pt>
                      <c:pt idx="120">
                        <c:v>576.66650000000004</c:v>
                      </c:pt>
                      <c:pt idx="121">
                        <c:v>573.53440000000001</c:v>
                      </c:pt>
                      <c:pt idx="122">
                        <c:v>570.8614</c:v>
                      </c:pt>
                      <c:pt idx="123">
                        <c:v>567.68060000000003</c:v>
                      </c:pt>
                      <c:pt idx="124">
                        <c:v>564.16920000000005</c:v>
                      </c:pt>
                      <c:pt idx="125">
                        <c:v>559.73030000000006</c:v>
                      </c:pt>
                      <c:pt idx="126">
                        <c:v>555.23699999999997</c:v>
                      </c:pt>
                      <c:pt idx="127">
                        <c:v>551.34799999999996</c:v>
                      </c:pt>
                      <c:pt idx="128">
                        <c:v>548.6825</c:v>
                      </c:pt>
                      <c:pt idx="129">
                        <c:v>546.1902</c:v>
                      </c:pt>
                      <c:pt idx="130">
                        <c:v>542.74400000000003</c:v>
                      </c:pt>
                      <c:pt idx="131">
                        <c:v>539.05700000000002</c:v>
                      </c:pt>
                      <c:pt idx="132">
                        <c:v>534.94190000000003</c:v>
                      </c:pt>
                      <c:pt idx="133">
                        <c:v>530.51620000000003</c:v>
                      </c:pt>
                      <c:pt idx="134">
                        <c:v>526.3546</c:v>
                      </c:pt>
                      <c:pt idx="135">
                        <c:v>523.26499999999999</c:v>
                      </c:pt>
                      <c:pt idx="136">
                        <c:v>520.37559999999996</c:v>
                      </c:pt>
                      <c:pt idx="137">
                        <c:v>515.67399999999998</c:v>
                      </c:pt>
                      <c:pt idx="138">
                        <c:v>510.31079999999997</c:v>
                      </c:pt>
                      <c:pt idx="139">
                        <c:v>504.68790000000001</c:v>
                      </c:pt>
                      <c:pt idx="140">
                        <c:v>499.27260000000001</c:v>
                      </c:pt>
                      <c:pt idx="141">
                        <c:v>494.71570000000003</c:v>
                      </c:pt>
                      <c:pt idx="142">
                        <c:v>491.93720000000002</c:v>
                      </c:pt>
                      <c:pt idx="143">
                        <c:v>490.1259</c:v>
                      </c:pt>
                      <c:pt idx="144">
                        <c:v>487.46539999999999</c:v>
                      </c:pt>
                      <c:pt idx="145">
                        <c:v>484.1995</c:v>
                      </c:pt>
                      <c:pt idx="146">
                        <c:v>480.19880000000001</c:v>
                      </c:pt>
                      <c:pt idx="147">
                        <c:v>475.53190000000001</c:v>
                      </c:pt>
                      <c:pt idx="148">
                        <c:v>470.8338</c:v>
                      </c:pt>
                      <c:pt idx="149">
                        <c:v>467.44209999999998</c:v>
                      </c:pt>
                      <c:pt idx="150">
                        <c:v>464.26569999999998</c:v>
                      </c:pt>
                      <c:pt idx="151">
                        <c:v>454.99939999999998</c:v>
                      </c:pt>
                      <c:pt idx="152">
                        <c:v>451.23090000000002</c:v>
                      </c:pt>
                      <c:pt idx="153">
                        <c:v>446.7183</c:v>
                      </c:pt>
                      <c:pt idx="154">
                        <c:v>442.1549</c:v>
                      </c:pt>
                      <c:pt idx="155">
                        <c:v>438.76960000000003</c:v>
                      </c:pt>
                      <c:pt idx="156">
                        <c:v>435.4658</c:v>
                      </c:pt>
                      <c:pt idx="157">
                        <c:v>430.48180000000002</c:v>
                      </c:pt>
                      <c:pt idx="158">
                        <c:v>425.61369999999999</c:v>
                      </c:pt>
                      <c:pt idx="159">
                        <c:v>421.0027</c:v>
                      </c:pt>
                      <c:pt idx="160">
                        <c:v>416.66219999999998</c:v>
                      </c:pt>
                      <c:pt idx="161">
                        <c:v>412.60169999999999</c:v>
                      </c:pt>
                      <c:pt idx="162">
                        <c:v>410.0881</c:v>
                      </c:pt>
                      <c:pt idx="163">
                        <c:v>407.59249999999997</c:v>
                      </c:pt>
                      <c:pt idx="164">
                        <c:v>403.93729999999999</c:v>
                      </c:pt>
                      <c:pt idx="165">
                        <c:v>399.83870000000002</c:v>
                      </c:pt>
                      <c:pt idx="166">
                        <c:v>395.58969999999999</c:v>
                      </c:pt>
                      <c:pt idx="167">
                        <c:v>391.95069999999998</c:v>
                      </c:pt>
                      <c:pt idx="168">
                        <c:v>388.88959999999997</c:v>
                      </c:pt>
                      <c:pt idx="169">
                        <c:v>387.12389999999999</c:v>
                      </c:pt>
                      <c:pt idx="170">
                        <c:v>385.57960000000003</c:v>
                      </c:pt>
                      <c:pt idx="171">
                        <c:v>382.77120000000002</c:v>
                      </c:pt>
                      <c:pt idx="172">
                        <c:v>380.40989999999999</c:v>
                      </c:pt>
                      <c:pt idx="173">
                        <c:v>377.9667</c:v>
                      </c:pt>
                      <c:pt idx="174">
                        <c:v>375.82900000000001</c:v>
                      </c:pt>
                      <c:pt idx="175">
                        <c:v>374.48</c:v>
                      </c:pt>
                      <c:pt idx="176">
                        <c:v>374.13209999999998</c:v>
                      </c:pt>
                      <c:pt idx="177">
                        <c:v>374.10070000000002</c:v>
                      </c:pt>
                      <c:pt idx="178">
                        <c:v>373.68819999999999</c:v>
                      </c:pt>
                      <c:pt idx="179">
                        <c:v>372.49430000000001</c:v>
                      </c:pt>
                      <c:pt idx="180">
                        <c:v>371.47089999999997</c:v>
                      </c:pt>
                      <c:pt idx="181">
                        <c:v>371.7518</c:v>
                      </c:pt>
                      <c:pt idx="182">
                        <c:v>373.01819999999998</c:v>
                      </c:pt>
                      <c:pt idx="183">
                        <c:v>374.4658</c:v>
                      </c:pt>
                      <c:pt idx="184">
                        <c:v>376.7475</c:v>
                      </c:pt>
                      <c:pt idx="185">
                        <c:v>378.31659999999999</c:v>
                      </c:pt>
                      <c:pt idx="186">
                        <c:v>369.68830000000003</c:v>
                      </c:pt>
                      <c:pt idx="187">
                        <c:v>381.99950000000001</c:v>
                      </c:pt>
                      <c:pt idx="188">
                        <c:v>387.06689999999998</c:v>
                      </c:pt>
                      <c:pt idx="189">
                        <c:v>387.81659999999999</c:v>
                      </c:pt>
                      <c:pt idx="190">
                        <c:v>389.53800000000001</c:v>
                      </c:pt>
                      <c:pt idx="191">
                        <c:v>391.8886</c:v>
                      </c:pt>
                      <c:pt idx="192">
                        <c:v>393.59800000000001</c:v>
                      </c:pt>
                      <c:pt idx="193">
                        <c:v>394.81700000000001</c:v>
                      </c:pt>
                      <c:pt idx="194">
                        <c:v>396.2201</c:v>
                      </c:pt>
                      <c:pt idx="195">
                        <c:v>397.51130000000001</c:v>
                      </c:pt>
                      <c:pt idx="196">
                        <c:v>409.59730000000002</c:v>
                      </c:pt>
                      <c:pt idx="197">
                        <c:v>411.82960000000003</c:v>
                      </c:pt>
                      <c:pt idx="198">
                        <c:v>413.79640000000001</c:v>
                      </c:pt>
                      <c:pt idx="199">
                        <c:v>414.959</c:v>
                      </c:pt>
                      <c:pt idx="200">
                        <c:v>416.58510000000001</c:v>
                      </c:pt>
                      <c:pt idx="201">
                        <c:v>418.23349999999999</c:v>
                      </c:pt>
                      <c:pt idx="202">
                        <c:v>420.13159999999999</c:v>
                      </c:pt>
                      <c:pt idx="203">
                        <c:v>422.1046</c:v>
                      </c:pt>
                      <c:pt idx="204">
                        <c:v>424.26620000000003</c:v>
                      </c:pt>
                      <c:pt idx="205">
                        <c:v>426.02499999999998</c:v>
                      </c:pt>
                      <c:pt idx="206">
                        <c:v>426.38529999999997</c:v>
                      </c:pt>
                      <c:pt idx="207">
                        <c:v>425.6773</c:v>
                      </c:pt>
                      <c:pt idx="208">
                        <c:v>424.86930000000001</c:v>
                      </c:pt>
                      <c:pt idx="209">
                        <c:v>424.14909999999998</c:v>
                      </c:pt>
                      <c:pt idx="210">
                        <c:v>424.17140000000001</c:v>
                      </c:pt>
                      <c:pt idx="211">
                        <c:v>425.82190000000003</c:v>
                      </c:pt>
                      <c:pt idx="212">
                        <c:v>426.80889999999999</c:v>
                      </c:pt>
                      <c:pt idx="213">
                        <c:v>428.85329999999999</c:v>
                      </c:pt>
                      <c:pt idx="214">
                        <c:v>431.49459999999999</c:v>
                      </c:pt>
                      <c:pt idx="215">
                        <c:v>434.3322</c:v>
                      </c:pt>
                      <c:pt idx="216">
                        <c:v>438.37959999999998</c:v>
                      </c:pt>
                      <c:pt idx="217">
                        <c:v>442.43490000000003</c:v>
                      </c:pt>
                      <c:pt idx="218">
                        <c:v>447.40469999999999</c:v>
                      </c:pt>
                      <c:pt idx="219">
                        <c:v>452.20359999999999</c:v>
                      </c:pt>
                      <c:pt idx="220">
                        <c:v>456.39249999999998</c:v>
                      </c:pt>
                      <c:pt idx="221">
                        <c:v>460.61369999999999</c:v>
                      </c:pt>
                      <c:pt idx="222">
                        <c:v>464.68860000000001</c:v>
                      </c:pt>
                      <c:pt idx="223">
                        <c:v>468.7099</c:v>
                      </c:pt>
                      <c:pt idx="224">
                        <c:v>472.90550000000002</c:v>
                      </c:pt>
                      <c:pt idx="225">
                        <c:v>477.39519999999999</c:v>
                      </c:pt>
                      <c:pt idx="226">
                        <c:v>481.3383</c:v>
                      </c:pt>
                      <c:pt idx="227">
                        <c:v>484.82490000000001</c:v>
                      </c:pt>
                      <c:pt idx="228">
                        <c:v>487.7081</c:v>
                      </c:pt>
                      <c:pt idx="229">
                        <c:v>490.97489999999999</c:v>
                      </c:pt>
                      <c:pt idx="230">
                        <c:v>494.37439999999998</c:v>
                      </c:pt>
                      <c:pt idx="231">
                        <c:v>498.3426</c:v>
                      </c:pt>
                      <c:pt idx="232">
                        <c:v>503.22030000000001</c:v>
                      </c:pt>
                      <c:pt idx="233">
                        <c:v>508.2285</c:v>
                      </c:pt>
                      <c:pt idx="234">
                        <c:v>512.01969999999994</c:v>
                      </c:pt>
                      <c:pt idx="235">
                        <c:v>515.38890000000004</c:v>
                      </c:pt>
                      <c:pt idx="236">
                        <c:v>518.89940000000001</c:v>
                      </c:pt>
                      <c:pt idx="237">
                        <c:v>522.89869999999996</c:v>
                      </c:pt>
                      <c:pt idx="238">
                        <c:v>526.85350000000005</c:v>
                      </c:pt>
                      <c:pt idx="239">
                        <c:v>531.00829999999996</c:v>
                      </c:pt>
                      <c:pt idx="240">
                        <c:v>535.30690000000004</c:v>
                      </c:pt>
                      <c:pt idx="241">
                        <c:v>531.78049999999996</c:v>
                      </c:pt>
                      <c:pt idx="242">
                        <c:v>536.3646</c:v>
                      </c:pt>
                      <c:pt idx="243">
                        <c:v>542.99710000000005</c:v>
                      </c:pt>
                      <c:pt idx="244">
                        <c:v>545.45680000000004</c:v>
                      </c:pt>
                      <c:pt idx="245">
                        <c:v>548.45050000000003</c:v>
                      </c:pt>
                      <c:pt idx="246">
                        <c:v>552.42290000000003</c:v>
                      </c:pt>
                      <c:pt idx="247">
                        <c:v>556.61099999999999</c:v>
                      </c:pt>
                      <c:pt idx="248">
                        <c:v>559.87109999999996</c:v>
                      </c:pt>
                      <c:pt idx="249">
                        <c:v>563.11040000000003</c:v>
                      </c:pt>
                      <c:pt idx="250">
                        <c:v>568.47640000000001</c:v>
                      </c:pt>
                      <c:pt idx="251">
                        <c:v>569.84500000000003</c:v>
                      </c:pt>
                      <c:pt idx="252">
                        <c:v>573.57159999999999</c:v>
                      </c:pt>
                      <c:pt idx="253">
                        <c:v>578.16070000000002</c:v>
                      </c:pt>
                      <c:pt idx="254">
                        <c:v>582.89599999999996</c:v>
                      </c:pt>
                      <c:pt idx="255">
                        <c:v>586.9221</c:v>
                      </c:pt>
                      <c:pt idx="256">
                        <c:v>590.61400000000003</c:v>
                      </c:pt>
                      <c:pt idx="257">
                        <c:v>594.61950000000002</c:v>
                      </c:pt>
                      <c:pt idx="258">
                        <c:v>598.41769999999997</c:v>
                      </c:pt>
                      <c:pt idx="259">
                        <c:v>602.77210000000002</c:v>
                      </c:pt>
                      <c:pt idx="260">
                        <c:v>608.44079999999997</c:v>
                      </c:pt>
                      <c:pt idx="261">
                        <c:v>613.01490000000001</c:v>
                      </c:pt>
                      <c:pt idx="262">
                        <c:v>618.26530000000002</c:v>
                      </c:pt>
                      <c:pt idx="263">
                        <c:v>622.68089999999995</c:v>
                      </c:pt>
                      <c:pt idx="264">
                        <c:v>627.15650000000005</c:v>
                      </c:pt>
                      <c:pt idx="265">
                        <c:v>631.57860000000005</c:v>
                      </c:pt>
                      <c:pt idx="266">
                        <c:v>636.17510000000004</c:v>
                      </c:pt>
                      <c:pt idx="267">
                        <c:v>641.62760000000003</c:v>
                      </c:pt>
                      <c:pt idx="268">
                        <c:v>647.00559999999996</c:v>
                      </c:pt>
                      <c:pt idx="269">
                        <c:v>651.34220000000005</c:v>
                      </c:pt>
                      <c:pt idx="270">
                        <c:v>655.24839999999995</c:v>
                      </c:pt>
                      <c:pt idx="271">
                        <c:v>659.06799999999998</c:v>
                      </c:pt>
                      <c:pt idx="272">
                        <c:v>662.87720000000002</c:v>
                      </c:pt>
                      <c:pt idx="273">
                        <c:v>667.27440000000001</c:v>
                      </c:pt>
                      <c:pt idx="274">
                        <c:v>672.69060000000002</c:v>
                      </c:pt>
                      <c:pt idx="275">
                        <c:v>679.42909999999995</c:v>
                      </c:pt>
                      <c:pt idx="276">
                        <c:v>683.32600000000002</c:v>
                      </c:pt>
                      <c:pt idx="277">
                        <c:v>687.75699999999995</c:v>
                      </c:pt>
                      <c:pt idx="278">
                        <c:v>691.83799999999997</c:v>
                      </c:pt>
                      <c:pt idx="279">
                        <c:v>695.88520000000005</c:v>
                      </c:pt>
                      <c:pt idx="280">
                        <c:v>700.55070000000001</c:v>
                      </c:pt>
                      <c:pt idx="281">
                        <c:v>706.22239999999999</c:v>
                      </c:pt>
                      <c:pt idx="282">
                        <c:v>711.83889999999997</c:v>
                      </c:pt>
                      <c:pt idx="283">
                        <c:v>715.44730000000004</c:v>
                      </c:pt>
                      <c:pt idx="284">
                        <c:v>719.51130000000001</c:v>
                      </c:pt>
                      <c:pt idx="285">
                        <c:v>723.77499999999998</c:v>
                      </c:pt>
                      <c:pt idx="286">
                        <c:v>728.25750000000005</c:v>
                      </c:pt>
                      <c:pt idx="287">
                        <c:v>733.18830000000003</c:v>
                      </c:pt>
                      <c:pt idx="288">
                        <c:v>738.61440000000005</c:v>
                      </c:pt>
                      <c:pt idx="289">
                        <c:v>744.27840000000003</c:v>
                      </c:pt>
                      <c:pt idx="290">
                        <c:v>748.83640000000003</c:v>
                      </c:pt>
                      <c:pt idx="291">
                        <c:v>753.53499999999997</c:v>
                      </c:pt>
                      <c:pt idx="292">
                        <c:v>758.01949999999999</c:v>
                      </c:pt>
                      <c:pt idx="293">
                        <c:v>762.22739999999999</c:v>
                      </c:pt>
                      <c:pt idx="294">
                        <c:v>766.85670000000005</c:v>
                      </c:pt>
                      <c:pt idx="295">
                        <c:v>772.47029999999995</c:v>
                      </c:pt>
                      <c:pt idx="296">
                        <c:v>777.77260000000001</c:v>
                      </c:pt>
                      <c:pt idx="297">
                        <c:v>782.15419999999995</c:v>
                      </c:pt>
                      <c:pt idx="298">
                        <c:v>785.99480000000005</c:v>
                      </c:pt>
                      <c:pt idx="299">
                        <c:v>790.07849999999996</c:v>
                      </c:pt>
                      <c:pt idx="300">
                        <c:v>793.97910000000002</c:v>
                      </c:pt>
                      <c:pt idx="301">
                        <c:v>798.30730000000005</c:v>
                      </c:pt>
                      <c:pt idx="302">
                        <c:v>803.22529999999995</c:v>
                      </c:pt>
                      <c:pt idx="303">
                        <c:v>808.6875</c:v>
                      </c:pt>
                      <c:pt idx="304">
                        <c:v>812.92470000000003</c:v>
                      </c:pt>
                      <c:pt idx="305">
                        <c:v>816.89710000000002</c:v>
                      </c:pt>
                      <c:pt idx="306">
                        <c:v>821.29039999999998</c:v>
                      </c:pt>
                      <c:pt idx="307">
                        <c:v>825.38760000000002</c:v>
                      </c:pt>
                      <c:pt idx="308">
                        <c:v>829.6481</c:v>
                      </c:pt>
                      <c:pt idx="309">
                        <c:v>834.39480000000003</c:v>
                      </c:pt>
                      <c:pt idx="310">
                        <c:v>839.92550000000006</c:v>
                      </c:pt>
                      <c:pt idx="311">
                        <c:v>844.41020000000003</c:v>
                      </c:pt>
                      <c:pt idx="312">
                        <c:v>847.71090000000004</c:v>
                      </c:pt>
                      <c:pt idx="313">
                        <c:v>850.97559999999999</c:v>
                      </c:pt>
                      <c:pt idx="314">
                        <c:v>854.36869999999999</c:v>
                      </c:pt>
                      <c:pt idx="315">
                        <c:v>858.28599999999994</c:v>
                      </c:pt>
                      <c:pt idx="316">
                        <c:v>862.75049999999999</c:v>
                      </c:pt>
                      <c:pt idx="317">
                        <c:v>867.05010000000004</c:v>
                      </c:pt>
                      <c:pt idx="318">
                        <c:v>870.81020000000001</c:v>
                      </c:pt>
                      <c:pt idx="319">
                        <c:v>873.97310000000004</c:v>
                      </c:pt>
                      <c:pt idx="320">
                        <c:v>877.0797</c:v>
                      </c:pt>
                      <c:pt idx="321">
                        <c:v>880.35469999999998</c:v>
                      </c:pt>
                      <c:pt idx="322">
                        <c:v>884.5634</c:v>
                      </c:pt>
                      <c:pt idx="323">
                        <c:v>889.10770000000002</c:v>
                      </c:pt>
                      <c:pt idx="324">
                        <c:v>893.24090000000001</c:v>
                      </c:pt>
                      <c:pt idx="325">
                        <c:v>896.30340000000001</c:v>
                      </c:pt>
                      <c:pt idx="326">
                        <c:v>899.06259999999997</c:v>
                      </c:pt>
                      <c:pt idx="327">
                        <c:v>901.71579999999994</c:v>
                      </c:pt>
                      <c:pt idx="328">
                        <c:v>904.03560000000004</c:v>
                      </c:pt>
                      <c:pt idx="329">
                        <c:v>906.98889999999994</c:v>
                      </c:pt>
                      <c:pt idx="330">
                        <c:v>910.19899999999996</c:v>
                      </c:pt>
                      <c:pt idx="331">
                        <c:v>913.96879999999999</c:v>
                      </c:pt>
                      <c:pt idx="332">
                        <c:v>916.51909999999998</c:v>
                      </c:pt>
                      <c:pt idx="333">
                        <c:v>918.87180000000001</c:v>
                      </c:pt>
                      <c:pt idx="334">
                        <c:v>920.93</c:v>
                      </c:pt>
                      <c:pt idx="335">
                        <c:v>922.23919999999998</c:v>
                      </c:pt>
                      <c:pt idx="336">
                        <c:v>924.25189999999998</c:v>
                      </c:pt>
                      <c:pt idx="337">
                        <c:v>927.54070000000002</c:v>
                      </c:pt>
                      <c:pt idx="338">
                        <c:v>931.1422</c:v>
                      </c:pt>
                      <c:pt idx="339">
                        <c:v>933.33309999999994</c:v>
                      </c:pt>
                      <c:pt idx="340">
                        <c:v>935.63900000000001</c:v>
                      </c:pt>
                      <c:pt idx="341">
                        <c:v>937.04849999999999</c:v>
                      </c:pt>
                      <c:pt idx="342">
                        <c:v>939.47659999999996</c:v>
                      </c:pt>
                      <c:pt idx="343">
                        <c:v>941.67229999999995</c:v>
                      </c:pt>
                      <c:pt idx="344">
                        <c:v>944.58569999999997</c:v>
                      </c:pt>
                      <c:pt idx="345">
                        <c:v>947.81119999999999</c:v>
                      </c:pt>
                      <c:pt idx="346">
                        <c:v>950.34990000000005</c:v>
                      </c:pt>
                      <c:pt idx="347">
                        <c:v>952.4248</c:v>
                      </c:pt>
                      <c:pt idx="348">
                        <c:v>954.36339999999996</c:v>
                      </c:pt>
                      <c:pt idx="349">
                        <c:v>956.32619999999997</c:v>
                      </c:pt>
                      <c:pt idx="350">
                        <c:v>958.40179999999998</c:v>
                      </c:pt>
                      <c:pt idx="351">
                        <c:v>961.2432</c:v>
                      </c:pt>
                      <c:pt idx="352">
                        <c:v>964.30930000000001</c:v>
                      </c:pt>
                      <c:pt idx="353">
                        <c:v>966.15790000000004</c:v>
                      </c:pt>
                      <c:pt idx="354">
                        <c:v>967.95259999999996</c:v>
                      </c:pt>
                      <c:pt idx="355">
                        <c:v>970.30169999999998</c:v>
                      </c:pt>
                      <c:pt idx="356">
                        <c:v>969.29269999999997</c:v>
                      </c:pt>
                      <c:pt idx="357">
                        <c:v>971.61630000000002</c:v>
                      </c:pt>
                      <c:pt idx="358">
                        <c:v>974.80859999999996</c:v>
                      </c:pt>
                      <c:pt idx="359">
                        <c:v>978.01260000000002</c:v>
                      </c:pt>
                      <c:pt idx="360">
                        <c:v>979.60400000000004</c:v>
                      </c:pt>
                      <c:pt idx="361">
                        <c:v>981.36339999999996</c:v>
                      </c:pt>
                      <c:pt idx="362">
                        <c:v>983.60619999999994</c:v>
                      </c:pt>
                      <c:pt idx="363">
                        <c:v>985.3623</c:v>
                      </c:pt>
                      <c:pt idx="364">
                        <c:v>986.98159999999996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5A42-49E4-ABF8-E3995D7DD516}"/>
                  </c:ext>
                </c:extLst>
              </c15:ser>
            </c15:filteredLineSeries>
          </c:ext>
        </c:extLst>
      </c:lineChart>
      <c:dateAx>
        <c:axId val="873950368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73951680"/>
        <c:crosses val="autoZero"/>
        <c:auto val="1"/>
        <c:lblOffset val="100"/>
        <c:baseTimeUnit val="days"/>
      </c:dateAx>
      <c:valAx>
        <c:axId val="87395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mcm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7395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1"/>
          <c:tx>
            <c:v>Winter total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5 data'!$C$33:$G$33</c:f>
              <c:strCache>
                <c:ptCount val="5"/>
                <c:pt idx="0">
                  <c:v>2017/2018</c:v>
                </c:pt>
                <c:pt idx="1">
                  <c:v>2018/2019</c:v>
                </c:pt>
                <c:pt idx="2">
                  <c:v>2019/20</c:v>
                </c:pt>
                <c:pt idx="3">
                  <c:v>2020/21</c:v>
                </c:pt>
                <c:pt idx="4">
                  <c:v>2021/22</c:v>
                </c:pt>
              </c:strCache>
            </c:strRef>
          </c:cat>
          <c:val>
            <c:numRef>
              <c:f>'Figure 5 data'!$C$40:$F$40</c:f>
              <c:numCache>
                <c:formatCode>0.00</c:formatCode>
                <c:ptCount val="4"/>
                <c:pt idx="0">
                  <c:v>1.8173299999999999</c:v>
                </c:pt>
                <c:pt idx="1">
                  <c:v>7.8186919999999995</c:v>
                </c:pt>
                <c:pt idx="2">
                  <c:v>13.392810000000001</c:v>
                </c:pt>
                <c:pt idx="3">
                  <c:v>8.8879999999999999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07D-4B2C-83E2-0C54FE8F5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6084128"/>
        <c:axId val="796082160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v>Preceeding summer total</c:v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'Figure 5 data'!$C$33:$G$33</c15:sqref>
                        </c15:formulaRef>
                      </c:ext>
                    </c:extLst>
                    <c:strCache>
                      <c:ptCount val="5"/>
                      <c:pt idx="0">
                        <c:v>2017/2018</c:v>
                      </c:pt>
                      <c:pt idx="1">
                        <c:v>2018/2019</c:v>
                      </c:pt>
                      <c:pt idx="2">
                        <c:v>2019/20</c:v>
                      </c:pt>
                      <c:pt idx="3">
                        <c:v>2020/21</c:v>
                      </c:pt>
                      <c:pt idx="4">
                        <c:v>2021/22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A07D-4B2C-83E2-0C54FE8F58AE}"/>
                  </c:ext>
                </c:extLst>
              </c15:ser>
            </c15:filteredBarSeries>
          </c:ext>
        </c:extLst>
      </c:barChart>
      <c:catAx>
        <c:axId val="79608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6082160"/>
        <c:crosses val="autoZero"/>
        <c:auto val="1"/>
        <c:lblAlgn val="ctr"/>
        <c:lblOffset val="100"/>
        <c:noMultiLvlLbl val="0"/>
      </c:catAx>
      <c:valAx>
        <c:axId val="79608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6084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800"/>
              <a:t>Historical</a:t>
            </a:r>
            <a:r>
              <a:rPr lang="en-GB" sz="800" baseline="0"/>
              <a:t> cumulative LNG send-out volumes to GB</a:t>
            </a:r>
            <a:endParaRPr lang="en-GB" sz="800"/>
          </a:p>
        </c:rich>
      </c:tx>
      <c:layout>
        <c:manualLayout>
          <c:xMode val="edge"/>
          <c:yMode val="edge"/>
          <c:x val="0.12225560498290236"/>
          <c:y val="5.684210761881921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5 data'!$C$18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'Figure 5 data'!$B$19:$B$30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'Figure 5 data'!$C$19:$C$30</c:f>
              <c:numCache>
                <c:formatCode>#,##0.00</c:formatCode>
                <c:ptCount val="12"/>
                <c:pt idx="0">
                  <c:v>0.24768789999999999</c:v>
                </c:pt>
                <c:pt idx="1">
                  <c:v>0.43744866000000004</c:v>
                </c:pt>
                <c:pt idx="2">
                  <c:v>1.20172272</c:v>
                </c:pt>
                <c:pt idx="3">
                  <c:v>2.1493409400000001</c:v>
                </c:pt>
                <c:pt idx="4">
                  <c:v>2.8573521199999998</c:v>
                </c:pt>
                <c:pt idx="5">
                  <c:v>3.1377177600000001</c:v>
                </c:pt>
                <c:pt idx="6">
                  <c:v>3.6640949300000001</c:v>
                </c:pt>
                <c:pt idx="7">
                  <c:v>4.1273044700000003</c:v>
                </c:pt>
                <c:pt idx="8">
                  <c:v>4.4522290700000005</c:v>
                </c:pt>
                <c:pt idx="9">
                  <c:v>4.7127690700000002</c:v>
                </c:pt>
                <c:pt idx="10">
                  <c:v>5.0321390700000004</c:v>
                </c:pt>
                <c:pt idx="11">
                  <c:v>5.2818590700000003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8-4A64-9AD7-DEC2F34812AD}"/>
            </c:ext>
          </c:extLst>
        </c:ser>
        <c:ser>
          <c:idx val="1"/>
          <c:order val="1"/>
          <c:tx>
            <c:strRef>
              <c:f>'Figure 5 data'!$D$18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'Figure 5 data'!$B$19:$B$30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'Figure 5 data'!$D$19:$D$30</c:f>
              <c:numCache>
                <c:formatCode>#,##0.00</c:formatCode>
                <c:ptCount val="12"/>
                <c:pt idx="0">
                  <c:v>0.18874999999999997</c:v>
                </c:pt>
                <c:pt idx="1">
                  <c:v>0.52248000000000006</c:v>
                </c:pt>
                <c:pt idx="2">
                  <c:v>0.98769999999999991</c:v>
                </c:pt>
                <c:pt idx="3">
                  <c:v>1.47028</c:v>
                </c:pt>
                <c:pt idx="4">
                  <c:v>1.6849499999999999</c:v>
                </c:pt>
                <c:pt idx="5">
                  <c:v>1.84917</c:v>
                </c:pt>
                <c:pt idx="6">
                  <c:v>2.0174590000000001</c:v>
                </c:pt>
                <c:pt idx="7">
                  <c:v>2.185219</c:v>
                </c:pt>
                <c:pt idx="8">
                  <c:v>2.339763</c:v>
                </c:pt>
                <c:pt idx="9">
                  <c:v>2.9894269999999996</c:v>
                </c:pt>
                <c:pt idx="10">
                  <c:v>4.3172289999999993</c:v>
                </c:pt>
                <c:pt idx="11">
                  <c:v>5.7079379999999995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8-4A64-9AD7-DEC2F34812AD}"/>
            </c:ext>
          </c:extLst>
        </c:ser>
        <c:ser>
          <c:idx val="2"/>
          <c:order val="2"/>
          <c:tx>
            <c:strRef>
              <c:f>'Figure 5 data'!$E$18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'Figure 5 data'!$B$19:$B$30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'Figure 5 data'!$E$19:$E$30</c:f>
              <c:numCache>
                <c:formatCode>#,##0.00</c:formatCode>
                <c:ptCount val="12"/>
                <c:pt idx="0">
                  <c:v>1.5549809999999997</c:v>
                </c:pt>
                <c:pt idx="1">
                  <c:v>2.8689059999999995</c:v>
                </c:pt>
                <c:pt idx="2">
                  <c:v>4.4505169999999987</c:v>
                </c:pt>
                <c:pt idx="3">
                  <c:v>6.4637319999999994</c:v>
                </c:pt>
                <c:pt idx="4">
                  <c:v>8.4616629999999979</c:v>
                </c:pt>
                <c:pt idx="5">
                  <c:v>8.860752999999999</c:v>
                </c:pt>
                <c:pt idx="6">
                  <c:v>9.2452529999999982</c:v>
                </c:pt>
                <c:pt idx="7">
                  <c:v>9.4923529999999996</c:v>
                </c:pt>
                <c:pt idx="8">
                  <c:v>10.417633</c:v>
                </c:pt>
                <c:pt idx="9">
                  <c:v>12.299885</c:v>
                </c:pt>
                <c:pt idx="10">
                  <c:v>14.528445</c:v>
                </c:pt>
                <c:pt idx="11">
                  <c:v>17.030425000000001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8-4A64-9AD7-DEC2F34812AD}"/>
            </c:ext>
          </c:extLst>
        </c:ser>
        <c:ser>
          <c:idx val="3"/>
          <c:order val="3"/>
          <c:tx>
            <c:strRef>
              <c:f>'Figure 5 data'!$F$18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'Figure 5 data'!$B$19:$B$30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'Figure 5 data'!$F$19:$F$30</c:f>
              <c:numCache>
                <c:formatCode>#,##0.00</c:formatCode>
                <c:ptCount val="12"/>
                <c:pt idx="0">
                  <c:v>2.5089960000000002</c:v>
                </c:pt>
                <c:pt idx="1">
                  <c:v>4.6627330000000002</c:v>
                </c:pt>
                <c:pt idx="2">
                  <c:v>6.7800180000000001</c:v>
                </c:pt>
                <c:pt idx="3">
                  <c:v>8.8996120000000012</c:v>
                </c:pt>
                <c:pt idx="4">
                  <c:v>10.492971000000001</c:v>
                </c:pt>
                <c:pt idx="5">
                  <c:v>11.653971000000002</c:v>
                </c:pt>
                <c:pt idx="6">
                  <c:v>12.305971000000001</c:v>
                </c:pt>
                <c:pt idx="7">
                  <c:v>13.129971000000001</c:v>
                </c:pt>
                <c:pt idx="8">
                  <c:v>13.924104000000002</c:v>
                </c:pt>
                <c:pt idx="9">
                  <c:v>14.616104000000002</c:v>
                </c:pt>
                <c:pt idx="10">
                  <c:v>15.933104000000002</c:v>
                </c:pt>
                <c:pt idx="11">
                  <c:v>17.693103999999998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8-4A64-9AD7-DEC2F34812AD}"/>
            </c:ext>
          </c:extLst>
        </c:ser>
        <c:ser>
          <c:idx val="4"/>
          <c:order val="4"/>
          <c:tx>
            <c:strRef>
              <c:f>'Figure 5 data'!$G$18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'Figure 5 data'!$B$19:$B$30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'Figure 5 data'!$G$19:$G$30</c:f>
              <c:numCache>
                <c:formatCode>#,##0.00</c:formatCode>
                <c:ptCount val="12"/>
                <c:pt idx="0">
                  <c:v>0.90100000000000002</c:v>
                </c:pt>
                <c:pt idx="1">
                  <c:v>2.798</c:v>
                </c:pt>
                <c:pt idx="2">
                  <c:v>5.1189999999999998</c:v>
                </c:pt>
                <c:pt idx="3">
                  <c:v>7.2309999999999999</c:v>
                </c:pt>
                <c:pt idx="4">
                  <c:v>8.66</c:v>
                </c:pt>
                <c:pt idx="5">
                  <c:v>9.6769999999999996</c:v>
                </c:pt>
                <c:pt idx="6">
                  <c:v>9.8469999999999995</c:v>
                </c:pt>
                <c:pt idx="7">
                  <c:v>10.02</c:v>
                </c:pt>
                <c:pt idx="8">
                  <c:v>10.231999999999999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B8-4A64-9AD7-DEC2F3481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157000"/>
        <c:axId val="754157328"/>
      </c:lineChart>
      <c:catAx>
        <c:axId val="754157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4157328"/>
        <c:crosses val="autoZero"/>
        <c:auto val="1"/>
        <c:lblAlgn val="ctr"/>
        <c:lblOffset val="100"/>
        <c:noMultiLvlLbl val="0"/>
      </c:catAx>
      <c:valAx>
        <c:axId val="75415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bcm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415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Cumulative summer LNG supply</a:t>
            </a:r>
          </a:p>
        </c:rich>
      </c:tx>
      <c:layout>
        <c:manualLayout>
          <c:xMode val="edge"/>
          <c:yMode val="edge"/>
          <c:x val="6.4265304663852288E-2"/>
          <c:y val="8.74054131826112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5 data'!$C$43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'Figure 5 data'!$B$44:$B$49</c:f>
              <c:strCache>
                <c:ptCount val="6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</c:strCache>
            </c:strRef>
          </c:cat>
          <c:val>
            <c:numRef>
              <c:f>'Figure 5 data'!$C$44:$C$49</c:f>
              <c:numCache>
                <c:formatCode>#,##0.00</c:formatCode>
                <c:ptCount val="6"/>
                <c:pt idx="0">
                  <c:v>0.94761822000000018</c:v>
                </c:pt>
                <c:pt idx="1">
                  <c:v>1.6556294</c:v>
                </c:pt>
                <c:pt idx="2">
                  <c:v>1.9359950400000001</c:v>
                </c:pt>
                <c:pt idx="3">
                  <c:v>2.4623722100000003</c:v>
                </c:pt>
                <c:pt idx="4">
                  <c:v>2.9255817500000005</c:v>
                </c:pt>
                <c:pt idx="5">
                  <c:v>3.2505063500000007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F6-41C9-A2F8-3B44AF8FAC0F}"/>
            </c:ext>
          </c:extLst>
        </c:ser>
        <c:ser>
          <c:idx val="1"/>
          <c:order val="1"/>
          <c:tx>
            <c:strRef>
              <c:f>'Figure 5 data'!$D$43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'Figure 5 data'!$B$44:$B$49</c:f>
              <c:strCache>
                <c:ptCount val="6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</c:strCache>
            </c:strRef>
          </c:cat>
          <c:val>
            <c:numRef>
              <c:f>'Figure 5 data'!$D$44:$D$49</c:f>
              <c:numCache>
                <c:formatCode>#,##0.00</c:formatCode>
                <c:ptCount val="6"/>
                <c:pt idx="0">
                  <c:v>0.48258000000000006</c:v>
                </c:pt>
                <c:pt idx="1">
                  <c:v>0.69725000000000015</c:v>
                </c:pt>
                <c:pt idx="2">
                  <c:v>0.86147000000000018</c:v>
                </c:pt>
                <c:pt idx="3">
                  <c:v>1.0297590000000001</c:v>
                </c:pt>
                <c:pt idx="4">
                  <c:v>1.1975190000000002</c:v>
                </c:pt>
                <c:pt idx="5">
                  <c:v>1.3520630000000002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F6-41C9-A2F8-3B44AF8FAC0F}"/>
            </c:ext>
          </c:extLst>
        </c:ser>
        <c:ser>
          <c:idx val="2"/>
          <c:order val="2"/>
          <c:tx>
            <c:strRef>
              <c:f>'Figure 5 data'!$E$43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'Figure 5 data'!$B$44:$B$49</c:f>
              <c:strCache>
                <c:ptCount val="6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</c:strCache>
            </c:strRef>
          </c:cat>
          <c:val>
            <c:numRef>
              <c:f>'Figure 5 data'!$E$44:$E$49</c:f>
              <c:numCache>
                <c:formatCode>#,##0.00</c:formatCode>
                <c:ptCount val="6"/>
                <c:pt idx="0">
                  <c:v>2.0132150000000002</c:v>
                </c:pt>
                <c:pt idx="1">
                  <c:v>4.0111460000000001</c:v>
                </c:pt>
                <c:pt idx="2">
                  <c:v>4.4102360000000003</c:v>
                </c:pt>
                <c:pt idx="3">
                  <c:v>4.7947360000000003</c:v>
                </c:pt>
                <c:pt idx="4">
                  <c:v>5.041836</c:v>
                </c:pt>
                <c:pt idx="5">
                  <c:v>5.9671159999999999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F6-41C9-A2F8-3B44AF8FAC0F}"/>
            </c:ext>
          </c:extLst>
        </c:ser>
        <c:ser>
          <c:idx val="3"/>
          <c:order val="3"/>
          <c:tx>
            <c:strRef>
              <c:f>'Figure 5 data'!$F$43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'Figure 5 data'!$B$44:$B$49</c:f>
              <c:strCache>
                <c:ptCount val="6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</c:strCache>
            </c:strRef>
          </c:cat>
          <c:val>
            <c:numRef>
              <c:f>'Figure 5 data'!$F$44:$F$49</c:f>
              <c:numCache>
                <c:formatCode>#,##0.00</c:formatCode>
                <c:ptCount val="6"/>
                <c:pt idx="0">
                  <c:v>2.1195940000000002</c:v>
                </c:pt>
                <c:pt idx="1">
                  <c:v>3.7129530000000002</c:v>
                </c:pt>
                <c:pt idx="2">
                  <c:v>4.8739530000000002</c:v>
                </c:pt>
                <c:pt idx="3">
                  <c:v>5.5259530000000003</c:v>
                </c:pt>
                <c:pt idx="4">
                  <c:v>6.3499530000000002</c:v>
                </c:pt>
                <c:pt idx="5">
                  <c:v>7.1440860000000006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F6-41C9-A2F8-3B44AF8FAC0F}"/>
            </c:ext>
          </c:extLst>
        </c:ser>
        <c:ser>
          <c:idx val="4"/>
          <c:order val="4"/>
          <c:tx>
            <c:strRef>
              <c:f>'Figure 5 data'!$G$43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'Figure 5 data'!$B$44:$B$49</c:f>
              <c:strCache>
                <c:ptCount val="6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</c:strCache>
            </c:strRef>
          </c:cat>
          <c:val>
            <c:numRef>
              <c:f>'Figure 5 data'!$G$44:$G$49</c:f>
              <c:numCache>
                <c:formatCode>#,##0.00</c:formatCode>
                <c:ptCount val="6"/>
                <c:pt idx="0">
                  <c:v>2.1120000000000001</c:v>
                </c:pt>
                <c:pt idx="1">
                  <c:v>3.5410000000000004</c:v>
                </c:pt>
                <c:pt idx="2">
                  <c:v>4.5579999999999998</c:v>
                </c:pt>
                <c:pt idx="3">
                  <c:v>4.7279999999999998</c:v>
                </c:pt>
                <c:pt idx="4">
                  <c:v>4.9009999999999998</c:v>
                </c:pt>
                <c:pt idx="5">
                  <c:v>5.1129999999999995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F6-41C9-A2F8-3B44AF8FA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157000"/>
        <c:axId val="754157328"/>
      </c:lineChart>
      <c:catAx>
        <c:axId val="754157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4157328"/>
        <c:crosses val="autoZero"/>
        <c:auto val="1"/>
        <c:lblAlgn val="ctr"/>
        <c:lblOffset val="100"/>
        <c:noMultiLvlLbl val="0"/>
      </c:catAx>
      <c:valAx>
        <c:axId val="75415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415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Historical</a:t>
            </a:r>
            <a:r>
              <a:rPr lang="en-GB" baseline="0"/>
              <a:t> monthly LNG send-out volume</a:t>
            </a:r>
            <a:endParaRPr lang="en-GB"/>
          </a:p>
        </c:rich>
      </c:tx>
      <c:layout>
        <c:manualLayout>
          <c:xMode val="edge"/>
          <c:yMode val="edge"/>
          <c:x val="8.3808468802328159E-2"/>
          <c:y val="4.16137339585223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1944209681604421E-2"/>
          <c:y val="2.6926533737867398E-2"/>
          <c:w val="0.91344535503723778"/>
          <c:h val="0.858574597581314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5 data'!$C$3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'Figure 5 data'!$B$4:$B$15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'Figure 5 data'!$C$4:$C$15</c:f>
              <c:numCache>
                <c:formatCode>0.00</c:formatCode>
                <c:ptCount val="12"/>
                <c:pt idx="0">
                  <c:v>0.24768789999999999</c:v>
                </c:pt>
                <c:pt idx="1">
                  <c:v>0.18976076</c:v>
                </c:pt>
                <c:pt idx="2">
                  <c:v>0.76427405999999998</c:v>
                </c:pt>
                <c:pt idx="3">
                  <c:v>0.94761822000000018</c:v>
                </c:pt>
                <c:pt idx="4">
                  <c:v>0.70801117999999985</c:v>
                </c:pt>
                <c:pt idx="5">
                  <c:v>0.28036564000000003</c:v>
                </c:pt>
                <c:pt idx="6">
                  <c:v>0.52637717000000006</c:v>
                </c:pt>
                <c:pt idx="7">
                  <c:v>0.46320954000000009</c:v>
                </c:pt>
                <c:pt idx="8">
                  <c:v>0.32492459999999995</c:v>
                </c:pt>
                <c:pt idx="9">
                  <c:v>0.26053999999999994</c:v>
                </c:pt>
                <c:pt idx="10">
                  <c:v>0.31936999999999999</c:v>
                </c:pt>
                <c:pt idx="11">
                  <c:v>0.24971999999999989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7-46E7-B80D-03E3B480FFD2}"/>
            </c:ext>
          </c:extLst>
        </c:ser>
        <c:ser>
          <c:idx val="1"/>
          <c:order val="1"/>
          <c:tx>
            <c:strRef>
              <c:f>'Figure 5 data'!$E$3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'Figure 5 data'!$B$4:$B$15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'Figure 5 data'!$E$4:$E$15</c:f>
              <c:numCache>
                <c:formatCode>0.00</c:formatCode>
                <c:ptCount val="12"/>
                <c:pt idx="0">
                  <c:v>0.18874999999999997</c:v>
                </c:pt>
                <c:pt idx="1">
                  <c:v>0.33373000000000003</c:v>
                </c:pt>
                <c:pt idx="2">
                  <c:v>0.46521999999999991</c:v>
                </c:pt>
                <c:pt idx="3">
                  <c:v>0.48258000000000006</c:v>
                </c:pt>
                <c:pt idx="4">
                  <c:v>0.21467000000000003</c:v>
                </c:pt>
                <c:pt idx="5">
                  <c:v>0.16421999999999998</c:v>
                </c:pt>
                <c:pt idx="6">
                  <c:v>0.16828899999999999</c:v>
                </c:pt>
                <c:pt idx="7">
                  <c:v>0.16776000000000002</c:v>
                </c:pt>
                <c:pt idx="8">
                  <c:v>0.15454400000000004</c:v>
                </c:pt>
                <c:pt idx="9">
                  <c:v>0.64966400000000002</c:v>
                </c:pt>
                <c:pt idx="10">
                  <c:v>1.3278019999999997</c:v>
                </c:pt>
                <c:pt idx="11">
                  <c:v>1.390709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7-46E7-B80D-03E3B480FFD2}"/>
            </c:ext>
          </c:extLst>
        </c:ser>
        <c:ser>
          <c:idx val="2"/>
          <c:order val="2"/>
          <c:tx>
            <c:strRef>
              <c:f>'Figure 5 data'!$G$3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'Figure 5 data'!$B$4:$B$15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'Figure 5 data'!$G$4:$G$15</c:f>
              <c:numCache>
                <c:formatCode>0.00</c:formatCode>
                <c:ptCount val="12"/>
                <c:pt idx="0">
                  <c:v>1.5549809999999997</c:v>
                </c:pt>
                <c:pt idx="1">
                  <c:v>1.3139249999999998</c:v>
                </c:pt>
                <c:pt idx="2">
                  <c:v>1.5816109999999997</c:v>
                </c:pt>
                <c:pt idx="3">
                  <c:v>2.0132150000000002</c:v>
                </c:pt>
                <c:pt idx="4">
                  <c:v>1.9979310000000001</c:v>
                </c:pt>
                <c:pt idx="5">
                  <c:v>0.39909000000000006</c:v>
                </c:pt>
                <c:pt idx="6">
                  <c:v>0.38450000000000001</c:v>
                </c:pt>
                <c:pt idx="7">
                  <c:v>0.24709999999999999</c:v>
                </c:pt>
                <c:pt idx="8">
                  <c:v>0.92527999999999999</c:v>
                </c:pt>
                <c:pt idx="9">
                  <c:v>1.882252</c:v>
                </c:pt>
                <c:pt idx="10">
                  <c:v>2.2285599999999999</c:v>
                </c:pt>
                <c:pt idx="11">
                  <c:v>2.5019800000000001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57-46E7-B80D-03E3B480FFD2}"/>
            </c:ext>
          </c:extLst>
        </c:ser>
        <c:ser>
          <c:idx val="3"/>
          <c:order val="3"/>
          <c:tx>
            <c:strRef>
              <c:f>'Figure 5 data'!$I$3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'Figure 5 data'!$B$4:$B$15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'Figure 5 data'!$I$4:$I$15</c:f>
              <c:numCache>
                <c:formatCode>0.00</c:formatCode>
                <c:ptCount val="12"/>
                <c:pt idx="0">
                  <c:v>2.5089960000000002</c:v>
                </c:pt>
                <c:pt idx="1">
                  <c:v>2.153737</c:v>
                </c:pt>
                <c:pt idx="2">
                  <c:v>2.1172849999999999</c:v>
                </c:pt>
                <c:pt idx="3">
                  <c:v>2.1195940000000002</c:v>
                </c:pt>
                <c:pt idx="4">
                  <c:v>1.593359</c:v>
                </c:pt>
                <c:pt idx="5">
                  <c:v>1.161</c:v>
                </c:pt>
                <c:pt idx="6">
                  <c:v>0.65200000000000002</c:v>
                </c:pt>
                <c:pt idx="7">
                  <c:v>0.82399999999999995</c:v>
                </c:pt>
                <c:pt idx="8">
                  <c:v>0.79413300000000009</c:v>
                </c:pt>
                <c:pt idx="9">
                  <c:v>0.69199999999999995</c:v>
                </c:pt>
                <c:pt idx="10">
                  <c:v>1.3169999999999999</c:v>
                </c:pt>
                <c:pt idx="11">
                  <c:v>1.76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57-46E7-B80D-03E3B480FFD2}"/>
            </c:ext>
          </c:extLst>
        </c:ser>
        <c:ser>
          <c:idx val="4"/>
          <c:order val="4"/>
          <c:tx>
            <c:strRef>
              <c:f>'Figure 5 data'!$K$3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'Figure 5 data'!$B$4:$B$15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'Figure 5 data'!$K$4:$K$15</c:f>
              <c:numCache>
                <c:formatCode>0.00</c:formatCode>
                <c:ptCount val="12"/>
                <c:pt idx="0">
                  <c:v>0.90100000000000002</c:v>
                </c:pt>
                <c:pt idx="1">
                  <c:v>1.897</c:v>
                </c:pt>
                <c:pt idx="2">
                  <c:v>2.3210000000000002</c:v>
                </c:pt>
                <c:pt idx="3">
                  <c:v>2.1120000000000001</c:v>
                </c:pt>
                <c:pt idx="4">
                  <c:v>1.429</c:v>
                </c:pt>
                <c:pt idx="5">
                  <c:v>1.0169999999999999</c:v>
                </c:pt>
                <c:pt idx="6">
                  <c:v>0.17</c:v>
                </c:pt>
                <c:pt idx="7">
                  <c:v>0.17299999999999999</c:v>
                </c:pt>
                <c:pt idx="8">
                  <c:v>0.21199999999999999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57-46E7-B80D-03E3B480F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469440"/>
        <c:axId val="65479424"/>
      </c:barChart>
      <c:catAx>
        <c:axId val="65469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479424"/>
        <c:crosses val="autoZero"/>
        <c:auto val="1"/>
        <c:lblAlgn val="ctr"/>
        <c:lblOffset val="100"/>
        <c:noMultiLvlLbl val="0"/>
      </c:catAx>
      <c:valAx>
        <c:axId val="65479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bcm</a:t>
                </a:r>
              </a:p>
            </c:rich>
          </c:tx>
          <c:layout>
            <c:manualLayout>
              <c:xMode val="edge"/>
              <c:yMode val="edge"/>
              <c:x val="2.2579763616334781E-2"/>
              <c:y val="0.3015575178323234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654694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0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'Figure 6 data'!$D$2</c:f>
              <c:strCache>
                <c:ptCount val="1"/>
                <c:pt idx="0">
                  <c:v>Within-day NBP price (p/therm)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6 data'!$B$3:$B$550</c:f>
              <c:numCache>
                <c:formatCode>m/d/yyyy</c:formatCode>
                <c:ptCount val="548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  <c:pt idx="365">
                  <c:v>44287</c:v>
                </c:pt>
                <c:pt idx="366">
                  <c:v>44288</c:v>
                </c:pt>
                <c:pt idx="367">
                  <c:v>44289</c:v>
                </c:pt>
                <c:pt idx="368">
                  <c:v>44290</c:v>
                </c:pt>
                <c:pt idx="369">
                  <c:v>44291</c:v>
                </c:pt>
                <c:pt idx="370">
                  <c:v>44292</c:v>
                </c:pt>
                <c:pt idx="371">
                  <c:v>44293</c:v>
                </c:pt>
                <c:pt idx="372">
                  <c:v>44294</c:v>
                </c:pt>
                <c:pt idx="373">
                  <c:v>44295</c:v>
                </c:pt>
                <c:pt idx="374">
                  <c:v>44296</c:v>
                </c:pt>
                <c:pt idx="375">
                  <c:v>44297</c:v>
                </c:pt>
                <c:pt idx="376">
                  <c:v>44298</c:v>
                </c:pt>
                <c:pt idx="377">
                  <c:v>44299</c:v>
                </c:pt>
                <c:pt idx="378">
                  <c:v>44300</c:v>
                </c:pt>
                <c:pt idx="379">
                  <c:v>44301</c:v>
                </c:pt>
                <c:pt idx="380">
                  <c:v>44302</c:v>
                </c:pt>
                <c:pt idx="381">
                  <c:v>44303</c:v>
                </c:pt>
                <c:pt idx="382">
                  <c:v>44304</c:v>
                </c:pt>
                <c:pt idx="383">
                  <c:v>44305</c:v>
                </c:pt>
                <c:pt idx="384">
                  <c:v>44306</c:v>
                </c:pt>
                <c:pt idx="385">
                  <c:v>44307</c:v>
                </c:pt>
                <c:pt idx="386">
                  <c:v>44308</c:v>
                </c:pt>
                <c:pt idx="387">
                  <c:v>44309</c:v>
                </c:pt>
                <c:pt idx="388">
                  <c:v>44310</c:v>
                </c:pt>
                <c:pt idx="389">
                  <c:v>44311</c:v>
                </c:pt>
                <c:pt idx="390">
                  <c:v>44312</c:v>
                </c:pt>
                <c:pt idx="391">
                  <c:v>44313</c:v>
                </c:pt>
                <c:pt idx="392">
                  <c:v>44314</c:v>
                </c:pt>
                <c:pt idx="393">
                  <c:v>44315</c:v>
                </c:pt>
                <c:pt idx="394">
                  <c:v>44316</c:v>
                </c:pt>
                <c:pt idx="395">
                  <c:v>44317</c:v>
                </c:pt>
                <c:pt idx="396">
                  <c:v>44318</c:v>
                </c:pt>
                <c:pt idx="397">
                  <c:v>44319</c:v>
                </c:pt>
                <c:pt idx="398">
                  <c:v>44320</c:v>
                </c:pt>
                <c:pt idx="399">
                  <c:v>44321</c:v>
                </c:pt>
                <c:pt idx="400">
                  <c:v>44322</c:v>
                </c:pt>
                <c:pt idx="401">
                  <c:v>44323</c:v>
                </c:pt>
                <c:pt idx="402">
                  <c:v>44324</c:v>
                </c:pt>
                <c:pt idx="403">
                  <c:v>44325</c:v>
                </c:pt>
                <c:pt idx="404">
                  <c:v>44326</c:v>
                </c:pt>
                <c:pt idx="405">
                  <c:v>44327</c:v>
                </c:pt>
                <c:pt idx="406">
                  <c:v>44328</c:v>
                </c:pt>
                <c:pt idx="407">
                  <c:v>44329</c:v>
                </c:pt>
                <c:pt idx="408">
                  <c:v>44330</c:v>
                </c:pt>
                <c:pt idx="409">
                  <c:v>44331</c:v>
                </c:pt>
                <c:pt idx="410">
                  <c:v>44332</c:v>
                </c:pt>
                <c:pt idx="411">
                  <c:v>44333</c:v>
                </c:pt>
                <c:pt idx="412">
                  <c:v>44334</c:v>
                </c:pt>
                <c:pt idx="413">
                  <c:v>44335</c:v>
                </c:pt>
                <c:pt idx="414">
                  <c:v>44336</c:v>
                </c:pt>
                <c:pt idx="415">
                  <c:v>44337</c:v>
                </c:pt>
                <c:pt idx="416">
                  <c:v>44338</c:v>
                </c:pt>
                <c:pt idx="417">
                  <c:v>44339</c:v>
                </c:pt>
                <c:pt idx="418">
                  <c:v>44340</c:v>
                </c:pt>
                <c:pt idx="419">
                  <c:v>44341</c:v>
                </c:pt>
                <c:pt idx="420">
                  <c:v>44342</c:v>
                </c:pt>
                <c:pt idx="421">
                  <c:v>44343</c:v>
                </c:pt>
                <c:pt idx="422">
                  <c:v>44344</c:v>
                </c:pt>
                <c:pt idx="423">
                  <c:v>44345</c:v>
                </c:pt>
                <c:pt idx="424">
                  <c:v>44346</c:v>
                </c:pt>
                <c:pt idx="425">
                  <c:v>44347</c:v>
                </c:pt>
                <c:pt idx="426">
                  <c:v>44348</c:v>
                </c:pt>
                <c:pt idx="427">
                  <c:v>44349</c:v>
                </c:pt>
                <c:pt idx="428">
                  <c:v>44350</c:v>
                </c:pt>
                <c:pt idx="429">
                  <c:v>44351</c:v>
                </c:pt>
                <c:pt idx="430">
                  <c:v>44352</c:v>
                </c:pt>
                <c:pt idx="431">
                  <c:v>44353</c:v>
                </c:pt>
                <c:pt idx="432">
                  <c:v>44354</c:v>
                </c:pt>
                <c:pt idx="433">
                  <c:v>44355</c:v>
                </c:pt>
                <c:pt idx="434">
                  <c:v>44356</c:v>
                </c:pt>
                <c:pt idx="435">
                  <c:v>44357</c:v>
                </c:pt>
                <c:pt idx="436">
                  <c:v>44358</c:v>
                </c:pt>
                <c:pt idx="437">
                  <c:v>44359</c:v>
                </c:pt>
                <c:pt idx="438">
                  <c:v>44360</c:v>
                </c:pt>
                <c:pt idx="439">
                  <c:v>44361</c:v>
                </c:pt>
                <c:pt idx="440">
                  <c:v>44362</c:v>
                </c:pt>
                <c:pt idx="441">
                  <c:v>44363</c:v>
                </c:pt>
                <c:pt idx="442">
                  <c:v>44364</c:v>
                </c:pt>
                <c:pt idx="443">
                  <c:v>44365</c:v>
                </c:pt>
                <c:pt idx="444">
                  <c:v>44366</c:v>
                </c:pt>
                <c:pt idx="445">
                  <c:v>44367</c:v>
                </c:pt>
                <c:pt idx="446">
                  <c:v>44368</c:v>
                </c:pt>
                <c:pt idx="447">
                  <c:v>44369</c:v>
                </c:pt>
                <c:pt idx="448">
                  <c:v>44370</c:v>
                </c:pt>
                <c:pt idx="449">
                  <c:v>44371</c:v>
                </c:pt>
                <c:pt idx="450">
                  <c:v>44372</c:v>
                </c:pt>
                <c:pt idx="451">
                  <c:v>44373</c:v>
                </c:pt>
                <c:pt idx="452">
                  <c:v>44374</c:v>
                </c:pt>
                <c:pt idx="453">
                  <c:v>44375</c:v>
                </c:pt>
                <c:pt idx="454">
                  <c:v>44376</c:v>
                </c:pt>
                <c:pt idx="455">
                  <c:v>44377</c:v>
                </c:pt>
                <c:pt idx="456">
                  <c:v>44378</c:v>
                </c:pt>
                <c:pt idx="457">
                  <c:v>44379</c:v>
                </c:pt>
                <c:pt idx="458">
                  <c:v>44380</c:v>
                </c:pt>
                <c:pt idx="459">
                  <c:v>44381</c:v>
                </c:pt>
                <c:pt idx="460">
                  <c:v>44382</c:v>
                </c:pt>
                <c:pt idx="461">
                  <c:v>44383</c:v>
                </c:pt>
                <c:pt idx="462">
                  <c:v>44384</c:v>
                </c:pt>
                <c:pt idx="463">
                  <c:v>44385</c:v>
                </c:pt>
                <c:pt idx="464">
                  <c:v>44386</c:v>
                </c:pt>
                <c:pt idx="465">
                  <c:v>44387</c:v>
                </c:pt>
                <c:pt idx="466">
                  <c:v>44388</c:v>
                </c:pt>
                <c:pt idx="467">
                  <c:v>44389</c:v>
                </c:pt>
                <c:pt idx="468">
                  <c:v>44390</c:v>
                </c:pt>
                <c:pt idx="469">
                  <c:v>44391</c:v>
                </c:pt>
                <c:pt idx="470">
                  <c:v>44392</c:v>
                </c:pt>
                <c:pt idx="471">
                  <c:v>44393</c:v>
                </c:pt>
                <c:pt idx="472">
                  <c:v>44394</c:v>
                </c:pt>
                <c:pt idx="473">
                  <c:v>44395</c:v>
                </c:pt>
                <c:pt idx="474">
                  <c:v>44396</c:v>
                </c:pt>
                <c:pt idx="475">
                  <c:v>44397</c:v>
                </c:pt>
                <c:pt idx="476">
                  <c:v>44398</c:v>
                </c:pt>
                <c:pt idx="477">
                  <c:v>44399</c:v>
                </c:pt>
                <c:pt idx="478">
                  <c:v>44400</c:v>
                </c:pt>
                <c:pt idx="479">
                  <c:v>44401</c:v>
                </c:pt>
                <c:pt idx="480">
                  <c:v>44402</c:v>
                </c:pt>
                <c:pt idx="481">
                  <c:v>44403</c:v>
                </c:pt>
                <c:pt idx="482">
                  <c:v>44404</c:v>
                </c:pt>
                <c:pt idx="483">
                  <c:v>44405</c:v>
                </c:pt>
                <c:pt idx="484">
                  <c:v>44406</c:v>
                </c:pt>
                <c:pt idx="485">
                  <c:v>44407</c:v>
                </c:pt>
                <c:pt idx="486">
                  <c:v>44408</c:v>
                </c:pt>
                <c:pt idx="487">
                  <c:v>44409</c:v>
                </c:pt>
                <c:pt idx="488">
                  <c:v>44410</c:v>
                </c:pt>
                <c:pt idx="489">
                  <c:v>44411</c:v>
                </c:pt>
                <c:pt idx="490">
                  <c:v>44412</c:v>
                </c:pt>
                <c:pt idx="491">
                  <c:v>44413</c:v>
                </c:pt>
                <c:pt idx="492">
                  <c:v>44414</c:v>
                </c:pt>
                <c:pt idx="493">
                  <c:v>44415</c:v>
                </c:pt>
                <c:pt idx="494">
                  <c:v>44416</c:v>
                </c:pt>
                <c:pt idx="495">
                  <c:v>44417</c:v>
                </c:pt>
                <c:pt idx="496">
                  <c:v>44418</c:v>
                </c:pt>
                <c:pt idx="497">
                  <c:v>44419</c:v>
                </c:pt>
                <c:pt idx="498">
                  <c:v>44420</c:v>
                </c:pt>
                <c:pt idx="499">
                  <c:v>44421</c:v>
                </c:pt>
                <c:pt idx="500">
                  <c:v>44422</c:v>
                </c:pt>
                <c:pt idx="501">
                  <c:v>44423</c:v>
                </c:pt>
                <c:pt idx="502">
                  <c:v>44424</c:v>
                </c:pt>
                <c:pt idx="503">
                  <c:v>44425</c:v>
                </c:pt>
                <c:pt idx="504">
                  <c:v>44426</c:v>
                </c:pt>
                <c:pt idx="505">
                  <c:v>44427</c:v>
                </c:pt>
                <c:pt idx="506">
                  <c:v>44428</c:v>
                </c:pt>
                <c:pt idx="507">
                  <c:v>44429</c:v>
                </c:pt>
                <c:pt idx="508">
                  <c:v>44430</c:v>
                </c:pt>
                <c:pt idx="509">
                  <c:v>44431</c:v>
                </c:pt>
                <c:pt idx="510">
                  <c:v>44432</c:v>
                </c:pt>
                <c:pt idx="511">
                  <c:v>44433</c:v>
                </c:pt>
                <c:pt idx="512">
                  <c:v>44434</c:v>
                </c:pt>
                <c:pt idx="513">
                  <c:v>44435</c:v>
                </c:pt>
                <c:pt idx="514">
                  <c:v>44436</c:v>
                </c:pt>
                <c:pt idx="515">
                  <c:v>44437</c:v>
                </c:pt>
                <c:pt idx="516">
                  <c:v>44438</c:v>
                </c:pt>
                <c:pt idx="517">
                  <c:v>44439</c:v>
                </c:pt>
                <c:pt idx="518">
                  <c:v>44440</c:v>
                </c:pt>
                <c:pt idx="519">
                  <c:v>44441</c:v>
                </c:pt>
                <c:pt idx="520">
                  <c:v>44442</c:v>
                </c:pt>
                <c:pt idx="521">
                  <c:v>44443</c:v>
                </c:pt>
                <c:pt idx="522">
                  <c:v>44444</c:v>
                </c:pt>
                <c:pt idx="523">
                  <c:v>44445</c:v>
                </c:pt>
                <c:pt idx="524">
                  <c:v>44446</c:v>
                </c:pt>
                <c:pt idx="525">
                  <c:v>44447</c:v>
                </c:pt>
                <c:pt idx="526">
                  <c:v>44448</c:v>
                </c:pt>
                <c:pt idx="527">
                  <c:v>44449</c:v>
                </c:pt>
                <c:pt idx="528">
                  <c:v>44450</c:v>
                </c:pt>
                <c:pt idx="529">
                  <c:v>44451</c:v>
                </c:pt>
                <c:pt idx="530">
                  <c:v>44452</c:v>
                </c:pt>
                <c:pt idx="531">
                  <c:v>44453</c:v>
                </c:pt>
                <c:pt idx="532">
                  <c:v>44454</c:v>
                </c:pt>
                <c:pt idx="533">
                  <c:v>44455</c:v>
                </c:pt>
                <c:pt idx="534">
                  <c:v>44456</c:v>
                </c:pt>
                <c:pt idx="535">
                  <c:v>44457</c:v>
                </c:pt>
                <c:pt idx="536">
                  <c:v>44458</c:v>
                </c:pt>
                <c:pt idx="537">
                  <c:v>44459</c:v>
                </c:pt>
                <c:pt idx="538">
                  <c:v>44460</c:v>
                </c:pt>
                <c:pt idx="539">
                  <c:v>44461</c:v>
                </c:pt>
                <c:pt idx="540">
                  <c:v>44462</c:v>
                </c:pt>
                <c:pt idx="541">
                  <c:v>44463</c:v>
                </c:pt>
                <c:pt idx="542">
                  <c:v>44464</c:v>
                </c:pt>
                <c:pt idx="543">
                  <c:v>44465</c:v>
                </c:pt>
                <c:pt idx="544">
                  <c:v>44466</c:v>
                </c:pt>
                <c:pt idx="545">
                  <c:v>44467</c:v>
                </c:pt>
                <c:pt idx="546">
                  <c:v>44468</c:v>
                </c:pt>
                <c:pt idx="547">
                  <c:v>44469</c:v>
                </c:pt>
              </c:numCache>
            </c:numRef>
          </c:cat>
          <c:val>
            <c:numRef>
              <c:f>'Figure 6 data'!$D$3:$D$550</c:f>
              <c:numCache>
                <c:formatCode>General</c:formatCode>
                <c:ptCount val="548"/>
                <c:pt idx="0">
                  <c:v>17.472893020000001</c:v>
                </c:pt>
                <c:pt idx="1">
                  <c:v>16.828136820000001</c:v>
                </c:pt>
                <c:pt idx="2">
                  <c:v>15.989953760000001</c:v>
                </c:pt>
                <c:pt idx="3">
                  <c:v>17.531507220000002</c:v>
                </c:pt>
                <c:pt idx="4">
                  <c:v>16.775384039999999</c:v>
                </c:pt>
                <c:pt idx="5">
                  <c:v>16.593680020000001</c:v>
                </c:pt>
                <c:pt idx="6">
                  <c:v>17.001048709999999</c:v>
                </c:pt>
                <c:pt idx="7">
                  <c:v>15.242622709999999</c:v>
                </c:pt>
                <c:pt idx="8">
                  <c:v>15.204523480000001</c:v>
                </c:pt>
                <c:pt idx="9">
                  <c:v>15.573792940000001</c:v>
                </c:pt>
                <c:pt idx="10">
                  <c:v>15.125394310000001</c:v>
                </c:pt>
                <c:pt idx="11">
                  <c:v>15.16935496</c:v>
                </c:pt>
                <c:pt idx="12">
                  <c:v>16.21854914</c:v>
                </c:pt>
                <c:pt idx="13">
                  <c:v>15.406742469999999</c:v>
                </c:pt>
                <c:pt idx="14">
                  <c:v>13.703999960000001</c:v>
                </c:pt>
                <c:pt idx="15">
                  <c:v>14.630104319999999</c:v>
                </c:pt>
                <c:pt idx="16">
                  <c:v>13.78605984</c:v>
                </c:pt>
                <c:pt idx="17">
                  <c:v>14.999373780000001</c:v>
                </c:pt>
                <c:pt idx="18">
                  <c:v>13.923803210000001</c:v>
                </c:pt>
                <c:pt idx="19">
                  <c:v>10.823112030000001</c:v>
                </c:pt>
                <c:pt idx="20">
                  <c:v>9.3225885099999992</c:v>
                </c:pt>
                <c:pt idx="21">
                  <c:v>12.478963179999999</c:v>
                </c:pt>
                <c:pt idx="22">
                  <c:v>12.048148810000001</c:v>
                </c:pt>
                <c:pt idx="23">
                  <c:v>10.40108979</c:v>
                </c:pt>
                <c:pt idx="24">
                  <c:v>11.59681947</c:v>
                </c:pt>
                <c:pt idx="25">
                  <c:v>11.67301793</c:v>
                </c:pt>
                <c:pt idx="26">
                  <c:v>12.563953769999999</c:v>
                </c:pt>
                <c:pt idx="27">
                  <c:v>14.09378439</c:v>
                </c:pt>
                <c:pt idx="28">
                  <c:v>13.18233358</c:v>
                </c:pt>
                <c:pt idx="29">
                  <c:v>12.4262104</c:v>
                </c:pt>
                <c:pt idx="30">
                  <c:v>13.82415907</c:v>
                </c:pt>
                <c:pt idx="31">
                  <c:v>13.979486700000001</c:v>
                </c:pt>
                <c:pt idx="32">
                  <c:v>14.1846364</c:v>
                </c:pt>
                <c:pt idx="33">
                  <c:v>13.8329512</c:v>
                </c:pt>
                <c:pt idx="34">
                  <c:v>14.0381009</c:v>
                </c:pt>
                <c:pt idx="35">
                  <c:v>14.70337207</c:v>
                </c:pt>
                <c:pt idx="36">
                  <c:v>14.167052139999999</c:v>
                </c:pt>
                <c:pt idx="37">
                  <c:v>13.938456759999999</c:v>
                </c:pt>
                <c:pt idx="38">
                  <c:v>13.838812620000001</c:v>
                </c:pt>
                <c:pt idx="39">
                  <c:v>13.52522665</c:v>
                </c:pt>
                <c:pt idx="40">
                  <c:v>13.390413990000001</c:v>
                </c:pt>
                <c:pt idx="41">
                  <c:v>13.18233358</c:v>
                </c:pt>
                <c:pt idx="42">
                  <c:v>13.035798079999999</c:v>
                </c:pt>
                <c:pt idx="43">
                  <c:v>13.32300766</c:v>
                </c:pt>
                <c:pt idx="44">
                  <c:v>12.754449920000001</c:v>
                </c:pt>
                <c:pt idx="45">
                  <c:v>13.325938369999999</c:v>
                </c:pt>
                <c:pt idx="46">
                  <c:v>13.11199654</c:v>
                </c:pt>
                <c:pt idx="47">
                  <c:v>11.904544019999999</c:v>
                </c:pt>
                <c:pt idx="48">
                  <c:v>11.661295089999999</c:v>
                </c:pt>
                <c:pt idx="49">
                  <c:v>10.571070969999999</c:v>
                </c:pt>
                <c:pt idx="50">
                  <c:v>9.4163712299999993</c:v>
                </c:pt>
                <c:pt idx="51">
                  <c:v>10.28386139</c:v>
                </c:pt>
                <c:pt idx="52">
                  <c:v>11.08394522</c:v>
                </c:pt>
                <c:pt idx="53">
                  <c:v>10.93447901</c:v>
                </c:pt>
                <c:pt idx="54">
                  <c:v>12.14486224</c:v>
                </c:pt>
                <c:pt idx="55">
                  <c:v>10.55348671</c:v>
                </c:pt>
                <c:pt idx="56">
                  <c:v>9.3137963799999994</c:v>
                </c:pt>
                <c:pt idx="57">
                  <c:v>8.7657536100000009</c:v>
                </c:pt>
                <c:pt idx="58">
                  <c:v>9.5511838900000008</c:v>
                </c:pt>
                <c:pt idx="59">
                  <c:v>9.7563335900000006</c:v>
                </c:pt>
                <c:pt idx="60">
                  <c:v>9.8383934699999998</c:v>
                </c:pt>
                <c:pt idx="61">
                  <c:v>9.0588246100000003</c:v>
                </c:pt>
                <c:pt idx="62">
                  <c:v>11.810761299999999</c:v>
                </c:pt>
                <c:pt idx="63">
                  <c:v>11.444422550000001</c:v>
                </c:pt>
                <c:pt idx="64">
                  <c:v>13.2468092</c:v>
                </c:pt>
                <c:pt idx="65">
                  <c:v>12.18589218</c:v>
                </c:pt>
                <c:pt idx="66">
                  <c:v>12.43793324</c:v>
                </c:pt>
                <c:pt idx="67">
                  <c:v>12.713419979999999</c:v>
                </c:pt>
                <c:pt idx="68">
                  <c:v>13.25267062</c:v>
                </c:pt>
                <c:pt idx="69">
                  <c:v>12.525854539999999</c:v>
                </c:pt>
                <c:pt idx="70">
                  <c:v>12.35001194</c:v>
                </c:pt>
                <c:pt idx="71">
                  <c:v>13.20577926</c:v>
                </c:pt>
                <c:pt idx="72">
                  <c:v>14.05275445</c:v>
                </c:pt>
                <c:pt idx="73">
                  <c:v>13.657108600000001</c:v>
                </c:pt>
                <c:pt idx="74">
                  <c:v>13.689346410000001</c:v>
                </c:pt>
                <c:pt idx="75">
                  <c:v>14.4777074</c:v>
                </c:pt>
                <c:pt idx="76">
                  <c:v>14.29014196</c:v>
                </c:pt>
                <c:pt idx="77">
                  <c:v>13.90328824</c:v>
                </c:pt>
                <c:pt idx="78">
                  <c:v>14.65648071</c:v>
                </c:pt>
                <c:pt idx="79">
                  <c:v>14.890937510000001</c:v>
                </c:pt>
                <c:pt idx="80">
                  <c:v>13.783129130000001</c:v>
                </c:pt>
                <c:pt idx="81">
                  <c:v>13.437305350000001</c:v>
                </c:pt>
                <c:pt idx="82">
                  <c:v>13.460751030000001</c:v>
                </c:pt>
                <c:pt idx="83">
                  <c:v>15.75549696</c:v>
                </c:pt>
                <c:pt idx="84">
                  <c:v>15.09901792</c:v>
                </c:pt>
                <c:pt idx="85">
                  <c:v>13.639524339999999</c:v>
                </c:pt>
                <c:pt idx="86">
                  <c:v>14.13774504</c:v>
                </c:pt>
                <c:pt idx="87">
                  <c:v>13.595563690000001</c:v>
                </c:pt>
                <c:pt idx="88">
                  <c:v>13.78605984</c:v>
                </c:pt>
                <c:pt idx="89">
                  <c:v>14.99351236</c:v>
                </c:pt>
                <c:pt idx="90">
                  <c:v>16.373876769999999</c:v>
                </c:pt>
                <c:pt idx="91">
                  <c:v>15.13711715</c:v>
                </c:pt>
                <c:pt idx="92">
                  <c:v>14.33703332</c:v>
                </c:pt>
                <c:pt idx="93">
                  <c:v>13.012352399999999</c:v>
                </c:pt>
                <c:pt idx="94">
                  <c:v>13.34059192</c:v>
                </c:pt>
                <c:pt idx="95">
                  <c:v>13.43437464</c:v>
                </c:pt>
                <c:pt idx="96">
                  <c:v>14.592005090000001</c:v>
                </c:pt>
                <c:pt idx="97">
                  <c:v>15.38915821</c:v>
                </c:pt>
                <c:pt idx="98">
                  <c:v>14.597866509999999</c:v>
                </c:pt>
                <c:pt idx="99">
                  <c:v>14.09085368</c:v>
                </c:pt>
                <c:pt idx="100">
                  <c:v>12.76617276</c:v>
                </c:pt>
                <c:pt idx="101">
                  <c:v>13.147165060000001</c:v>
                </c:pt>
                <c:pt idx="102">
                  <c:v>12.27088277</c:v>
                </c:pt>
                <c:pt idx="103">
                  <c:v>11.983673189999999</c:v>
                </c:pt>
                <c:pt idx="104">
                  <c:v>12.024703130000001</c:v>
                </c:pt>
                <c:pt idx="105">
                  <c:v>12.43500253</c:v>
                </c:pt>
                <c:pt idx="106">
                  <c:v>12.030564549999999</c:v>
                </c:pt>
                <c:pt idx="107">
                  <c:v>13.19112571</c:v>
                </c:pt>
                <c:pt idx="108">
                  <c:v>12.807202699999999</c:v>
                </c:pt>
                <c:pt idx="109">
                  <c:v>12.78961844</c:v>
                </c:pt>
                <c:pt idx="110">
                  <c:v>12.519993120000001</c:v>
                </c:pt>
                <c:pt idx="111">
                  <c:v>13.06510518</c:v>
                </c:pt>
                <c:pt idx="112">
                  <c:v>12.50533957</c:v>
                </c:pt>
                <c:pt idx="113">
                  <c:v>13.29370056</c:v>
                </c:pt>
                <c:pt idx="114">
                  <c:v>13.091481569999999</c:v>
                </c:pt>
                <c:pt idx="115">
                  <c:v>12.64601365</c:v>
                </c:pt>
                <c:pt idx="116">
                  <c:v>12.651875069999999</c:v>
                </c:pt>
                <c:pt idx="117">
                  <c:v>12.432071820000001</c:v>
                </c:pt>
                <c:pt idx="118">
                  <c:v>13.06217447</c:v>
                </c:pt>
                <c:pt idx="119">
                  <c:v>13.273185590000001</c:v>
                </c:pt>
                <c:pt idx="120">
                  <c:v>13.147165060000001</c:v>
                </c:pt>
                <c:pt idx="121">
                  <c:v>13.642455050000001</c:v>
                </c:pt>
                <c:pt idx="122">
                  <c:v>13.27025488</c:v>
                </c:pt>
                <c:pt idx="123">
                  <c:v>13.26732417</c:v>
                </c:pt>
                <c:pt idx="124">
                  <c:v>15.95478524</c:v>
                </c:pt>
                <c:pt idx="125">
                  <c:v>15.18400851</c:v>
                </c:pt>
                <c:pt idx="126">
                  <c:v>16.31233186</c:v>
                </c:pt>
                <c:pt idx="127">
                  <c:v>18.530879330000001</c:v>
                </c:pt>
                <c:pt idx="128">
                  <c:v>19.96692723</c:v>
                </c:pt>
                <c:pt idx="129">
                  <c:v>20.037264270000001</c:v>
                </c:pt>
                <c:pt idx="130">
                  <c:v>19.917105159999998</c:v>
                </c:pt>
                <c:pt idx="131">
                  <c:v>20.292236039999999</c:v>
                </c:pt>
                <c:pt idx="132">
                  <c:v>19.568350670000001</c:v>
                </c:pt>
                <c:pt idx="133">
                  <c:v>18.81808891</c:v>
                </c:pt>
                <c:pt idx="134">
                  <c:v>19.876075220000001</c:v>
                </c:pt>
                <c:pt idx="135">
                  <c:v>20.6028913</c:v>
                </c:pt>
                <c:pt idx="136">
                  <c:v>21.112834840000001</c:v>
                </c:pt>
                <c:pt idx="137">
                  <c:v>21.133349809999999</c:v>
                </c:pt>
                <c:pt idx="138">
                  <c:v>20.421187280000002</c:v>
                </c:pt>
                <c:pt idx="139">
                  <c:v>22.724725339999999</c:v>
                </c:pt>
                <c:pt idx="140">
                  <c:v>21.728283940000001</c:v>
                </c:pt>
                <c:pt idx="141">
                  <c:v>19.946412259999999</c:v>
                </c:pt>
                <c:pt idx="142">
                  <c:v>18.72430619</c:v>
                </c:pt>
                <c:pt idx="143">
                  <c:v>18.785851099999999</c:v>
                </c:pt>
                <c:pt idx="144">
                  <c:v>19.635757000000002</c:v>
                </c:pt>
                <c:pt idx="145">
                  <c:v>23.15847042</c:v>
                </c:pt>
                <c:pt idx="146">
                  <c:v>24.310239450000001</c:v>
                </c:pt>
                <c:pt idx="147">
                  <c:v>25.71111883</c:v>
                </c:pt>
                <c:pt idx="148">
                  <c:v>25.462008480000001</c:v>
                </c:pt>
                <c:pt idx="149">
                  <c:v>26.789620110000001</c:v>
                </c:pt>
                <c:pt idx="150">
                  <c:v>27.390415659999999</c:v>
                </c:pt>
                <c:pt idx="151">
                  <c:v>27.774338669999999</c:v>
                </c:pt>
                <c:pt idx="152">
                  <c:v>28.383926349999999</c:v>
                </c:pt>
                <c:pt idx="153">
                  <c:v>27.994141920000001</c:v>
                </c:pt>
                <c:pt idx="154">
                  <c:v>26.997700519999999</c:v>
                </c:pt>
                <c:pt idx="155">
                  <c:v>28.043963990000002</c:v>
                </c:pt>
                <c:pt idx="156">
                  <c:v>30.596612400000001</c:v>
                </c:pt>
                <c:pt idx="157">
                  <c:v>29.6294781</c:v>
                </c:pt>
                <c:pt idx="158">
                  <c:v>30.095460989999999</c:v>
                </c:pt>
                <c:pt idx="159">
                  <c:v>28.266697950000001</c:v>
                </c:pt>
                <c:pt idx="160">
                  <c:v>27.715724470000001</c:v>
                </c:pt>
                <c:pt idx="161">
                  <c:v>28.445471260000001</c:v>
                </c:pt>
                <c:pt idx="162">
                  <c:v>27.504713349999999</c:v>
                </c:pt>
                <c:pt idx="163">
                  <c:v>27.100275369999999</c:v>
                </c:pt>
                <c:pt idx="164">
                  <c:v>25.593890429999998</c:v>
                </c:pt>
                <c:pt idx="165">
                  <c:v>24.975510620000001</c:v>
                </c:pt>
                <c:pt idx="166">
                  <c:v>28.40444132</c:v>
                </c:pt>
                <c:pt idx="167">
                  <c:v>29.01109829</c:v>
                </c:pt>
                <c:pt idx="168">
                  <c:v>28.744403680000001</c:v>
                </c:pt>
                <c:pt idx="169">
                  <c:v>28.60959102</c:v>
                </c:pt>
                <c:pt idx="170">
                  <c:v>28.603729600000001</c:v>
                </c:pt>
                <c:pt idx="171">
                  <c:v>28.26376724</c:v>
                </c:pt>
                <c:pt idx="172">
                  <c:v>29.48880402</c:v>
                </c:pt>
                <c:pt idx="173">
                  <c:v>30.496968259999999</c:v>
                </c:pt>
                <c:pt idx="174">
                  <c:v>31.31170564</c:v>
                </c:pt>
                <c:pt idx="175">
                  <c:v>32.202641479999997</c:v>
                </c:pt>
                <c:pt idx="176">
                  <c:v>31.862679119999999</c:v>
                </c:pt>
                <c:pt idx="177">
                  <c:v>32.829813420000001</c:v>
                </c:pt>
                <c:pt idx="178">
                  <c:v>32.442959700000003</c:v>
                </c:pt>
                <c:pt idx="179">
                  <c:v>32.422444730000002</c:v>
                </c:pt>
                <c:pt idx="180">
                  <c:v>35.936366020000001</c:v>
                </c:pt>
                <c:pt idx="181">
                  <c:v>34.541348059999997</c:v>
                </c:pt>
                <c:pt idx="182">
                  <c:v>35.174381420000003</c:v>
                </c:pt>
                <c:pt idx="183">
                  <c:v>31.698559360000001</c:v>
                </c:pt>
                <c:pt idx="184">
                  <c:v>32.938249689999999</c:v>
                </c:pt>
                <c:pt idx="185">
                  <c:v>34.664437880000001</c:v>
                </c:pt>
                <c:pt idx="186">
                  <c:v>34.86665687</c:v>
                </c:pt>
                <c:pt idx="187">
                  <c:v>35.329709049999998</c:v>
                </c:pt>
                <c:pt idx="188">
                  <c:v>35.508482360000002</c:v>
                </c:pt>
                <c:pt idx="189">
                  <c:v>38.360063189999998</c:v>
                </c:pt>
                <c:pt idx="190">
                  <c:v>39.259791159999999</c:v>
                </c:pt>
                <c:pt idx="191">
                  <c:v>37.228809130000002</c:v>
                </c:pt>
                <c:pt idx="192">
                  <c:v>36.800925470000003</c:v>
                </c:pt>
                <c:pt idx="193">
                  <c:v>36.247021279999998</c:v>
                </c:pt>
                <c:pt idx="194">
                  <c:v>37.838396809999999</c:v>
                </c:pt>
                <c:pt idx="195">
                  <c:v>37.11158073</c:v>
                </c:pt>
                <c:pt idx="196">
                  <c:v>38.231111949999999</c:v>
                </c:pt>
                <c:pt idx="197">
                  <c:v>40.285539659999998</c:v>
                </c:pt>
                <c:pt idx="198">
                  <c:v>40.511204329999998</c:v>
                </c:pt>
                <c:pt idx="199">
                  <c:v>40.262093980000003</c:v>
                </c:pt>
                <c:pt idx="200">
                  <c:v>40.221064040000002</c:v>
                </c:pt>
                <c:pt idx="201">
                  <c:v>39.84300245</c:v>
                </c:pt>
                <c:pt idx="202">
                  <c:v>39.895755229999999</c:v>
                </c:pt>
                <c:pt idx="203">
                  <c:v>40.616709890000003</c:v>
                </c:pt>
                <c:pt idx="204">
                  <c:v>40.971325800000002</c:v>
                </c:pt>
                <c:pt idx="205">
                  <c:v>41.317149579999999</c:v>
                </c:pt>
                <c:pt idx="206">
                  <c:v>41.364040940000002</c:v>
                </c:pt>
                <c:pt idx="207">
                  <c:v>42.164124770000001</c:v>
                </c:pt>
                <c:pt idx="208">
                  <c:v>39.05757217</c:v>
                </c:pt>
                <c:pt idx="209">
                  <c:v>41.492992180000002</c:v>
                </c:pt>
                <c:pt idx="210">
                  <c:v>39.253929739999997</c:v>
                </c:pt>
                <c:pt idx="211">
                  <c:v>38.172497749999998</c:v>
                </c:pt>
                <c:pt idx="212">
                  <c:v>34.157425050000001</c:v>
                </c:pt>
                <c:pt idx="213">
                  <c:v>34.028473810000001</c:v>
                </c:pt>
                <c:pt idx="214">
                  <c:v>33.21959785</c:v>
                </c:pt>
                <c:pt idx="215">
                  <c:v>30.734355770000001</c:v>
                </c:pt>
                <c:pt idx="216">
                  <c:v>38.436261649999999</c:v>
                </c:pt>
                <c:pt idx="217">
                  <c:v>37.627385689999997</c:v>
                </c:pt>
                <c:pt idx="218">
                  <c:v>38.020100829999997</c:v>
                </c:pt>
                <c:pt idx="219">
                  <c:v>36.589914350000001</c:v>
                </c:pt>
                <c:pt idx="220">
                  <c:v>38.269211179999999</c:v>
                </c:pt>
                <c:pt idx="221">
                  <c:v>37.026590140000003</c:v>
                </c:pt>
                <c:pt idx="222">
                  <c:v>37.873565329999998</c:v>
                </c:pt>
                <c:pt idx="223">
                  <c:v>36.53130015</c:v>
                </c:pt>
                <c:pt idx="224">
                  <c:v>37.214155580000003</c:v>
                </c:pt>
                <c:pt idx="225">
                  <c:v>37.328453269999997</c:v>
                </c:pt>
                <c:pt idx="226">
                  <c:v>38.594519990000002</c:v>
                </c:pt>
                <c:pt idx="227">
                  <c:v>37.061758660000002</c:v>
                </c:pt>
                <c:pt idx="228">
                  <c:v>36.938668839999998</c:v>
                </c:pt>
                <c:pt idx="229">
                  <c:v>39.28030613</c:v>
                </c:pt>
                <c:pt idx="230">
                  <c:v>35.22127278</c:v>
                </c:pt>
                <c:pt idx="231">
                  <c:v>36.49320092</c:v>
                </c:pt>
                <c:pt idx="232">
                  <c:v>36.724727010000002</c:v>
                </c:pt>
                <c:pt idx="233">
                  <c:v>33.591798019999999</c:v>
                </c:pt>
                <c:pt idx="234">
                  <c:v>34.863726159999999</c:v>
                </c:pt>
                <c:pt idx="235">
                  <c:v>35.55830443</c:v>
                </c:pt>
                <c:pt idx="236">
                  <c:v>38.269211179999999</c:v>
                </c:pt>
                <c:pt idx="237">
                  <c:v>37.905803140000003</c:v>
                </c:pt>
                <c:pt idx="238">
                  <c:v>39.508901510000001</c:v>
                </c:pt>
                <c:pt idx="239">
                  <c:v>40.859958820000003</c:v>
                </c:pt>
                <c:pt idx="240">
                  <c:v>42.864564459999997</c:v>
                </c:pt>
                <c:pt idx="241">
                  <c:v>41.088554199999997</c:v>
                </c:pt>
                <c:pt idx="242">
                  <c:v>39.582169260000001</c:v>
                </c:pt>
                <c:pt idx="243">
                  <c:v>42.240323230000001</c:v>
                </c:pt>
                <c:pt idx="244">
                  <c:v>43.242626049999998</c:v>
                </c:pt>
                <c:pt idx="245">
                  <c:v>42.612523400000001</c:v>
                </c:pt>
                <c:pt idx="246">
                  <c:v>41.047524260000003</c:v>
                </c:pt>
                <c:pt idx="247">
                  <c:v>42.539255650000001</c:v>
                </c:pt>
                <c:pt idx="248">
                  <c:v>41.387486619999997</c:v>
                </c:pt>
                <c:pt idx="249">
                  <c:v>42.366343759999999</c:v>
                </c:pt>
                <c:pt idx="250">
                  <c:v>41.481269339999997</c:v>
                </c:pt>
                <c:pt idx="251">
                  <c:v>40.766176100000003</c:v>
                </c:pt>
                <c:pt idx="252">
                  <c:v>40.77789894</c:v>
                </c:pt>
                <c:pt idx="253">
                  <c:v>42.076203470000003</c:v>
                </c:pt>
                <c:pt idx="254">
                  <c:v>43.477082850000002</c:v>
                </c:pt>
                <c:pt idx="255">
                  <c:v>43.729123909999998</c:v>
                </c:pt>
                <c:pt idx="256">
                  <c:v>44.039779170000003</c:v>
                </c:pt>
                <c:pt idx="257">
                  <c:v>45.701491740000002</c:v>
                </c:pt>
                <c:pt idx="258">
                  <c:v>45.82751227</c:v>
                </c:pt>
                <c:pt idx="259">
                  <c:v>45.443589260000003</c:v>
                </c:pt>
                <c:pt idx="260">
                  <c:v>44.265443840000003</c:v>
                </c:pt>
                <c:pt idx="261">
                  <c:v>41.047524260000003</c:v>
                </c:pt>
                <c:pt idx="262">
                  <c:v>41.63952768</c:v>
                </c:pt>
                <c:pt idx="263">
                  <c:v>44.283028100000003</c:v>
                </c:pt>
                <c:pt idx="264">
                  <c:v>46.908944259999998</c:v>
                </c:pt>
                <c:pt idx="265">
                  <c:v>47.764711579999997</c:v>
                </c:pt>
                <c:pt idx="266">
                  <c:v>43.198665400000003</c:v>
                </c:pt>
                <c:pt idx="267">
                  <c:v>49.611058880000002</c:v>
                </c:pt>
                <c:pt idx="268">
                  <c:v>50.74817436</c:v>
                </c:pt>
                <c:pt idx="269">
                  <c:v>48.975094810000002</c:v>
                </c:pt>
                <c:pt idx="270">
                  <c:v>50.847818500000002</c:v>
                </c:pt>
                <c:pt idx="271">
                  <c:v>56.63890146</c:v>
                </c:pt>
                <c:pt idx="272">
                  <c:v>57.330549019999999</c:v>
                </c:pt>
                <c:pt idx="273">
                  <c:v>56.84698187</c:v>
                </c:pt>
                <c:pt idx="274">
                  <c:v>57.535698719999999</c:v>
                </c:pt>
                <c:pt idx="275">
                  <c:v>57.14591429</c:v>
                </c:pt>
                <c:pt idx="276">
                  <c:v>57.377440380000003</c:v>
                </c:pt>
                <c:pt idx="277">
                  <c:v>56.970071689999997</c:v>
                </c:pt>
                <c:pt idx="278">
                  <c:v>59.760107609999999</c:v>
                </c:pt>
                <c:pt idx="279">
                  <c:v>54.798415579999997</c:v>
                </c:pt>
                <c:pt idx="280">
                  <c:v>54.300194879999999</c:v>
                </c:pt>
                <c:pt idx="281">
                  <c:v>58.798834730000003</c:v>
                </c:pt>
                <c:pt idx="282">
                  <c:v>62.772877489999999</c:v>
                </c:pt>
                <c:pt idx="283">
                  <c:v>62.693748319999997</c:v>
                </c:pt>
                <c:pt idx="284">
                  <c:v>61.196155509999997</c:v>
                </c:pt>
                <c:pt idx="285">
                  <c:v>65.061762000000002</c:v>
                </c:pt>
                <c:pt idx="286">
                  <c:v>77.470388139999997</c:v>
                </c:pt>
                <c:pt idx="287">
                  <c:v>68.473108440000004</c:v>
                </c:pt>
                <c:pt idx="288">
                  <c:v>61.905387330000003</c:v>
                </c:pt>
                <c:pt idx="289">
                  <c:v>58.875033190000003</c:v>
                </c:pt>
                <c:pt idx="290">
                  <c:v>56.082066560000001</c:v>
                </c:pt>
                <c:pt idx="291">
                  <c:v>53.74042927</c:v>
                </c:pt>
                <c:pt idx="292">
                  <c:v>53.784389920000002</c:v>
                </c:pt>
                <c:pt idx="293">
                  <c:v>53.564586669999997</c:v>
                </c:pt>
                <c:pt idx="294">
                  <c:v>57.283657660000003</c:v>
                </c:pt>
                <c:pt idx="295">
                  <c:v>57.409678190000001</c:v>
                </c:pt>
                <c:pt idx="296">
                  <c:v>60.141099910000001</c:v>
                </c:pt>
                <c:pt idx="297">
                  <c:v>58.253722670000002</c:v>
                </c:pt>
                <c:pt idx="298">
                  <c:v>61.618177750000001</c:v>
                </c:pt>
                <c:pt idx="299">
                  <c:v>57.808254750000003</c:v>
                </c:pt>
                <c:pt idx="300">
                  <c:v>55.885708989999998</c:v>
                </c:pt>
                <c:pt idx="301">
                  <c:v>52.74984929</c:v>
                </c:pt>
                <c:pt idx="302">
                  <c:v>55.876916860000001</c:v>
                </c:pt>
                <c:pt idx="303">
                  <c:v>53.212901469999998</c:v>
                </c:pt>
                <c:pt idx="304">
                  <c:v>52.222321489999999</c:v>
                </c:pt>
                <c:pt idx="305">
                  <c:v>53.391674780000002</c:v>
                </c:pt>
                <c:pt idx="306">
                  <c:v>50.162032359999998</c:v>
                </c:pt>
                <c:pt idx="307">
                  <c:v>50.74817436</c:v>
                </c:pt>
                <c:pt idx="308">
                  <c:v>46.50157557</c:v>
                </c:pt>
                <c:pt idx="309">
                  <c:v>50.880056310000001</c:v>
                </c:pt>
                <c:pt idx="310">
                  <c:v>50.900571280000001</c:v>
                </c:pt>
                <c:pt idx="311">
                  <c:v>47.216668810000002</c:v>
                </c:pt>
                <c:pt idx="312">
                  <c:v>51.21415725</c:v>
                </c:pt>
                <c:pt idx="313">
                  <c:v>58.508694439999999</c:v>
                </c:pt>
                <c:pt idx="314">
                  <c:v>55.78020343</c:v>
                </c:pt>
                <c:pt idx="315">
                  <c:v>52.512461780000002</c:v>
                </c:pt>
                <c:pt idx="316">
                  <c:v>47.02617266</c:v>
                </c:pt>
                <c:pt idx="317">
                  <c:v>46.425377109999999</c:v>
                </c:pt>
                <c:pt idx="318">
                  <c:v>48.497389079999998</c:v>
                </c:pt>
                <c:pt idx="319">
                  <c:v>47.840910039999997</c:v>
                </c:pt>
                <c:pt idx="320">
                  <c:v>42.04982708</c:v>
                </c:pt>
                <c:pt idx="321">
                  <c:v>41.944321520000003</c:v>
                </c:pt>
                <c:pt idx="322">
                  <c:v>42.296006720000001</c:v>
                </c:pt>
                <c:pt idx="323">
                  <c:v>44.400256499999998</c:v>
                </c:pt>
                <c:pt idx="324">
                  <c:v>43.693955389999999</c:v>
                </c:pt>
                <c:pt idx="325">
                  <c:v>41.305426740000001</c:v>
                </c:pt>
                <c:pt idx="326">
                  <c:v>41.885707320000002</c:v>
                </c:pt>
                <c:pt idx="327">
                  <c:v>40.546372849999997</c:v>
                </c:pt>
                <c:pt idx="328">
                  <c:v>41.223366859999999</c:v>
                </c:pt>
                <c:pt idx="329">
                  <c:v>40.021775759999997</c:v>
                </c:pt>
                <c:pt idx="330">
                  <c:v>40.499481490000001</c:v>
                </c:pt>
                <c:pt idx="331">
                  <c:v>40.918573019999997</c:v>
                </c:pt>
                <c:pt idx="332">
                  <c:v>41.323011000000001</c:v>
                </c:pt>
                <c:pt idx="333">
                  <c:v>42.167055480000002</c:v>
                </c:pt>
                <c:pt idx="334">
                  <c:v>44.315265910000001</c:v>
                </c:pt>
                <c:pt idx="335">
                  <c:v>44.359226560000003</c:v>
                </c:pt>
                <c:pt idx="336">
                  <c:v>45.426005000000004</c:v>
                </c:pt>
                <c:pt idx="337">
                  <c:v>44.883823649999997</c:v>
                </c:pt>
                <c:pt idx="338">
                  <c:v>45.071389089999997</c:v>
                </c:pt>
                <c:pt idx="339">
                  <c:v>45.124141870000003</c:v>
                </c:pt>
                <c:pt idx="340">
                  <c:v>45.897849309999998</c:v>
                </c:pt>
                <c:pt idx="341">
                  <c:v>45.223786009999998</c:v>
                </c:pt>
                <c:pt idx="342">
                  <c:v>43.594311249999997</c:v>
                </c:pt>
                <c:pt idx="343">
                  <c:v>46.40779285</c:v>
                </c:pt>
                <c:pt idx="344">
                  <c:v>46.653972490000001</c:v>
                </c:pt>
                <c:pt idx="345">
                  <c:v>47.58593827</c:v>
                </c:pt>
                <c:pt idx="346">
                  <c:v>47.626968210000001</c:v>
                </c:pt>
                <c:pt idx="347">
                  <c:v>47.17563887</c:v>
                </c:pt>
                <c:pt idx="348">
                  <c:v>44.321127330000003</c:v>
                </c:pt>
                <c:pt idx="349">
                  <c:v>42.63010766</c:v>
                </c:pt>
                <c:pt idx="350">
                  <c:v>46.152821080000002</c:v>
                </c:pt>
                <c:pt idx="351">
                  <c:v>43.515182080000002</c:v>
                </c:pt>
                <c:pt idx="352">
                  <c:v>43.014030669999997</c:v>
                </c:pt>
                <c:pt idx="353">
                  <c:v>41.689349749999998</c:v>
                </c:pt>
                <c:pt idx="354">
                  <c:v>43.9020358</c:v>
                </c:pt>
                <c:pt idx="355">
                  <c:v>44.857447260000001</c:v>
                </c:pt>
                <c:pt idx="356">
                  <c:v>44.36801869</c:v>
                </c:pt>
                <c:pt idx="357">
                  <c:v>46.01507771</c:v>
                </c:pt>
                <c:pt idx="358">
                  <c:v>45.282400209999999</c:v>
                </c:pt>
                <c:pt idx="359">
                  <c:v>46.935320650000001</c:v>
                </c:pt>
                <c:pt idx="360">
                  <c:v>48.131050330000001</c:v>
                </c:pt>
                <c:pt idx="361">
                  <c:v>48.20431808</c:v>
                </c:pt>
                <c:pt idx="362">
                  <c:v>45.018636309999998</c:v>
                </c:pt>
                <c:pt idx="363">
                  <c:v>45.935948539999998</c:v>
                </c:pt>
                <c:pt idx="364">
                  <c:v>46.568981899999997</c:v>
                </c:pt>
                <c:pt idx="365">
                  <c:v>51.149681630000003</c:v>
                </c:pt>
                <c:pt idx="366">
                  <c:v>49.613989590000003</c:v>
                </c:pt>
                <c:pt idx="367">
                  <c:v>50.446311229999999</c:v>
                </c:pt>
                <c:pt idx="368">
                  <c:v>46.991004140000001</c:v>
                </c:pt>
                <c:pt idx="369">
                  <c:v>48.61461748</c:v>
                </c:pt>
                <c:pt idx="370">
                  <c:v>53.755082819999998</c:v>
                </c:pt>
                <c:pt idx="371">
                  <c:v>58.271306930000002</c:v>
                </c:pt>
                <c:pt idx="372">
                  <c:v>51.513089669999999</c:v>
                </c:pt>
                <c:pt idx="373">
                  <c:v>50.962116190000003</c:v>
                </c:pt>
                <c:pt idx="374">
                  <c:v>52.4304019</c:v>
                </c:pt>
                <c:pt idx="375">
                  <c:v>52.940345440000002</c:v>
                </c:pt>
                <c:pt idx="376">
                  <c:v>57.12539932</c:v>
                </c:pt>
                <c:pt idx="377">
                  <c:v>55.96776887</c:v>
                </c:pt>
                <c:pt idx="378">
                  <c:v>55.173546459999997</c:v>
                </c:pt>
                <c:pt idx="379">
                  <c:v>57.101953639999998</c:v>
                </c:pt>
                <c:pt idx="380">
                  <c:v>55.747965620000002</c:v>
                </c:pt>
                <c:pt idx="381">
                  <c:v>54.306056300000002</c:v>
                </c:pt>
                <c:pt idx="382">
                  <c:v>55.19992285</c:v>
                </c:pt>
                <c:pt idx="383">
                  <c:v>54.886336880000002</c:v>
                </c:pt>
                <c:pt idx="384">
                  <c:v>56.114304369999999</c:v>
                </c:pt>
                <c:pt idx="385">
                  <c:v>54.924436110000002</c:v>
                </c:pt>
                <c:pt idx="386">
                  <c:v>55.372834740000002</c:v>
                </c:pt>
                <c:pt idx="387">
                  <c:v>52.97258325</c:v>
                </c:pt>
                <c:pt idx="388">
                  <c:v>51.606872389999999</c:v>
                </c:pt>
                <c:pt idx="389">
                  <c:v>53.335991290000003</c:v>
                </c:pt>
                <c:pt idx="390">
                  <c:v>53.667161520000001</c:v>
                </c:pt>
                <c:pt idx="391">
                  <c:v>58.845726089999999</c:v>
                </c:pt>
                <c:pt idx="392">
                  <c:v>59.367392469999999</c:v>
                </c:pt>
                <c:pt idx="393">
                  <c:v>61.125818469999999</c:v>
                </c:pt>
                <c:pt idx="394">
                  <c:v>64.501996390000002</c:v>
                </c:pt>
                <c:pt idx="395">
                  <c:v>64.844889460000005</c:v>
                </c:pt>
                <c:pt idx="396">
                  <c:v>63.810348830000002</c:v>
                </c:pt>
                <c:pt idx="397">
                  <c:v>64.147380479999995</c:v>
                </c:pt>
                <c:pt idx="398">
                  <c:v>65.146752590000006</c:v>
                </c:pt>
                <c:pt idx="399">
                  <c:v>65.310872349999997</c:v>
                </c:pt>
                <c:pt idx="400">
                  <c:v>69.575055399999997</c:v>
                </c:pt>
                <c:pt idx="401">
                  <c:v>64.12100409</c:v>
                </c:pt>
                <c:pt idx="402">
                  <c:v>67.505974140000006</c:v>
                </c:pt>
                <c:pt idx="403">
                  <c:v>65.079346259999994</c:v>
                </c:pt>
                <c:pt idx="404">
                  <c:v>64.370114439999995</c:v>
                </c:pt>
                <c:pt idx="405">
                  <c:v>65.694795360000001</c:v>
                </c:pt>
                <c:pt idx="406">
                  <c:v>66.738128119999999</c:v>
                </c:pt>
                <c:pt idx="407">
                  <c:v>69.176478840000001</c:v>
                </c:pt>
                <c:pt idx="408">
                  <c:v>71.099024600000007</c:v>
                </c:pt>
                <c:pt idx="409">
                  <c:v>68.944952749999999</c:v>
                </c:pt>
                <c:pt idx="410">
                  <c:v>67.90161999</c:v>
                </c:pt>
                <c:pt idx="411">
                  <c:v>68.150730339999996</c:v>
                </c:pt>
                <c:pt idx="412">
                  <c:v>63.792764570000003</c:v>
                </c:pt>
                <c:pt idx="413">
                  <c:v>59.598918560000001</c:v>
                </c:pt>
                <c:pt idx="414">
                  <c:v>64.118073379999998</c:v>
                </c:pt>
                <c:pt idx="415">
                  <c:v>67.514766269999996</c:v>
                </c:pt>
                <c:pt idx="416">
                  <c:v>66.541770549999995</c:v>
                </c:pt>
                <c:pt idx="417">
                  <c:v>65.803231629999999</c:v>
                </c:pt>
                <c:pt idx="418">
                  <c:v>64.962117860000006</c:v>
                </c:pt>
                <c:pt idx="419">
                  <c:v>71.151777379999999</c:v>
                </c:pt>
                <c:pt idx="420">
                  <c:v>71.084371050000001</c:v>
                </c:pt>
                <c:pt idx="421">
                  <c:v>65.410516490000006</c:v>
                </c:pt>
                <c:pt idx="422">
                  <c:v>63.461594339999998</c:v>
                </c:pt>
                <c:pt idx="423">
                  <c:v>65.76806311</c:v>
                </c:pt>
                <c:pt idx="424">
                  <c:v>65.058831290000001</c:v>
                </c:pt>
                <c:pt idx="425">
                  <c:v>63.26230606</c:v>
                </c:pt>
                <c:pt idx="426">
                  <c:v>64.106350539999994</c:v>
                </c:pt>
                <c:pt idx="427">
                  <c:v>63.76638818</c:v>
                </c:pt>
                <c:pt idx="428">
                  <c:v>65.826677309999994</c:v>
                </c:pt>
                <c:pt idx="429">
                  <c:v>63.904131550000002</c:v>
                </c:pt>
                <c:pt idx="430">
                  <c:v>62.409469450000003</c:v>
                </c:pt>
                <c:pt idx="431">
                  <c:v>63.180246179999997</c:v>
                </c:pt>
                <c:pt idx="432">
                  <c:v>63.942230780000003</c:v>
                </c:pt>
                <c:pt idx="433">
                  <c:v>66.870010070000006</c:v>
                </c:pt>
                <c:pt idx="434">
                  <c:v>67.831282950000002</c:v>
                </c:pt>
                <c:pt idx="435">
                  <c:v>69.073903990000005</c:v>
                </c:pt>
                <c:pt idx="436">
                  <c:v>68.435009210000004</c:v>
                </c:pt>
                <c:pt idx="437">
                  <c:v>69.727452319999998</c:v>
                </c:pt>
                <c:pt idx="438">
                  <c:v>69.138379610000001</c:v>
                </c:pt>
                <c:pt idx="439">
                  <c:v>71.014034010000003</c:v>
                </c:pt>
                <c:pt idx="440">
                  <c:v>68.871684999999999</c:v>
                </c:pt>
                <c:pt idx="441">
                  <c:v>70.383931360000005</c:v>
                </c:pt>
                <c:pt idx="442">
                  <c:v>70.498229050000006</c:v>
                </c:pt>
                <c:pt idx="443">
                  <c:v>74.226092170000001</c:v>
                </c:pt>
                <c:pt idx="444">
                  <c:v>75.204949310000003</c:v>
                </c:pt>
                <c:pt idx="445">
                  <c:v>75.588872319999993</c:v>
                </c:pt>
                <c:pt idx="446">
                  <c:v>75.451128949999998</c:v>
                </c:pt>
                <c:pt idx="447">
                  <c:v>77.839657599999995</c:v>
                </c:pt>
                <c:pt idx="448">
                  <c:v>80.998962980000002</c:v>
                </c:pt>
                <c:pt idx="449">
                  <c:v>80.365929620000003</c:v>
                </c:pt>
                <c:pt idx="450">
                  <c:v>83.525234999999995</c:v>
                </c:pt>
                <c:pt idx="451">
                  <c:v>83.384560919999998</c:v>
                </c:pt>
                <c:pt idx="452">
                  <c:v>80.867081029999994</c:v>
                </c:pt>
                <c:pt idx="453">
                  <c:v>80.62090139</c:v>
                </c:pt>
                <c:pt idx="454">
                  <c:v>83.519373580000007</c:v>
                </c:pt>
                <c:pt idx="455">
                  <c:v>89.418892810000003</c:v>
                </c:pt>
                <c:pt idx="456">
                  <c:v>92.642673810000005</c:v>
                </c:pt>
                <c:pt idx="457">
                  <c:v>91.558311110000005</c:v>
                </c:pt>
                <c:pt idx="458">
                  <c:v>88.448827800000004</c:v>
                </c:pt>
                <c:pt idx="459">
                  <c:v>87.302920189999995</c:v>
                </c:pt>
                <c:pt idx="460">
                  <c:v>92.340810680000004</c:v>
                </c:pt>
                <c:pt idx="461">
                  <c:v>83.686424049999999</c:v>
                </c:pt>
                <c:pt idx="462">
                  <c:v>82.546377860000007</c:v>
                </c:pt>
                <c:pt idx="463">
                  <c:v>84.149476230000005</c:v>
                </c:pt>
                <c:pt idx="464">
                  <c:v>90.427057050000002</c:v>
                </c:pt>
                <c:pt idx="465">
                  <c:v>90.775811540000007</c:v>
                </c:pt>
                <c:pt idx="466">
                  <c:v>89.061346189999995</c:v>
                </c:pt>
                <c:pt idx="467">
                  <c:v>85.567939870000004</c:v>
                </c:pt>
                <c:pt idx="468">
                  <c:v>87.924230710000003</c:v>
                </c:pt>
                <c:pt idx="469">
                  <c:v>82.657744840000007</c:v>
                </c:pt>
                <c:pt idx="470">
                  <c:v>82.830656730000001</c:v>
                </c:pt>
                <c:pt idx="471">
                  <c:v>87.355672970000001</c:v>
                </c:pt>
                <c:pt idx="472">
                  <c:v>87.575476219999999</c:v>
                </c:pt>
                <c:pt idx="473">
                  <c:v>87.355672970000001</c:v>
                </c:pt>
                <c:pt idx="474">
                  <c:v>89.644557480000003</c:v>
                </c:pt>
                <c:pt idx="475">
                  <c:v>90.019688360000004</c:v>
                </c:pt>
                <c:pt idx="476">
                  <c:v>90.327412910000007</c:v>
                </c:pt>
                <c:pt idx="477">
                  <c:v>90.852010000000007</c:v>
                </c:pt>
                <c:pt idx="478">
                  <c:v>88.653977499999996</c:v>
                </c:pt>
                <c:pt idx="479">
                  <c:v>89.386655000000005</c:v>
                </c:pt>
                <c:pt idx="480">
                  <c:v>90.53549332</c:v>
                </c:pt>
                <c:pt idx="481">
                  <c:v>94.553496730000006</c:v>
                </c:pt>
                <c:pt idx="482">
                  <c:v>97.824169089999998</c:v>
                </c:pt>
                <c:pt idx="483">
                  <c:v>101.15638636000001</c:v>
                </c:pt>
                <c:pt idx="484">
                  <c:v>104.78460534000001</c:v>
                </c:pt>
                <c:pt idx="485">
                  <c:v>103.04669431000001</c:v>
                </c:pt>
                <c:pt idx="486">
                  <c:v>102.51037438</c:v>
                </c:pt>
                <c:pt idx="487">
                  <c:v>103.27822040000001</c:v>
                </c:pt>
                <c:pt idx="488">
                  <c:v>106.80972595</c:v>
                </c:pt>
                <c:pt idx="489">
                  <c:v>104.76995179000001</c:v>
                </c:pt>
                <c:pt idx="490">
                  <c:v>107.15554973</c:v>
                </c:pt>
                <c:pt idx="491">
                  <c:v>104.50325718000001</c:v>
                </c:pt>
                <c:pt idx="492">
                  <c:v>105.16266693</c:v>
                </c:pt>
                <c:pt idx="493">
                  <c:v>104.61462416000001</c:v>
                </c:pt>
                <c:pt idx="494">
                  <c:v>105.19197403000001</c:v>
                </c:pt>
                <c:pt idx="495">
                  <c:v>109.01948129</c:v>
                </c:pt>
                <c:pt idx="496">
                  <c:v>109.65837607</c:v>
                </c:pt>
                <c:pt idx="497">
                  <c:v>111.96191413000001</c:v>
                </c:pt>
                <c:pt idx="498">
                  <c:v>109.65544536</c:v>
                </c:pt>
                <c:pt idx="499">
                  <c:v>106.62802193</c:v>
                </c:pt>
                <c:pt idx="500">
                  <c:v>109.41512714000001</c:v>
                </c:pt>
                <c:pt idx="501">
                  <c:v>109.13670969</c:v>
                </c:pt>
                <c:pt idx="502">
                  <c:v>113.40968487000001</c:v>
                </c:pt>
                <c:pt idx="503">
                  <c:v>115.13001164000001</c:v>
                </c:pt>
                <c:pt idx="504">
                  <c:v>112.49237264000001</c:v>
                </c:pt>
                <c:pt idx="505">
                  <c:v>99.342276870000006</c:v>
                </c:pt>
                <c:pt idx="506">
                  <c:v>103.90539234000001</c:v>
                </c:pt>
                <c:pt idx="507">
                  <c:v>104.43585085000001</c:v>
                </c:pt>
                <c:pt idx="508">
                  <c:v>104.69961474999999</c:v>
                </c:pt>
                <c:pt idx="509">
                  <c:v>105.78983887000001</c:v>
                </c:pt>
                <c:pt idx="510">
                  <c:v>111.06511687</c:v>
                </c:pt>
                <c:pt idx="511">
                  <c:v>112.12310318000002</c:v>
                </c:pt>
                <c:pt idx="512">
                  <c:v>113.24849582</c:v>
                </c:pt>
                <c:pt idx="513">
                  <c:v>117.38372763000001</c:v>
                </c:pt>
                <c:pt idx="514">
                  <c:v>117.14634012</c:v>
                </c:pt>
                <c:pt idx="515">
                  <c:v>115.61944021000001</c:v>
                </c:pt>
                <c:pt idx="516">
                  <c:v>120.29685337000001</c:v>
                </c:pt>
                <c:pt idx="517">
                  <c:v>125.08563350999999</c:v>
                </c:pt>
                <c:pt idx="518">
                  <c:v>126.15827337</c:v>
                </c:pt>
                <c:pt idx="519">
                  <c:v>129.91837429999998</c:v>
                </c:pt>
                <c:pt idx="520">
                  <c:v>130.09128619000001</c:v>
                </c:pt>
                <c:pt idx="521">
                  <c:v>130.37556505999999</c:v>
                </c:pt>
                <c:pt idx="522">
                  <c:v>127.65586618</c:v>
                </c:pt>
                <c:pt idx="523">
                  <c:v>131.32218438999999</c:v>
                </c:pt>
                <c:pt idx="524">
                  <c:v>132.84908430000002</c:v>
                </c:pt>
                <c:pt idx="525">
                  <c:v>137.84301414000001</c:v>
                </c:pt>
                <c:pt idx="526">
                  <c:v>141.25436058</c:v>
                </c:pt>
                <c:pt idx="527">
                  <c:v>139.39335973000001</c:v>
                </c:pt>
                <c:pt idx="528">
                  <c:v>139.56627161999998</c:v>
                </c:pt>
                <c:pt idx="529">
                  <c:v>141.4067575</c:v>
                </c:pt>
                <c:pt idx="530">
                  <c:v>151.51184558</c:v>
                </c:pt>
                <c:pt idx="531">
                  <c:v>167.30544176999999</c:v>
                </c:pt>
                <c:pt idx="532">
                  <c:v>155.09610390999998</c:v>
                </c:pt>
                <c:pt idx="533">
                  <c:v>145.88781308999998</c:v>
                </c:pt>
                <c:pt idx="534">
                  <c:v>158.33160774999999</c:v>
                </c:pt>
                <c:pt idx="535">
                  <c:v>158.14990373000001</c:v>
                </c:pt>
                <c:pt idx="536">
                  <c:v>157.74253503999998</c:v>
                </c:pt>
                <c:pt idx="537">
                  <c:v>179.04293532</c:v>
                </c:pt>
                <c:pt idx="538">
                  <c:v>176.92989340999998</c:v>
                </c:pt>
                <c:pt idx="539">
                  <c:v>171.40257434999998</c:v>
                </c:pt>
                <c:pt idx="540">
                  <c:v>168.48651789999997</c:v>
                </c:pt>
                <c:pt idx="541">
                  <c:v>157.75132717</c:v>
                </c:pt>
                <c:pt idx="542">
                  <c:v>147.48505004</c:v>
                </c:pt>
                <c:pt idx="543">
                  <c:v>131.38959072</c:v>
                </c:pt>
                <c:pt idx="544">
                  <c:v>149.60395337</c:v>
                </c:pt>
                <c:pt idx="545">
                  <c:v>164.96087377000001</c:v>
                </c:pt>
                <c:pt idx="546">
                  <c:v>173.82334080999999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8F-4B9D-AA05-FF15D06EB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5796504"/>
        <c:axId val="685793224"/>
      </c:lineChart>
      <c:lineChart>
        <c:grouping val="standard"/>
        <c:varyColors val="0"/>
        <c:ser>
          <c:idx val="0"/>
          <c:order val="1"/>
          <c:tx>
            <c:strRef>
              <c:f>'Figure 6 data'!$E$2</c:f>
              <c:strCache>
                <c:ptCount val="1"/>
                <c:pt idx="0">
                  <c:v>NBP-TTF day-ahead price difference (p/therm)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6 data'!$B$3:$B$485</c:f>
              <c:numCache>
                <c:formatCode>m/d/yyyy</c:formatCode>
                <c:ptCount val="483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  <c:pt idx="365">
                  <c:v>44287</c:v>
                </c:pt>
                <c:pt idx="366">
                  <c:v>44288</c:v>
                </c:pt>
                <c:pt idx="367">
                  <c:v>44289</c:v>
                </c:pt>
                <c:pt idx="368">
                  <c:v>44290</c:v>
                </c:pt>
                <c:pt idx="369">
                  <c:v>44291</c:v>
                </c:pt>
                <c:pt idx="370">
                  <c:v>44292</c:v>
                </c:pt>
                <c:pt idx="371">
                  <c:v>44293</c:v>
                </c:pt>
                <c:pt idx="372">
                  <c:v>44294</c:v>
                </c:pt>
                <c:pt idx="373">
                  <c:v>44295</c:v>
                </c:pt>
                <c:pt idx="374">
                  <c:v>44296</c:v>
                </c:pt>
                <c:pt idx="375">
                  <c:v>44297</c:v>
                </c:pt>
                <c:pt idx="376">
                  <c:v>44298</c:v>
                </c:pt>
                <c:pt idx="377">
                  <c:v>44299</c:v>
                </c:pt>
                <c:pt idx="378">
                  <c:v>44300</c:v>
                </c:pt>
                <c:pt idx="379">
                  <c:v>44301</c:v>
                </c:pt>
                <c:pt idx="380">
                  <c:v>44302</c:v>
                </c:pt>
                <c:pt idx="381">
                  <c:v>44303</c:v>
                </c:pt>
                <c:pt idx="382">
                  <c:v>44304</c:v>
                </c:pt>
                <c:pt idx="383">
                  <c:v>44305</c:v>
                </c:pt>
                <c:pt idx="384">
                  <c:v>44306</c:v>
                </c:pt>
                <c:pt idx="385">
                  <c:v>44307</c:v>
                </c:pt>
                <c:pt idx="386">
                  <c:v>44308</c:v>
                </c:pt>
                <c:pt idx="387">
                  <c:v>44309</c:v>
                </c:pt>
                <c:pt idx="388">
                  <c:v>44310</c:v>
                </c:pt>
                <c:pt idx="389">
                  <c:v>44311</c:v>
                </c:pt>
                <c:pt idx="390">
                  <c:v>44312</c:v>
                </c:pt>
                <c:pt idx="391">
                  <c:v>44313</c:v>
                </c:pt>
                <c:pt idx="392">
                  <c:v>44314</c:v>
                </c:pt>
                <c:pt idx="393">
                  <c:v>44315</c:v>
                </c:pt>
                <c:pt idx="394">
                  <c:v>44316</c:v>
                </c:pt>
                <c:pt idx="395">
                  <c:v>44317</c:v>
                </c:pt>
                <c:pt idx="396">
                  <c:v>44318</c:v>
                </c:pt>
                <c:pt idx="397">
                  <c:v>44319</c:v>
                </c:pt>
                <c:pt idx="398">
                  <c:v>44320</c:v>
                </c:pt>
                <c:pt idx="399">
                  <c:v>44321</c:v>
                </c:pt>
                <c:pt idx="400">
                  <c:v>44322</c:v>
                </c:pt>
                <c:pt idx="401">
                  <c:v>44323</c:v>
                </c:pt>
                <c:pt idx="402">
                  <c:v>44324</c:v>
                </c:pt>
                <c:pt idx="403">
                  <c:v>44325</c:v>
                </c:pt>
                <c:pt idx="404">
                  <c:v>44326</c:v>
                </c:pt>
                <c:pt idx="405">
                  <c:v>44327</c:v>
                </c:pt>
                <c:pt idx="406">
                  <c:v>44328</c:v>
                </c:pt>
                <c:pt idx="407">
                  <c:v>44329</c:v>
                </c:pt>
                <c:pt idx="408">
                  <c:v>44330</c:v>
                </c:pt>
                <c:pt idx="409">
                  <c:v>44331</c:v>
                </c:pt>
                <c:pt idx="410">
                  <c:v>44332</c:v>
                </c:pt>
                <c:pt idx="411">
                  <c:v>44333</c:v>
                </c:pt>
                <c:pt idx="412">
                  <c:v>44334</c:v>
                </c:pt>
                <c:pt idx="413">
                  <c:v>44335</c:v>
                </c:pt>
                <c:pt idx="414">
                  <c:v>44336</c:v>
                </c:pt>
                <c:pt idx="415">
                  <c:v>44337</c:v>
                </c:pt>
                <c:pt idx="416">
                  <c:v>44338</c:v>
                </c:pt>
                <c:pt idx="417">
                  <c:v>44339</c:v>
                </c:pt>
                <c:pt idx="418">
                  <c:v>44340</c:v>
                </c:pt>
                <c:pt idx="419">
                  <c:v>44341</c:v>
                </c:pt>
                <c:pt idx="420">
                  <c:v>44342</c:v>
                </c:pt>
                <c:pt idx="421">
                  <c:v>44343</c:v>
                </c:pt>
                <c:pt idx="422">
                  <c:v>44344</c:v>
                </c:pt>
                <c:pt idx="423">
                  <c:v>44345</c:v>
                </c:pt>
                <c:pt idx="424">
                  <c:v>44346</c:v>
                </c:pt>
                <c:pt idx="425">
                  <c:v>44347</c:v>
                </c:pt>
                <c:pt idx="426">
                  <c:v>44348</c:v>
                </c:pt>
                <c:pt idx="427">
                  <c:v>44349</c:v>
                </c:pt>
                <c:pt idx="428">
                  <c:v>44350</c:v>
                </c:pt>
                <c:pt idx="429">
                  <c:v>44351</c:v>
                </c:pt>
                <c:pt idx="430">
                  <c:v>44352</c:v>
                </c:pt>
                <c:pt idx="431">
                  <c:v>44353</c:v>
                </c:pt>
                <c:pt idx="432">
                  <c:v>44354</c:v>
                </c:pt>
                <c:pt idx="433">
                  <c:v>44355</c:v>
                </c:pt>
                <c:pt idx="434">
                  <c:v>44356</c:v>
                </c:pt>
                <c:pt idx="435">
                  <c:v>44357</c:v>
                </c:pt>
                <c:pt idx="436">
                  <c:v>44358</c:v>
                </c:pt>
                <c:pt idx="437">
                  <c:v>44359</c:v>
                </c:pt>
                <c:pt idx="438">
                  <c:v>44360</c:v>
                </c:pt>
                <c:pt idx="439">
                  <c:v>44361</c:v>
                </c:pt>
                <c:pt idx="440">
                  <c:v>44362</c:v>
                </c:pt>
                <c:pt idx="441">
                  <c:v>44363</c:v>
                </c:pt>
                <c:pt idx="442">
                  <c:v>44364</c:v>
                </c:pt>
                <c:pt idx="443">
                  <c:v>44365</c:v>
                </c:pt>
                <c:pt idx="444">
                  <c:v>44366</c:v>
                </c:pt>
                <c:pt idx="445">
                  <c:v>44367</c:v>
                </c:pt>
                <c:pt idx="446">
                  <c:v>44368</c:v>
                </c:pt>
                <c:pt idx="447">
                  <c:v>44369</c:v>
                </c:pt>
                <c:pt idx="448">
                  <c:v>44370</c:v>
                </c:pt>
                <c:pt idx="449">
                  <c:v>44371</c:v>
                </c:pt>
                <c:pt idx="450">
                  <c:v>44372</c:v>
                </c:pt>
                <c:pt idx="451">
                  <c:v>44373</c:v>
                </c:pt>
                <c:pt idx="452">
                  <c:v>44374</c:v>
                </c:pt>
                <c:pt idx="453">
                  <c:v>44375</c:v>
                </c:pt>
                <c:pt idx="454">
                  <c:v>44376</c:v>
                </c:pt>
                <c:pt idx="455">
                  <c:v>44377</c:v>
                </c:pt>
                <c:pt idx="456">
                  <c:v>44378</c:v>
                </c:pt>
                <c:pt idx="457">
                  <c:v>44379</c:v>
                </c:pt>
                <c:pt idx="458">
                  <c:v>44380</c:v>
                </c:pt>
                <c:pt idx="459">
                  <c:v>44381</c:v>
                </c:pt>
                <c:pt idx="460">
                  <c:v>44382</c:v>
                </c:pt>
                <c:pt idx="461">
                  <c:v>44383</c:v>
                </c:pt>
                <c:pt idx="462">
                  <c:v>44384</c:v>
                </c:pt>
                <c:pt idx="463">
                  <c:v>44385</c:v>
                </c:pt>
                <c:pt idx="464">
                  <c:v>44386</c:v>
                </c:pt>
                <c:pt idx="465">
                  <c:v>44387</c:v>
                </c:pt>
                <c:pt idx="466">
                  <c:v>44388</c:v>
                </c:pt>
                <c:pt idx="467">
                  <c:v>44389</c:v>
                </c:pt>
                <c:pt idx="468">
                  <c:v>44390</c:v>
                </c:pt>
                <c:pt idx="469">
                  <c:v>44391</c:v>
                </c:pt>
                <c:pt idx="470">
                  <c:v>44392</c:v>
                </c:pt>
                <c:pt idx="471">
                  <c:v>44393</c:v>
                </c:pt>
                <c:pt idx="472">
                  <c:v>44394</c:v>
                </c:pt>
                <c:pt idx="473">
                  <c:v>44395</c:v>
                </c:pt>
                <c:pt idx="474">
                  <c:v>44396</c:v>
                </c:pt>
                <c:pt idx="475">
                  <c:v>44397</c:v>
                </c:pt>
                <c:pt idx="476">
                  <c:v>44398</c:v>
                </c:pt>
                <c:pt idx="477">
                  <c:v>44399</c:v>
                </c:pt>
                <c:pt idx="478">
                  <c:v>44400</c:v>
                </c:pt>
                <c:pt idx="479">
                  <c:v>44401</c:v>
                </c:pt>
                <c:pt idx="480">
                  <c:v>44402</c:v>
                </c:pt>
                <c:pt idx="481">
                  <c:v>44403</c:v>
                </c:pt>
                <c:pt idx="482">
                  <c:v>44404</c:v>
                </c:pt>
              </c:numCache>
            </c:numRef>
          </c:cat>
          <c:val>
            <c:numRef>
              <c:f>'Figure 6 data'!$E$3:$E$550</c:f>
              <c:numCache>
                <c:formatCode>General</c:formatCode>
                <c:ptCount val="548"/>
                <c:pt idx="0">
                  <c:v>-1.3713219999999999</c:v>
                </c:pt>
                <c:pt idx="1">
                  <c:v>-0.83814639999999996</c:v>
                </c:pt>
                <c:pt idx="2">
                  <c:v>-2.4583271999999998</c:v>
                </c:pt>
                <c:pt idx="3">
                  <c:v>0</c:v>
                </c:pt>
                <c:pt idx="4">
                  <c:v>0</c:v>
                </c:pt>
                <c:pt idx="5">
                  <c:v>-2.4905339999999998</c:v>
                </c:pt>
                <c:pt idx="6">
                  <c:v>-2.1871619999999998</c:v>
                </c:pt>
                <c:pt idx="7">
                  <c:v>-2.8024092</c:v>
                </c:pt>
                <c:pt idx="8">
                  <c:v>-2.8739165999999998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-3.098589</c:v>
                </c:pt>
                <c:pt idx="14">
                  <c:v>-3.8096559000000001</c:v>
                </c:pt>
                <c:pt idx="15">
                  <c:v>-3.5388760000000001</c:v>
                </c:pt>
                <c:pt idx="16">
                  <c:v>-2.9522214</c:v>
                </c:pt>
                <c:pt idx="17">
                  <c:v>0</c:v>
                </c:pt>
                <c:pt idx="18">
                  <c:v>0</c:v>
                </c:pt>
                <c:pt idx="19">
                  <c:v>-5.4433230000000004</c:v>
                </c:pt>
                <c:pt idx="20">
                  <c:v>-5.9341328999999998</c:v>
                </c:pt>
                <c:pt idx="21">
                  <c:v>-3.7324860000000002</c:v>
                </c:pt>
                <c:pt idx="22">
                  <c:v>-2.8729200000000001</c:v>
                </c:pt>
                <c:pt idx="23">
                  <c:v>-3.4868700000000001</c:v>
                </c:pt>
                <c:pt idx="24">
                  <c:v>0</c:v>
                </c:pt>
                <c:pt idx="25">
                  <c:v>0</c:v>
                </c:pt>
                <c:pt idx="26">
                  <c:v>-2.6003761000000001</c:v>
                </c:pt>
                <c:pt idx="27">
                  <c:v>-1.8406104000000001</c:v>
                </c:pt>
                <c:pt idx="28">
                  <c:v>-1.7617893</c:v>
                </c:pt>
                <c:pt idx="29">
                  <c:v>-0.92864069999999999</c:v>
                </c:pt>
                <c:pt idx="30">
                  <c:v>-0.374919</c:v>
                </c:pt>
                <c:pt idx="31">
                  <c:v>0</c:v>
                </c:pt>
                <c:pt idx="32">
                  <c:v>0</c:v>
                </c:pt>
                <c:pt idx="33">
                  <c:v>-0.2253608</c:v>
                </c:pt>
                <c:pt idx="34">
                  <c:v>0.28908719999999999</c:v>
                </c:pt>
                <c:pt idx="35">
                  <c:v>-0.1133482</c:v>
                </c:pt>
                <c:pt idx="36">
                  <c:v>0.71511440000000004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-1.7748854999999999</c:v>
                </c:pt>
                <c:pt idx="41">
                  <c:v>-0.45474239999999999</c:v>
                </c:pt>
                <c:pt idx="42">
                  <c:v>-0.47437040000000003</c:v>
                </c:pt>
                <c:pt idx="43">
                  <c:v>-9.8378400000000005E-2</c:v>
                </c:pt>
                <c:pt idx="44">
                  <c:v>-0.39601439999999999</c:v>
                </c:pt>
                <c:pt idx="45">
                  <c:v>0</c:v>
                </c:pt>
                <c:pt idx="46">
                  <c:v>0</c:v>
                </c:pt>
                <c:pt idx="47">
                  <c:v>-0.55695399999999995</c:v>
                </c:pt>
                <c:pt idx="48">
                  <c:v>-0.1225185</c:v>
                </c:pt>
                <c:pt idx="49">
                  <c:v>0.57842280000000001</c:v>
                </c:pt>
                <c:pt idx="50">
                  <c:v>0.34360619999999997</c:v>
                </c:pt>
                <c:pt idx="51">
                  <c:v>8.2085999999999999E-3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-0.44553300000000001</c:v>
                </c:pt>
                <c:pt idx="56">
                  <c:v>-0.38457750000000002</c:v>
                </c:pt>
                <c:pt idx="57">
                  <c:v>-0.21108360000000001</c:v>
                </c:pt>
                <c:pt idx="58">
                  <c:v>-0.13773569999999999</c:v>
                </c:pt>
                <c:pt idx="59">
                  <c:v>0</c:v>
                </c:pt>
                <c:pt idx="60">
                  <c:v>0</c:v>
                </c:pt>
                <c:pt idx="61">
                  <c:v>-0.8584503</c:v>
                </c:pt>
                <c:pt idx="62">
                  <c:v>-0.47866799999999998</c:v>
                </c:pt>
                <c:pt idx="63">
                  <c:v>-0.26984439999999998</c:v>
                </c:pt>
                <c:pt idx="64">
                  <c:v>-7.1514900000000006E-2</c:v>
                </c:pt>
                <c:pt idx="65">
                  <c:v>0.28305000000000002</c:v>
                </c:pt>
                <c:pt idx="66">
                  <c:v>0</c:v>
                </c:pt>
                <c:pt idx="67">
                  <c:v>0</c:v>
                </c:pt>
                <c:pt idx="68">
                  <c:v>-0.33894750000000001</c:v>
                </c:pt>
                <c:pt idx="69">
                  <c:v>-1.5702000000000001E-2</c:v>
                </c:pt>
                <c:pt idx="70">
                  <c:v>-0.80761269999999996</c:v>
                </c:pt>
                <c:pt idx="71">
                  <c:v>7.1159399999999998E-2</c:v>
                </c:pt>
                <c:pt idx="72">
                  <c:v>0.63844000000000001</c:v>
                </c:pt>
                <c:pt idx="73">
                  <c:v>0</c:v>
                </c:pt>
                <c:pt idx="74">
                  <c:v>0</c:v>
                </c:pt>
                <c:pt idx="75">
                  <c:v>0.24696460000000001</c:v>
                </c:pt>
                <c:pt idx="76">
                  <c:v>0.2303934</c:v>
                </c:pt>
                <c:pt idx="77">
                  <c:v>0.67872500000000002</c:v>
                </c:pt>
                <c:pt idx="78">
                  <c:v>0.1125992</c:v>
                </c:pt>
                <c:pt idx="79">
                  <c:v>-0.42048239999999998</c:v>
                </c:pt>
                <c:pt idx="80">
                  <c:v>0</c:v>
                </c:pt>
                <c:pt idx="81">
                  <c:v>0</c:v>
                </c:pt>
                <c:pt idx="82">
                  <c:v>-0.4661112</c:v>
                </c:pt>
                <c:pt idx="83">
                  <c:v>-0.78271619999999997</c:v>
                </c:pt>
                <c:pt idx="84">
                  <c:v>-0.13673099999999999</c:v>
                </c:pt>
                <c:pt idx="85">
                  <c:v>0.1853041</c:v>
                </c:pt>
                <c:pt idx="86">
                  <c:v>0.39751249999999999</c:v>
                </c:pt>
                <c:pt idx="87">
                  <c:v>0</c:v>
                </c:pt>
                <c:pt idx="88">
                  <c:v>0</c:v>
                </c:pt>
                <c:pt idx="89">
                  <c:v>-0.28529549999999998</c:v>
                </c:pt>
                <c:pt idx="90">
                  <c:v>0.61380639999999997</c:v>
                </c:pt>
                <c:pt idx="91">
                  <c:v>0.37707629999999998</c:v>
                </c:pt>
                <c:pt idx="92">
                  <c:v>0.1443024</c:v>
                </c:pt>
                <c:pt idx="93">
                  <c:v>0.93043600000000004</c:v>
                </c:pt>
                <c:pt idx="94">
                  <c:v>0</c:v>
                </c:pt>
                <c:pt idx="95">
                  <c:v>0</c:v>
                </c:pt>
                <c:pt idx="96">
                  <c:v>0.31203510000000001</c:v>
                </c:pt>
                <c:pt idx="97">
                  <c:v>0.77874719999999997</c:v>
                </c:pt>
                <c:pt idx="98">
                  <c:v>0.72348639999999997</c:v>
                </c:pt>
                <c:pt idx="99">
                  <c:v>1.1018808</c:v>
                </c:pt>
                <c:pt idx="100">
                  <c:v>0.39544499999999999</c:v>
                </c:pt>
                <c:pt idx="101">
                  <c:v>0</c:v>
                </c:pt>
                <c:pt idx="102">
                  <c:v>0</c:v>
                </c:pt>
                <c:pt idx="103">
                  <c:v>0.45986460000000001</c:v>
                </c:pt>
                <c:pt idx="104">
                  <c:v>1.5558270000000001</c:v>
                </c:pt>
                <c:pt idx="105">
                  <c:v>0.119016</c:v>
                </c:pt>
                <c:pt idx="106">
                  <c:v>1.0391444000000001</c:v>
                </c:pt>
                <c:pt idx="107">
                  <c:v>-8.7726100000000001E-2</c:v>
                </c:pt>
                <c:pt idx="108">
                  <c:v>0</c:v>
                </c:pt>
                <c:pt idx="109">
                  <c:v>0</c:v>
                </c:pt>
                <c:pt idx="110">
                  <c:v>1.0199514000000001</c:v>
                </c:pt>
                <c:pt idx="111">
                  <c:v>0.35326800000000003</c:v>
                </c:pt>
                <c:pt idx="112">
                  <c:v>3.9273500000000003E-2</c:v>
                </c:pt>
                <c:pt idx="113">
                  <c:v>0.39237</c:v>
                </c:pt>
                <c:pt idx="114">
                  <c:v>0.23456399999999999</c:v>
                </c:pt>
                <c:pt idx="115">
                  <c:v>0</c:v>
                </c:pt>
                <c:pt idx="116">
                  <c:v>0</c:v>
                </c:pt>
                <c:pt idx="117">
                  <c:v>2.32839E-2</c:v>
                </c:pt>
                <c:pt idx="118">
                  <c:v>0.75013010000000002</c:v>
                </c:pt>
                <c:pt idx="119">
                  <c:v>0.17725179999999999</c:v>
                </c:pt>
                <c:pt idx="120">
                  <c:v>-0.13822200000000001</c:v>
                </c:pt>
                <c:pt idx="121">
                  <c:v>-0.25877739999999999</c:v>
                </c:pt>
                <c:pt idx="122">
                  <c:v>0</c:v>
                </c:pt>
                <c:pt idx="123">
                  <c:v>0</c:v>
                </c:pt>
                <c:pt idx="124">
                  <c:v>-1.5563604</c:v>
                </c:pt>
                <c:pt idx="125">
                  <c:v>-1.5696645</c:v>
                </c:pt>
                <c:pt idx="126">
                  <c:v>-1.4300972000000001</c:v>
                </c:pt>
                <c:pt idx="127">
                  <c:v>-0.12949240000000001</c:v>
                </c:pt>
                <c:pt idx="128">
                  <c:v>0.79652559999999994</c:v>
                </c:pt>
                <c:pt idx="129">
                  <c:v>0</c:v>
                </c:pt>
                <c:pt idx="130">
                  <c:v>0</c:v>
                </c:pt>
                <c:pt idx="131">
                  <c:v>1.1925732</c:v>
                </c:pt>
                <c:pt idx="132">
                  <c:v>1.3225677</c:v>
                </c:pt>
                <c:pt idx="133">
                  <c:v>1.4027316000000001</c:v>
                </c:pt>
                <c:pt idx="134">
                  <c:v>0.73373759999999999</c:v>
                </c:pt>
                <c:pt idx="135">
                  <c:v>1.1980512999999999</c:v>
                </c:pt>
                <c:pt idx="136">
                  <c:v>0</c:v>
                </c:pt>
                <c:pt idx="137">
                  <c:v>0</c:v>
                </c:pt>
                <c:pt idx="138">
                  <c:v>0.19087750000000001</c:v>
                </c:pt>
                <c:pt idx="139">
                  <c:v>0.181452</c:v>
                </c:pt>
                <c:pt idx="140">
                  <c:v>0.53837880000000005</c:v>
                </c:pt>
                <c:pt idx="141">
                  <c:v>0.60040789999999999</c:v>
                </c:pt>
                <c:pt idx="142">
                  <c:v>1.29863</c:v>
                </c:pt>
                <c:pt idx="143">
                  <c:v>0</c:v>
                </c:pt>
                <c:pt idx="144">
                  <c:v>0</c:v>
                </c:pt>
                <c:pt idx="145">
                  <c:v>1.4233836</c:v>
                </c:pt>
                <c:pt idx="146">
                  <c:v>1.2574485</c:v>
                </c:pt>
                <c:pt idx="147">
                  <c:v>1.9795806</c:v>
                </c:pt>
                <c:pt idx="148">
                  <c:v>1.7207053999999999</c:v>
                </c:pt>
                <c:pt idx="149">
                  <c:v>1.1314580999999999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-7.4470999999999999E-3</c:v>
                </c:pt>
                <c:pt idx="154">
                  <c:v>-0.21063000000000001</c:v>
                </c:pt>
                <c:pt idx="155">
                  <c:v>-0.48275839999999998</c:v>
                </c:pt>
                <c:pt idx="156">
                  <c:v>-4.5448799999999998E-2</c:v>
                </c:pt>
                <c:pt idx="157">
                  <c:v>0</c:v>
                </c:pt>
                <c:pt idx="158">
                  <c:v>0</c:v>
                </c:pt>
                <c:pt idx="159">
                  <c:v>-0.51657560000000002</c:v>
                </c:pt>
                <c:pt idx="160">
                  <c:v>-1.3963585999999999</c:v>
                </c:pt>
                <c:pt idx="161">
                  <c:v>-0.50709119999999996</c:v>
                </c:pt>
                <c:pt idx="162">
                  <c:v>-0.47389680000000001</c:v>
                </c:pt>
                <c:pt idx="163">
                  <c:v>-1.681988</c:v>
                </c:pt>
                <c:pt idx="164">
                  <c:v>0</c:v>
                </c:pt>
                <c:pt idx="165">
                  <c:v>0</c:v>
                </c:pt>
                <c:pt idx="166">
                  <c:v>-0.38815499999999997</c:v>
                </c:pt>
                <c:pt idx="167">
                  <c:v>-0.15554200000000001</c:v>
                </c:pt>
                <c:pt idx="168">
                  <c:v>0.32319419999999999</c:v>
                </c:pt>
                <c:pt idx="169">
                  <c:v>-0.66381679999999998</c:v>
                </c:pt>
                <c:pt idx="170">
                  <c:v>0.27016499999999999</c:v>
                </c:pt>
                <c:pt idx="171">
                  <c:v>0</c:v>
                </c:pt>
                <c:pt idx="172">
                  <c:v>0</c:v>
                </c:pt>
                <c:pt idx="173">
                  <c:v>-0.45344980000000001</c:v>
                </c:pt>
                <c:pt idx="174">
                  <c:v>0.4867744</c:v>
                </c:pt>
                <c:pt idx="175">
                  <c:v>1.1288735999999999</c:v>
                </c:pt>
                <c:pt idx="176">
                  <c:v>0.93498300000000001</c:v>
                </c:pt>
                <c:pt idx="177">
                  <c:v>1.0785188000000001</c:v>
                </c:pt>
                <c:pt idx="178">
                  <c:v>0</c:v>
                </c:pt>
                <c:pt idx="179">
                  <c:v>0</c:v>
                </c:pt>
                <c:pt idx="180">
                  <c:v>1.571661</c:v>
                </c:pt>
                <c:pt idx="181">
                  <c:v>1.6952769999999999</c:v>
                </c:pt>
                <c:pt idx="182">
                  <c:v>0.53357699999999997</c:v>
                </c:pt>
                <c:pt idx="183">
                  <c:v>0.7211592</c:v>
                </c:pt>
                <c:pt idx="184">
                  <c:v>2.1943828000000001</c:v>
                </c:pt>
                <c:pt idx="185">
                  <c:v>0</c:v>
                </c:pt>
                <c:pt idx="186">
                  <c:v>0</c:v>
                </c:pt>
                <c:pt idx="187">
                  <c:v>1.2259536</c:v>
                </c:pt>
                <c:pt idx="188">
                  <c:v>1.7208687</c:v>
                </c:pt>
                <c:pt idx="189">
                  <c:v>1.9428152999999999</c:v>
                </c:pt>
                <c:pt idx="190">
                  <c:v>2.16622</c:v>
                </c:pt>
                <c:pt idx="191">
                  <c:v>1.5988544</c:v>
                </c:pt>
                <c:pt idx="192">
                  <c:v>0</c:v>
                </c:pt>
                <c:pt idx="193">
                  <c:v>0</c:v>
                </c:pt>
                <c:pt idx="194">
                  <c:v>2.1111515999999999</c:v>
                </c:pt>
                <c:pt idx="195">
                  <c:v>1.3640327999999999</c:v>
                </c:pt>
                <c:pt idx="196">
                  <c:v>1.8266500000000001</c:v>
                </c:pt>
                <c:pt idx="197">
                  <c:v>1.485792</c:v>
                </c:pt>
                <c:pt idx="198">
                  <c:v>0.75874540000000001</c:v>
                </c:pt>
                <c:pt idx="199">
                  <c:v>0</c:v>
                </c:pt>
                <c:pt idx="200">
                  <c:v>0</c:v>
                </c:pt>
                <c:pt idx="201">
                  <c:v>-0.27722160000000001</c:v>
                </c:pt>
                <c:pt idx="202">
                  <c:v>0.50156599999999996</c:v>
                </c:pt>
                <c:pt idx="203">
                  <c:v>0.82942459999999996</c:v>
                </c:pt>
                <c:pt idx="204">
                  <c:v>0.70293519999999998</c:v>
                </c:pt>
                <c:pt idx="205">
                  <c:v>0.75114060000000005</c:v>
                </c:pt>
                <c:pt idx="206">
                  <c:v>0</c:v>
                </c:pt>
                <c:pt idx="207">
                  <c:v>0</c:v>
                </c:pt>
                <c:pt idx="208">
                  <c:v>0.49168000000000001</c:v>
                </c:pt>
                <c:pt idx="209">
                  <c:v>0.98675970000000002</c:v>
                </c:pt>
                <c:pt idx="210">
                  <c:v>0.47757359999999999</c:v>
                </c:pt>
                <c:pt idx="211">
                  <c:v>1.022802</c:v>
                </c:pt>
                <c:pt idx="212">
                  <c:v>-0.56345780000000001</c:v>
                </c:pt>
                <c:pt idx="213">
                  <c:v>0</c:v>
                </c:pt>
                <c:pt idx="214">
                  <c:v>0</c:v>
                </c:pt>
                <c:pt idx="215">
                  <c:v>1.3570199999999999</c:v>
                </c:pt>
                <c:pt idx="216">
                  <c:v>1.507444</c:v>
                </c:pt>
                <c:pt idx="217">
                  <c:v>0.81670880000000001</c:v>
                </c:pt>
                <c:pt idx="218">
                  <c:v>0.3130309</c:v>
                </c:pt>
                <c:pt idx="219">
                  <c:v>0.97923899999999997</c:v>
                </c:pt>
                <c:pt idx="220">
                  <c:v>0</c:v>
                </c:pt>
                <c:pt idx="221">
                  <c:v>0</c:v>
                </c:pt>
                <c:pt idx="222">
                  <c:v>1.1492458999999999</c:v>
                </c:pt>
                <c:pt idx="223">
                  <c:v>-0.37045470000000003</c:v>
                </c:pt>
                <c:pt idx="224">
                  <c:v>0.1970124</c:v>
                </c:pt>
                <c:pt idx="225">
                  <c:v>0.4414032</c:v>
                </c:pt>
                <c:pt idx="226">
                  <c:v>1.4273336000000001</c:v>
                </c:pt>
                <c:pt idx="227">
                  <c:v>0</c:v>
                </c:pt>
                <c:pt idx="228">
                  <c:v>0</c:v>
                </c:pt>
                <c:pt idx="229">
                  <c:v>0.23494899999999999</c:v>
                </c:pt>
                <c:pt idx="230">
                  <c:v>-0.36970009999999998</c:v>
                </c:pt>
                <c:pt idx="231">
                  <c:v>2.2718856000000001</c:v>
                </c:pt>
                <c:pt idx="232">
                  <c:v>1.7612236999999999</c:v>
                </c:pt>
                <c:pt idx="233">
                  <c:v>0.89526079999999997</c:v>
                </c:pt>
                <c:pt idx="234">
                  <c:v>0</c:v>
                </c:pt>
                <c:pt idx="235">
                  <c:v>0</c:v>
                </c:pt>
                <c:pt idx="236">
                  <c:v>1.3619526</c:v>
                </c:pt>
                <c:pt idx="237">
                  <c:v>2.4188824000000002</c:v>
                </c:pt>
                <c:pt idx="238">
                  <c:v>2.7641960000000001</c:v>
                </c:pt>
                <c:pt idx="239">
                  <c:v>3.4802784</c:v>
                </c:pt>
                <c:pt idx="240">
                  <c:v>2.8659932000000001</c:v>
                </c:pt>
                <c:pt idx="241">
                  <c:v>0</c:v>
                </c:pt>
                <c:pt idx="242">
                  <c:v>0</c:v>
                </c:pt>
                <c:pt idx="243">
                  <c:v>2.5862235</c:v>
                </c:pt>
                <c:pt idx="244">
                  <c:v>2.852201</c:v>
                </c:pt>
                <c:pt idx="245">
                  <c:v>3.5902007999999999</c:v>
                </c:pt>
                <c:pt idx="246">
                  <c:v>3.2024159999999999</c:v>
                </c:pt>
                <c:pt idx="247">
                  <c:v>3.9342429999999999</c:v>
                </c:pt>
                <c:pt idx="248">
                  <c:v>0</c:v>
                </c:pt>
                <c:pt idx="249">
                  <c:v>0</c:v>
                </c:pt>
                <c:pt idx="250">
                  <c:v>3.0553488</c:v>
                </c:pt>
                <c:pt idx="251">
                  <c:v>2.1937202999999998</c:v>
                </c:pt>
                <c:pt idx="252">
                  <c:v>1.554384</c:v>
                </c:pt>
                <c:pt idx="253">
                  <c:v>1.2945924</c:v>
                </c:pt>
                <c:pt idx="254">
                  <c:v>0.36302400000000001</c:v>
                </c:pt>
                <c:pt idx="255">
                  <c:v>0</c:v>
                </c:pt>
                <c:pt idx="256">
                  <c:v>0</c:v>
                </c:pt>
                <c:pt idx="257">
                  <c:v>1.441344</c:v>
                </c:pt>
                <c:pt idx="258">
                  <c:v>-5.20954E-2</c:v>
                </c:pt>
                <c:pt idx="259">
                  <c:v>2.2239300000000002</c:v>
                </c:pt>
                <c:pt idx="260">
                  <c:v>1.3823639999999999</c:v>
                </c:pt>
                <c:pt idx="261">
                  <c:v>-0.26679599999999998</c:v>
                </c:pt>
                <c:pt idx="262">
                  <c:v>0</c:v>
                </c:pt>
                <c:pt idx="263">
                  <c:v>0</c:v>
                </c:pt>
                <c:pt idx="264">
                  <c:v>1.8520307</c:v>
                </c:pt>
                <c:pt idx="265">
                  <c:v>1.5516719999999999</c:v>
                </c:pt>
                <c:pt idx="266">
                  <c:v>1.2806325000000001</c:v>
                </c:pt>
                <c:pt idx="267">
                  <c:v>3.6694007000000002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5.5073856000000001</c:v>
                </c:pt>
                <c:pt idx="273">
                  <c:v>5.8547392</c:v>
                </c:pt>
                <c:pt idx="274">
                  <c:v>7.1119924000000001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7.1522676000000001</c:v>
                </c:pt>
                <c:pt idx="279">
                  <c:v>6.7885356000000003</c:v>
                </c:pt>
                <c:pt idx="280">
                  <c:v>7.7992172999999996</c:v>
                </c:pt>
                <c:pt idx="281">
                  <c:v>6.8163479999999996</c:v>
                </c:pt>
                <c:pt idx="282">
                  <c:v>7.7816640000000001</c:v>
                </c:pt>
                <c:pt idx="283">
                  <c:v>0</c:v>
                </c:pt>
                <c:pt idx="284">
                  <c:v>0</c:v>
                </c:pt>
                <c:pt idx="285">
                  <c:v>8.9744788</c:v>
                </c:pt>
                <c:pt idx="286">
                  <c:v>9.5384270999999998</c:v>
                </c:pt>
                <c:pt idx="287">
                  <c:v>8.3425101000000002</c:v>
                </c:pt>
                <c:pt idx="288">
                  <c:v>8.8808127999999993</c:v>
                </c:pt>
                <c:pt idx="289">
                  <c:v>4.8922720000000002</c:v>
                </c:pt>
                <c:pt idx="290">
                  <c:v>0</c:v>
                </c:pt>
                <c:pt idx="291">
                  <c:v>0</c:v>
                </c:pt>
                <c:pt idx="292">
                  <c:v>3.3813152999999998</c:v>
                </c:pt>
                <c:pt idx="293">
                  <c:v>2.7614567999999999</c:v>
                </c:pt>
                <c:pt idx="294">
                  <c:v>3.8852709999999999</c:v>
                </c:pt>
                <c:pt idx="295">
                  <c:v>5.3467495999999999</c:v>
                </c:pt>
                <c:pt idx="296">
                  <c:v>4.1644541000000004</c:v>
                </c:pt>
                <c:pt idx="297">
                  <c:v>0</c:v>
                </c:pt>
                <c:pt idx="298">
                  <c:v>0</c:v>
                </c:pt>
                <c:pt idx="299">
                  <c:v>4.5412520000000001</c:v>
                </c:pt>
                <c:pt idx="300">
                  <c:v>2.6139508</c:v>
                </c:pt>
                <c:pt idx="301">
                  <c:v>2.5028709999999998</c:v>
                </c:pt>
                <c:pt idx="302">
                  <c:v>3.3955555999999998</c:v>
                </c:pt>
                <c:pt idx="303">
                  <c:v>3.5068747999999998</c:v>
                </c:pt>
                <c:pt idx="304">
                  <c:v>0</c:v>
                </c:pt>
                <c:pt idx="305">
                  <c:v>0</c:v>
                </c:pt>
                <c:pt idx="306">
                  <c:v>2.5155688</c:v>
                </c:pt>
                <c:pt idx="307">
                  <c:v>2.7409712000000002</c:v>
                </c:pt>
                <c:pt idx="308">
                  <c:v>1.179325</c:v>
                </c:pt>
                <c:pt idx="309">
                  <c:v>3.0234078000000002</c:v>
                </c:pt>
                <c:pt idx="310">
                  <c:v>3.3947634</c:v>
                </c:pt>
                <c:pt idx="311">
                  <c:v>0</c:v>
                </c:pt>
                <c:pt idx="312">
                  <c:v>0</c:v>
                </c:pt>
                <c:pt idx="313">
                  <c:v>4.5809441</c:v>
                </c:pt>
                <c:pt idx="314">
                  <c:v>3.3434024999999998</c:v>
                </c:pt>
                <c:pt idx="315">
                  <c:v>2.3837220000000001</c:v>
                </c:pt>
                <c:pt idx="316">
                  <c:v>1.8165874</c:v>
                </c:pt>
                <c:pt idx="317">
                  <c:v>0.58508729999999998</c:v>
                </c:pt>
                <c:pt idx="318">
                  <c:v>0</c:v>
                </c:pt>
                <c:pt idx="319">
                  <c:v>0</c:v>
                </c:pt>
                <c:pt idx="320">
                  <c:v>7.1886000000000005E-2</c:v>
                </c:pt>
                <c:pt idx="321">
                  <c:v>0.59652099999999997</c:v>
                </c:pt>
                <c:pt idx="322">
                  <c:v>-0.1227808</c:v>
                </c:pt>
                <c:pt idx="323">
                  <c:v>0.88869560000000003</c:v>
                </c:pt>
                <c:pt idx="324">
                  <c:v>0.55632720000000002</c:v>
                </c:pt>
                <c:pt idx="325">
                  <c:v>0</c:v>
                </c:pt>
                <c:pt idx="326">
                  <c:v>0</c:v>
                </c:pt>
                <c:pt idx="327">
                  <c:v>-0.66858439999999997</c:v>
                </c:pt>
                <c:pt idx="328">
                  <c:v>7.0910000000000001E-2</c:v>
                </c:pt>
                <c:pt idx="329">
                  <c:v>0.2200008</c:v>
                </c:pt>
                <c:pt idx="330">
                  <c:v>0.4318129</c:v>
                </c:pt>
                <c:pt idx="331">
                  <c:v>0.97661600000000004</c:v>
                </c:pt>
                <c:pt idx="332">
                  <c:v>0</c:v>
                </c:pt>
                <c:pt idx="333">
                  <c:v>0</c:v>
                </c:pt>
                <c:pt idx="334">
                  <c:v>1.935738</c:v>
                </c:pt>
                <c:pt idx="335">
                  <c:v>3.4115872</c:v>
                </c:pt>
                <c:pt idx="336">
                  <c:v>3.1099019999999999</c:v>
                </c:pt>
                <c:pt idx="337">
                  <c:v>3.3170896000000001</c:v>
                </c:pt>
                <c:pt idx="338">
                  <c:v>3.0064674999999998</c:v>
                </c:pt>
                <c:pt idx="339">
                  <c:v>0</c:v>
                </c:pt>
                <c:pt idx="340">
                  <c:v>0</c:v>
                </c:pt>
                <c:pt idx="341">
                  <c:v>2.1426256000000001</c:v>
                </c:pt>
                <c:pt idx="342">
                  <c:v>0.79891140000000005</c:v>
                </c:pt>
                <c:pt idx="343">
                  <c:v>1.0942784000000001</c:v>
                </c:pt>
                <c:pt idx="344">
                  <c:v>1.4815611</c:v>
                </c:pt>
                <c:pt idx="345">
                  <c:v>0.46755799999999997</c:v>
                </c:pt>
                <c:pt idx="346">
                  <c:v>0</c:v>
                </c:pt>
                <c:pt idx="347">
                  <c:v>0</c:v>
                </c:pt>
                <c:pt idx="348">
                  <c:v>-1.2385548</c:v>
                </c:pt>
                <c:pt idx="349">
                  <c:v>-1.879461</c:v>
                </c:pt>
                <c:pt idx="350">
                  <c:v>-0.86510399999999998</c:v>
                </c:pt>
                <c:pt idx="351">
                  <c:v>0.17927499999999999</c:v>
                </c:pt>
                <c:pt idx="352">
                  <c:v>-2.1836300999999998</c:v>
                </c:pt>
                <c:pt idx="353">
                  <c:v>0</c:v>
                </c:pt>
                <c:pt idx="354">
                  <c:v>0</c:v>
                </c:pt>
                <c:pt idx="355">
                  <c:v>-2.6326355000000001</c:v>
                </c:pt>
                <c:pt idx="356">
                  <c:v>-1.6981614</c:v>
                </c:pt>
                <c:pt idx="357">
                  <c:v>-2.039212</c:v>
                </c:pt>
                <c:pt idx="358">
                  <c:v>-0.20393240000000001</c:v>
                </c:pt>
                <c:pt idx="359">
                  <c:v>0.13776140000000001</c:v>
                </c:pt>
                <c:pt idx="360">
                  <c:v>0</c:v>
                </c:pt>
                <c:pt idx="361">
                  <c:v>0</c:v>
                </c:pt>
                <c:pt idx="362">
                  <c:v>0.60945360000000004</c:v>
                </c:pt>
                <c:pt idx="363">
                  <c:v>-0.83805099999999999</c:v>
                </c:pt>
                <c:pt idx="364">
                  <c:v>0.2105052</c:v>
                </c:pt>
                <c:pt idx="365">
                  <c:v>2.5452064000000001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2.5633485</c:v>
                </c:pt>
                <c:pt idx="371">
                  <c:v>1.7716107999999999</c:v>
                </c:pt>
                <c:pt idx="372">
                  <c:v>2.8608435000000001</c:v>
                </c:pt>
                <c:pt idx="373">
                  <c:v>2.3245849000000001</c:v>
                </c:pt>
                <c:pt idx="374">
                  <c:v>0</c:v>
                </c:pt>
                <c:pt idx="375">
                  <c:v>0</c:v>
                </c:pt>
                <c:pt idx="376">
                  <c:v>3.8627595000000001</c:v>
                </c:pt>
                <c:pt idx="377">
                  <c:v>4.0765200000000004</c:v>
                </c:pt>
                <c:pt idx="378">
                  <c:v>3.6100020000000002</c:v>
                </c:pt>
                <c:pt idx="379">
                  <c:v>3.6053871000000002</c:v>
                </c:pt>
                <c:pt idx="380">
                  <c:v>3.2776361999999999</c:v>
                </c:pt>
                <c:pt idx="381">
                  <c:v>0</c:v>
                </c:pt>
                <c:pt idx="382">
                  <c:v>0</c:v>
                </c:pt>
                <c:pt idx="383">
                  <c:v>2.3661865999999998</c:v>
                </c:pt>
                <c:pt idx="384">
                  <c:v>1.3485052</c:v>
                </c:pt>
                <c:pt idx="385">
                  <c:v>2.2385687999999999</c:v>
                </c:pt>
                <c:pt idx="386">
                  <c:v>0.98989349999999998</c:v>
                </c:pt>
                <c:pt idx="387">
                  <c:v>2.0584410000000002</c:v>
                </c:pt>
                <c:pt idx="388">
                  <c:v>0</c:v>
                </c:pt>
                <c:pt idx="389">
                  <c:v>0</c:v>
                </c:pt>
                <c:pt idx="390">
                  <c:v>2.9092848</c:v>
                </c:pt>
                <c:pt idx="391">
                  <c:v>2.5428527999999999</c:v>
                </c:pt>
                <c:pt idx="392">
                  <c:v>3.5133182999999999</c:v>
                </c:pt>
                <c:pt idx="393">
                  <c:v>3.1534360000000001</c:v>
                </c:pt>
                <c:pt idx="394">
                  <c:v>4.2131562000000002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4.5483741999999996</c:v>
                </c:pt>
                <c:pt idx="399">
                  <c:v>2.2861338</c:v>
                </c:pt>
                <c:pt idx="400">
                  <c:v>4.3661694000000004</c:v>
                </c:pt>
                <c:pt idx="401">
                  <c:v>0.75065550000000003</c:v>
                </c:pt>
                <c:pt idx="402">
                  <c:v>0</c:v>
                </c:pt>
                <c:pt idx="403">
                  <c:v>0</c:v>
                </c:pt>
                <c:pt idx="404">
                  <c:v>2.5958277000000001</c:v>
                </c:pt>
                <c:pt idx="405">
                  <c:v>0.77007409999999998</c:v>
                </c:pt>
                <c:pt idx="406">
                  <c:v>1.3337848000000001</c:v>
                </c:pt>
                <c:pt idx="407">
                  <c:v>2.0953086000000001</c:v>
                </c:pt>
                <c:pt idx="408">
                  <c:v>-0.12773880000000001</c:v>
                </c:pt>
                <c:pt idx="409">
                  <c:v>0</c:v>
                </c:pt>
                <c:pt idx="410">
                  <c:v>0</c:v>
                </c:pt>
                <c:pt idx="411">
                  <c:v>-0.283308</c:v>
                </c:pt>
                <c:pt idx="412">
                  <c:v>0.52851000000000004</c:v>
                </c:pt>
                <c:pt idx="413">
                  <c:v>1.0029602</c:v>
                </c:pt>
                <c:pt idx="414">
                  <c:v>0.33885120000000002</c:v>
                </c:pt>
                <c:pt idx="415">
                  <c:v>4.4751523999999998</c:v>
                </c:pt>
                <c:pt idx="416">
                  <c:v>0</c:v>
                </c:pt>
                <c:pt idx="417">
                  <c:v>0</c:v>
                </c:pt>
                <c:pt idx="418">
                  <c:v>0.93964499999999995</c:v>
                </c:pt>
                <c:pt idx="419">
                  <c:v>3.6737934000000001</c:v>
                </c:pt>
                <c:pt idx="420">
                  <c:v>2.7608489999999999</c:v>
                </c:pt>
                <c:pt idx="421">
                  <c:v>1.23431</c:v>
                </c:pt>
                <c:pt idx="422">
                  <c:v>-2.7851054999999998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-2.7457954</c:v>
                </c:pt>
                <c:pt idx="427">
                  <c:v>-2.171862</c:v>
                </c:pt>
                <c:pt idx="428">
                  <c:v>-2.5093998000000002</c:v>
                </c:pt>
                <c:pt idx="429">
                  <c:v>-2.7105024000000002</c:v>
                </c:pt>
                <c:pt idx="430">
                  <c:v>0</c:v>
                </c:pt>
                <c:pt idx="431">
                  <c:v>0</c:v>
                </c:pt>
                <c:pt idx="432">
                  <c:v>-3.914415</c:v>
                </c:pt>
                <c:pt idx="433">
                  <c:v>-4.1494442999999999</c:v>
                </c:pt>
                <c:pt idx="434">
                  <c:v>-2.9820272000000001</c:v>
                </c:pt>
                <c:pt idx="435">
                  <c:v>-3.3782171999999999</c:v>
                </c:pt>
                <c:pt idx="436">
                  <c:v>-2.3182337999999998</c:v>
                </c:pt>
                <c:pt idx="437">
                  <c:v>0</c:v>
                </c:pt>
                <c:pt idx="438">
                  <c:v>0</c:v>
                </c:pt>
                <c:pt idx="439">
                  <c:v>-2.7638129999999999</c:v>
                </c:pt>
                <c:pt idx="440">
                  <c:v>-1.1568761999999999</c:v>
                </c:pt>
                <c:pt idx="441">
                  <c:v>-2.942682</c:v>
                </c:pt>
                <c:pt idx="442">
                  <c:v>-1.4496530000000001</c:v>
                </c:pt>
                <c:pt idx="443">
                  <c:v>0.23916419999999999</c:v>
                </c:pt>
                <c:pt idx="444">
                  <c:v>0</c:v>
                </c:pt>
                <c:pt idx="445">
                  <c:v>0</c:v>
                </c:pt>
                <c:pt idx="446">
                  <c:v>-0.51015630000000001</c:v>
                </c:pt>
                <c:pt idx="447">
                  <c:v>-9.3398499999999995E-2</c:v>
                </c:pt>
                <c:pt idx="448">
                  <c:v>0.22198480000000001</c:v>
                </c:pt>
                <c:pt idx="449">
                  <c:v>0.18702840000000001</c:v>
                </c:pt>
                <c:pt idx="450">
                  <c:v>1.2724707</c:v>
                </c:pt>
                <c:pt idx="451">
                  <c:v>0</c:v>
                </c:pt>
                <c:pt idx="452">
                  <c:v>0</c:v>
                </c:pt>
                <c:pt idx="453">
                  <c:v>-2.0743200000000002</c:v>
                </c:pt>
                <c:pt idx="454">
                  <c:v>-1.9869025</c:v>
                </c:pt>
                <c:pt idx="455">
                  <c:v>-1.0064295000000001</c:v>
                </c:pt>
                <c:pt idx="456">
                  <c:v>-0.8277312</c:v>
                </c:pt>
                <c:pt idx="457">
                  <c:v>-5.3062680000000002</c:v>
                </c:pt>
                <c:pt idx="458">
                  <c:v>0</c:v>
                </c:pt>
                <c:pt idx="459">
                  <c:v>0</c:v>
                </c:pt>
                <c:pt idx="460">
                  <c:v>-2.0430902</c:v>
                </c:pt>
                <c:pt idx="461">
                  <c:v>-2.7615642</c:v>
                </c:pt>
                <c:pt idx="462">
                  <c:v>-1.321502</c:v>
                </c:pt>
                <c:pt idx="463">
                  <c:v>-1.5110992000000001</c:v>
                </c:pt>
                <c:pt idx="464">
                  <c:v>-1.7064216000000001</c:v>
                </c:pt>
                <c:pt idx="465">
                  <c:v>0</c:v>
                </c:pt>
                <c:pt idx="466">
                  <c:v>0</c:v>
                </c:pt>
                <c:pt idx="467">
                  <c:v>-2.9669355999999998</c:v>
                </c:pt>
                <c:pt idx="468">
                  <c:v>-1.4450799999999999</c:v>
                </c:pt>
                <c:pt idx="469">
                  <c:v>-2.4031943999999998</c:v>
                </c:pt>
                <c:pt idx="470">
                  <c:v>-2.2798767999999998</c:v>
                </c:pt>
                <c:pt idx="471">
                  <c:v>-2.168647</c:v>
                </c:pt>
                <c:pt idx="472">
                  <c:v>0</c:v>
                </c:pt>
                <c:pt idx="473">
                  <c:v>0</c:v>
                </c:pt>
                <c:pt idx="474">
                  <c:v>-1.4621200000000001</c:v>
                </c:pt>
                <c:pt idx="475">
                  <c:v>-0.93308170000000001</c:v>
                </c:pt>
                <c:pt idx="476">
                  <c:v>-4.3844399999999999E-2</c:v>
                </c:pt>
                <c:pt idx="477">
                  <c:v>0.38526759999999999</c:v>
                </c:pt>
                <c:pt idx="478">
                  <c:v>-0.31256699999999998</c:v>
                </c:pt>
                <c:pt idx="479">
                  <c:v>0</c:v>
                </c:pt>
                <c:pt idx="480">
                  <c:v>0</c:v>
                </c:pt>
                <c:pt idx="481">
                  <c:v>2.0620604999999999</c:v>
                </c:pt>
                <c:pt idx="482">
                  <c:v>1.4264711999999999</c:v>
                </c:pt>
                <c:pt idx="483">
                  <c:v>0.87899780000000005</c:v>
                </c:pt>
                <c:pt idx="484">
                  <c:v>1.7681989</c:v>
                </c:pt>
                <c:pt idx="485">
                  <c:v>2.6247514999999999</c:v>
                </c:pt>
                <c:pt idx="488">
                  <c:v>1.2446831</c:v>
                </c:pt>
                <c:pt idx="489">
                  <c:v>1.6048418</c:v>
                </c:pt>
                <c:pt idx="490">
                  <c:v>0.88478820000000002</c:v>
                </c:pt>
                <c:pt idx="491">
                  <c:v>-1.2345299999999999</c:v>
                </c:pt>
                <c:pt idx="492">
                  <c:v>-1.3989145999999999</c:v>
                </c:pt>
                <c:pt idx="495">
                  <c:v>0.44008449999999999</c:v>
                </c:pt>
                <c:pt idx="496">
                  <c:v>-1.264095</c:v>
                </c:pt>
                <c:pt idx="497">
                  <c:v>-3.1448244000000001</c:v>
                </c:pt>
                <c:pt idx="498">
                  <c:v>-5.5809423999999996</c:v>
                </c:pt>
                <c:pt idx="499">
                  <c:v>-3.0448566000000001</c:v>
                </c:pt>
                <c:pt idx="502">
                  <c:v>-4.9391639999999999</c:v>
                </c:pt>
                <c:pt idx="503">
                  <c:v>-3.1938127999999999</c:v>
                </c:pt>
                <c:pt idx="504">
                  <c:v>-1.4397173999999999</c:v>
                </c:pt>
                <c:pt idx="505">
                  <c:v>-1.2076020000000001</c:v>
                </c:pt>
                <c:pt idx="506">
                  <c:v>-2.1001265999999998</c:v>
                </c:pt>
                <c:pt idx="509">
                  <c:v>-2.4205787999999999</c:v>
                </c:pt>
                <c:pt idx="510">
                  <c:v>-1.4282324</c:v>
                </c:pt>
                <c:pt idx="511">
                  <c:v>-1.4070857999999999</c:v>
                </c:pt>
                <c:pt idx="512">
                  <c:v>-1.020124</c:v>
                </c:pt>
                <c:pt idx="513">
                  <c:v>-2.7280500000000001</c:v>
                </c:pt>
                <c:pt idx="517">
                  <c:v>-2.6016575999999998</c:v>
                </c:pt>
                <c:pt idx="518">
                  <c:v>0.1233282</c:v>
                </c:pt>
                <c:pt idx="519">
                  <c:v>1.9018581999999999</c:v>
                </c:pt>
                <c:pt idx="520">
                  <c:v>1.3776257000000001</c:v>
                </c:pt>
                <c:pt idx="523">
                  <c:v>0.77410219999999996</c:v>
                </c:pt>
                <c:pt idx="524">
                  <c:v>-0.35551949999999999</c:v>
                </c:pt>
                <c:pt idx="525">
                  <c:v>-1.0403107</c:v>
                </c:pt>
                <c:pt idx="526">
                  <c:v>-0.36126999999999998</c:v>
                </c:pt>
                <c:pt idx="527">
                  <c:v>-6.5063912999999998</c:v>
                </c:pt>
                <c:pt idx="530">
                  <c:v>0.36114000000000002</c:v>
                </c:pt>
                <c:pt idx="531">
                  <c:v>-0.77261489999999999</c:v>
                </c:pt>
                <c:pt idx="532">
                  <c:v>-4.2917094000000002</c:v>
                </c:pt>
                <c:pt idx="533">
                  <c:v>-0.48635299999999998</c:v>
                </c:pt>
                <c:pt idx="534">
                  <c:v>1.2287482999999999</c:v>
                </c:pt>
                <c:pt idx="537">
                  <c:v>0.88484879999999999</c:v>
                </c:pt>
                <c:pt idx="538">
                  <c:v>0.16123799999999999</c:v>
                </c:pt>
                <c:pt idx="539">
                  <c:v>-2.4670759000000002</c:v>
                </c:pt>
                <c:pt idx="540">
                  <c:v>-4.7910295999999999</c:v>
                </c:pt>
                <c:pt idx="541">
                  <c:v>-16.210926400000002</c:v>
                </c:pt>
                <c:pt idx="544">
                  <c:v>-18.491557499999999</c:v>
                </c:pt>
                <c:pt idx="545">
                  <c:v>-37.498764899999998</c:v>
                </c:pt>
                <c:pt idx="546">
                  <c:v>-19.675626000000001</c:v>
                </c:pt>
                <c:pt idx="547">
                  <c:v>-14.850032499999999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8F-4B9D-AA05-FF15D06EB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428816"/>
        <c:axId val="809428488"/>
      </c:lineChart>
      <c:dateAx>
        <c:axId val="6857965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5793224"/>
        <c:crosses val="autoZero"/>
        <c:auto val="1"/>
        <c:lblOffset val="100"/>
        <c:baseTimeUnit val="days"/>
      </c:dateAx>
      <c:valAx>
        <c:axId val="68579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Price</a:t>
                </a:r>
                <a:r>
                  <a:rPr lang="en-GB" baseline="0"/>
                  <a:t> (p/therm)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5796504"/>
        <c:crosses val="autoZero"/>
        <c:crossBetween val="between"/>
      </c:valAx>
      <c:valAx>
        <c:axId val="80942848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price difference (p/therm)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9428816"/>
        <c:crosses val="max"/>
        <c:crossBetween val="between"/>
      </c:valAx>
      <c:dateAx>
        <c:axId val="8094288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80942848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9 data'!$C$1</c:f>
              <c:strCache>
                <c:ptCount val="1"/>
                <c:pt idx="0">
                  <c:v>Interconnector Limited actuals 2020-21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'Figure 9 data'!$B$2:$B$183</c:f>
              <c:numCache>
                <c:formatCode>d\-mmm</c:formatCode>
                <c:ptCount val="182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</c:numCache>
            </c:numRef>
          </c:cat>
          <c:val>
            <c:numRef>
              <c:f>'Figure 9 data'!$C$2:$C$183</c:f>
              <c:numCache>
                <c:formatCode>General</c:formatCode>
                <c:ptCount val="182"/>
                <c:pt idx="0">
                  <c:v>1E-3</c:v>
                </c:pt>
                <c:pt idx="1">
                  <c:v>0</c:v>
                </c:pt>
                <c:pt idx="2">
                  <c:v>6.327</c:v>
                </c:pt>
                <c:pt idx="3">
                  <c:v>6.327</c:v>
                </c:pt>
                <c:pt idx="4">
                  <c:v>2.0230000000000001</c:v>
                </c:pt>
                <c:pt idx="5">
                  <c:v>0.89900000000000002</c:v>
                </c:pt>
                <c:pt idx="6">
                  <c:v>8.0000000000000002E-3</c:v>
                </c:pt>
                <c:pt idx="7">
                  <c:v>2.4809999999999999</c:v>
                </c:pt>
                <c:pt idx="8">
                  <c:v>5.9850000000000003</c:v>
                </c:pt>
                <c:pt idx="9">
                  <c:v>5.5640000000000001</c:v>
                </c:pt>
                <c:pt idx="10">
                  <c:v>5.78</c:v>
                </c:pt>
                <c:pt idx="11">
                  <c:v>2.9140000000000001</c:v>
                </c:pt>
                <c:pt idx="12">
                  <c:v>0.79500000000000004</c:v>
                </c:pt>
                <c:pt idx="13">
                  <c:v>1.6E-2</c:v>
                </c:pt>
                <c:pt idx="14">
                  <c:v>2.8359999999999999</c:v>
                </c:pt>
                <c:pt idx="15">
                  <c:v>2.1999999999999999E-2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1.411</c:v>
                </c:pt>
                <c:pt idx="21">
                  <c:v>0</c:v>
                </c:pt>
                <c:pt idx="22">
                  <c:v>0</c:v>
                </c:pt>
                <c:pt idx="23">
                  <c:v>3.1789999999999998</c:v>
                </c:pt>
                <c:pt idx="24">
                  <c:v>3.1619999999999999</c:v>
                </c:pt>
                <c:pt idx="25">
                  <c:v>8.0000000000000002E-3</c:v>
                </c:pt>
                <c:pt idx="26">
                  <c:v>2E-3</c:v>
                </c:pt>
                <c:pt idx="27">
                  <c:v>1E-3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8.0000000000000002E-3</c:v>
                </c:pt>
                <c:pt idx="34">
                  <c:v>2E-3</c:v>
                </c:pt>
                <c:pt idx="35">
                  <c:v>0</c:v>
                </c:pt>
                <c:pt idx="36">
                  <c:v>3.0000000000000001E-3</c:v>
                </c:pt>
                <c:pt idx="37">
                  <c:v>1E-3</c:v>
                </c:pt>
                <c:pt idx="38">
                  <c:v>1E-3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0.187</c:v>
                </c:pt>
                <c:pt idx="56">
                  <c:v>9.6229999999999993</c:v>
                </c:pt>
                <c:pt idx="57">
                  <c:v>10.186</c:v>
                </c:pt>
                <c:pt idx="58">
                  <c:v>9.7170000000000005</c:v>
                </c:pt>
                <c:pt idx="59">
                  <c:v>9.2490000000000006</c:v>
                </c:pt>
                <c:pt idx="60">
                  <c:v>9.4179999999999993</c:v>
                </c:pt>
                <c:pt idx="61">
                  <c:v>10.39</c:v>
                </c:pt>
                <c:pt idx="62">
                  <c:v>12.172000000000001</c:v>
                </c:pt>
                <c:pt idx="63">
                  <c:v>12.964</c:v>
                </c:pt>
                <c:pt idx="64">
                  <c:v>12.964</c:v>
                </c:pt>
                <c:pt idx="65">
                  <c:v>12.964</c:v>
                </c:pt>
                <c:pt idx="66">
                  <c:v>12.964</c:v>
                </c:pt>
                <c:pt idx="67">
                  <c:v>12.826000000000001</c:v>
                </c:pt>
                <c:pt idx="68">
                  <c:v>12.044</c:v>
                </c:pt>
                <c:pt idx="69">
                  <c:v>9.4209999999999994</c:v>
                </c:pt>
                <c:pt idx="70">
                  <c:v>7.8E-2</c:v>
                </c:pt>
                <c:pt idx="71">
                  <c:v>0.311</c:v>
                </c:pt>
                <c:pt idx="72">
                  <c:v>0</c:v>
                </c:pt>
                <c:pt idx="73">
                  <c:v>7.2999999999999995E-2</c:v>
                </c:pt>
                <c:pt idx="74">
                  <c:v>0.151</c:v>
                </c:pt>
                <c:pt idx="75">
                  <c:v>0</c:v>
                </c:pt>
                <c:pt idx="76">
                  <c:v>0</c:v>
                </c:pt>
                <c:pt idx="77">
                  <c:v>1.456</c:v>
                </c:pt>
                <c:pt idx="78">
                  <c:v>1.327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1.548</c:v>
                </c:pt>
                <c:pt idx="84">
                  <c:v>1.1140000000000001</c:v>
                </c:pt>
                <c:pt idx="85">
                  <c:v>6.2839999999999998</c:v>
                </c:pt>
                <c:pt idx="86">
                  <c:v>6.0140000000000002</c:v>
                </c:pt>
                <c:pt idx="87">
                  <c:v>6.2839999999999998</c:v>
                </c:pt>
                <c:pt idx="88">
                  <c:v>8.6280000000000001</c:v>
                </c:pt>
                <c:pt idx="89">
                  <c:v>12.964</c:v>
                </c:pt>
                <c:pt idx="90">
                  <c:v>17.190999999999999</c:v>
                </c:pt>
                <c:pt idx="91">
                  <c:v>16.576000000000001</c:v>
                </c:pt>
                <c:pt idx="92">
                  <c:v>34.991999999999997</c:v>
                </c:pt>
                <c:pt idx="93">
                  <c:v>34.521000000000001</c:v>
                </c:pt>
                <c:pt idx="94">
                  <c:v>34.343000000000004</c:v>
                </c:pt>
                <c:pt idx="95">
                  <c:v>35.177999999999997</c:v>
                </c:pt>
                <c:pt idx="96">
                  <c:v>44.289000000000001</c:v>
                </c:pt>
                <c:pt idx="97">
                  <c:v>47.051000000000002</c:v>
                </c:pt>
                <c:pt idx="98">
                  <c:v>26.67</c:v>
                </c:pt>
                <c:pt idx="99">
                  <c:v>27.449000000000002</c:v>
                </c:pt>
                <c:pt idx="100">
                  <c:v>42.841999999999999</c:v>
                </c:pt>
                <c:pt idx="101">
                  <c:v>41.139000000000003</c:v>
                </c:pt>
                <c:pt idx="102">
                  <c:v>29.818999999999999</c:v>
                </c:pt>
                <c:pt idx="103">
                  <c:v>43.195</c:v>
                </c:pt>
                <c:pt idx="104">
                  <c:v>52.658000000000001</c:v>
                </c:pt>
                <c:pt idx="105">
                  <c:v>53.308</c:v>
                </c:pt>
                <c:pt idx="106">
                  <c:v>49.201000000000001</c:v>
                </c:pt>
                <c:pt idx="107">
                  <c:v>43.226999999999997</c:v>
                </c:pt>
                <c:pt idx="108">
                  <c:v>42.741999999999997</c:v>
                </c:pt>
                <c:pt idx="109">
                  <c:v>43.063000000000002</c:v>
                </c:pt>
                <c:pt idx="110">
                  <c:v>38.570999999999998</c:v>
                </c:pt>
                <c:pt idx="111">
                  <c:v>27.225999999999999</c:v>
                </c:pt>
                <c:pt idx="112">
                  <c:v>37.213999999999999</c:v>
                </c:pt>
                <c:pt idx="113">
                  <c:v>43.226999999999997</c:v>
                </c:pt>
                <c:pt idx="114">
                  <c:v>43.228999999999999</c:v>
                </c:pt>
                <c:pt idx="115">
                  <c:v>43.228999999999999</c:v>
                </c:pt>
                <c:pt idx="116">
                  <c:v>43.225999999999999</c:v>
                </c:pt>
                <c:pt idx="117">
                  <c:v>42.872999999999998</c:v>
                </c:pt>
                <c:pt idx="118">
                  <c:v>36.012999999999998</c:v>
                </c:pt>
                <c:pt idx="119">
                  <c:v>19.335000000000001</c:v>
                </c:pt>
                <c:pt idx="120">
                  <c:v>28.016999999999999</c:v>
                </c:pt>
                <c:pt idx="121">
                  <c:v>38.875999999999998</c:v>
                </c:pt>
                <c:pt idx="122">
                  <c:v>38.353999999999999</c:v>
                </c:pt>
                <c:pt idx="123">
                  <c:v>24.282</c:v>
                </c:pt>
                <c:pt idx="124">
                  <c:v>14.545</c:v>
                </c:pt>
                <c:pt idx="125">
                  <c:v>14.532</c:v>
                </c:pt>
                <c:pt idx="126">
                  <c:v>12.58</c:v>
                </c:pt>
                <c:pt idx="127">
                  <c:v>14.534000000000001</c:v>
                </c:pt>
                <c:pt idx="128">
                  <c:v>12.788</c:v>
                </c:pt>
                <c:pt idx="129">
                  <c:v>13.083</c:v>
                </c:pt>
                <c:pt idx="130">
                  <c:v>19.581</c:v>
                </c:pt>
                <c:pt idx="131">
                  <c:v>24.651</c:v>
                </c:pt>
                <c:pt idx="132">
                  <c:v>20.850999999999999</c:v>
                </c:pt>
                <c:pt idx="133">
                  <c:v>11.016</c:v>
                </c:pt>
                <c:pt idx="134">
                  <c:v>12.336</c:v>
                </c:pt>
                <c:pt idx="135">
                  <c:v>10.336</c:v>
                </c:pt>
                <c:pt idx="136">
                  <c:v>9.75</c:v>
                </c:pt>
                <c:pt idx="137">
                  <c:v>6.8140000000000001</c:v>
                </c:pt>
                <c:pt idx="138">
                  <c:v>0</c:v>
                </c:pt>
                <c:pt idx="139">
                  <c:v>0</c:v>
                </c:pt>
                <c:pt idx="140">
                  <c:v>2.6859999999999999</c:v>
                </c:pt>
                <c:pt idx="141">
                  <c:v>5.1779999999999999</c:v>
                </c:pt>
                <c:pt idx="142">
                  <c:v>6.4429999999999996</c:v>
                </c:pt>
                <c:pt idx="143">
                  <c:v>7.4969999999999999</c:v>
                </c:pt>
                <c:pt idx="144">
                  <c:v>10.535</c:v>
                </c:pt>
                <c:pt idx="145">
                  <c:v>0.78300000000000003</c:v>
                </c:pt>
                <c:pt idx="146">
                  <c:v>0</c:v>
                </c:pt>
                <c:pt idx="147">
                  <c:v>5.1349999999999998</c:v>
                </c:pt>
                <c:pt idx="148">
                  <c:v>8.2720000000000002</c:v>
                </c:pt>
                <c:pt idx="149">
                  <c:v>11.266</c:v>
                </c:pt>
                <c:pt idx="150">
                  <c:v>11.266</c:v>
                </c:pt>
                <c:pt idx="151">
                  <c:v>7.883</c:v>
                </c:pt>
                <c:pt idx="152">
                  <c:v>7.9569999999999999</c:v>
                </c:pt>
                <c:pt idx="153">
                  <c:v>10.19</c:v>
                </c:pt>
                <c:pt idx="154">
                  <c:v>10.19</c:v>
                </c:pt>
                <c:pt idx="155">
                  <c:v>12.699</c:v>
                </c:pt>
                <c:pt idx="156">
                  <c:v>10.189</c:v>
                </c:pt>
                <c:pt idx="157">
                  <c:v>10.191000000000001</c:v>
                </c:pt>
                <c:pt idx="158">
                  <c:v>12.302</c:v>
                </c:pt>
                <c:pt idx="159">
                  <c:v>10.19</c:v>
                </c:pt>
                <c:pt idx="160">
                  <c:v>9.6669999999999998</c:v>
                </c:pt>
                <c:pt idx="161">
                  <c:v>9.6649999999999991</c:v>
                </c:pt>
                <c:pt idx="162">
                  <c:v>10.191000000000001</c:v>
                </c:pt>
                <c:pt idx="163">
                  <c:v>9.6649999999999991</c:v>
                </c:pt>
                <c:pt idx="164">
                  <c:v>9.6649999999999991</c:v>
                </c:pt>
                <c:pt idx="165">
                  <c:v>8.7050000000000001</c:v>
                </c:pt>
                <c:pt idx="166">
                  <c:v>0.64400000000000002</c:v>
                </c:pt>
                <c:pt idx="167">
                  <c:v>0</c:v>
                </c:pt>
                <c:pt idx="168">
                  <c:v>2.589</c:v>
                </c:pt>
                <c:pt idx="169">
                  <c:v>4.7450000000000001</c:v>
                </c:pt>
                <c:pt idx="170">
                  <c:v>0.48499999999999999</c:v>
                </c:pt>
                <c:pt idx="171">
                  <c:v>1.0580000000000001</c:v>
                </c:pt>
                <c:pt idx="172">
                  <c:v>8.9999999999999993E-3</c:v>
                </c:pt>
                <c:pt idx="173">
                  <c:v>0</c:v>
                </c:pt>
                <c:pt idx="174">
                  <c:v>0.56399999999999995</c:v>
                </c:pt>
                <c:pt idx="175">
                  <c:v>0</c:v>
                </c:pt>
                <c:pt idx="176">
                  <c:v>5.7549999999999999</c:v>
                </c:pt>
                <c:pt idx="177">
                  <c:v>9.3320000000000007</c:v>
                </c:pt>
                <c:pt idx="178">
                  <c:v>9.6649999999999991</c:v>
                </c:pt>
                <c:pt idx="179">
                  <c:v>8.7439999999999998</c:v>
                </c:pt>
                <c:pt idx="180">
                  <c:v>9.6649999999999991</c:v>
                </c:pt>
                <c:pt idx="181">
                  <c:v>9.6649999999999991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2-4478-BE91-F9C6146F26A5}"/>
            </c:ext>
          </c:extLst>
        </c:ser>
        <c:ser>
          <c:idx val="1"/>
          <c:order val="1"/>
          <c:tx>
            <c:strRef>
              <c:f>'Figure 9 data'!$D$1</c:f>
              <c:strCache>
                <c:ptCount val="1"/>
                <c:pt idx="0">
                  <c:v>BBL actuals 2020-21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'Figure 9 data'!$B$2:$B$183</c:f>
              <c:numCache>
                <c:formatCode>d\-mmm</c:formatCode>
                <c:ptCount val="182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</c:numCache>
            </c:numRef>
          </c:cat>
          <c:val>
            <c:numRef>
              <c:f>'Figure 9 data'!$D$2:$D$183</c:f>
              <c:numCache>
                <c:formatCode>General</c:formatCode>
                <c:ptCount val="182"/>
                <c:pt idx="0">
                  <c:v>5.4850000000000003</c:v>
                </c:pt>
                <c:pt idx="1">
                  <c:v>9.6259999999999994</c:v>
                </c:pt>
                <c:pt idx="2">
                  <c:v>9.6259999999999994</c:v>
                </c:pt>
                <c:pt idx="3">
                  <c:v>9.7080000000000002</c:v>
                </c:pt>
                <c:pt idx="4">
                  <c:v>9.6259999999999994</c:v>
                </c:pt>
                <c:pt idx="5">
                  <c:v>10.231999999999999</c:v>
                </c:pt>
                <c:pt idx="6">
                  <c:v>9.6259999999999994</c:v>
                </c:pt>
                <c:pt idx="7">
                  <c:v>8.4429999999999996</c:v>
                </c:pt>
                <c:pt idx="8">
                  <c:v>7.7919999999999998</c:v>
                </c:pt>
                <c:pt idx="9">
                  <c:v>7.7919999999999998</c:v>
                </c:pt>
                <c:pt idx="10">
                  <c:v>6.5919999999999996</c:v>
                </c:pt>
                <c:pt idx="11">
                  <c:v>7.7919999999999998</c:v>
                </c:pt>
                <c:pt idx="12">
                  <c:v>9.6259999999999994</c:v>
                </c:pt>
                <c:pt idx="13">
                  <c:v>9.6259999999999994</c:v>
                </c:pt>
                <c:pt idx="14">
                  <c:v>7.7919999999999998</c:v>
                </c:pt>
                <c:pt idx="15">
                  <c:v>9.6479999999999997</c:v>
                </c:pt>
                <c:pt idx="16">
                  <c:v>9.6259999999999994</c:v>
                </c:pt>
                <c:pt idx="17">
                  <c:v>9.6259999999999994</c:v>
                </c:pt>
                <c:pt idx="18">
                  <c:v>7.6689999999999996</c:v>
                </c:pt>
                <c:pt idx="19">
                  <c:v>0</c:v>
                </c:pt>
                <c:pt idx="20">
                  <c:v>0.22800000000000001</c:v>
                </c:pt>
                <c:pt idx="21">
                  <c:v>6.4710000000000001</c:v>
                </c:pt>
                <c:pt idx="22">
                  <c:v>6.9859999999999998</c:v>
                </c:pt>
                <c:pt idx="23">
                  <c:v>8.1159999999999997</c:v>
                </c:pt>
                <c:pt idx="24">
                  <c:v>7.8019999999999996</c:v>
                </c:pt>
                <c:pt idx="25">
                  <c:v>7.9530000000000003</c:v>
                </c:pt>
                <c:pt idx="26">
                  <c:v>8.2859999999999996</c:v>
                </c:pt>
                <c:pt idx="27">
                  <c:v>9.5239999999999991</c:v>
                </c:pt>
                <c:pt idx="28">
                  <c:v>5.4870000000000001</c:v>
                </c:pt>
                <c:pt idx="29">
                  <c:v>7.53</c:v>
                </c:pt>
                <c:pt idx="30">
                  <c:v>0.78600000000000003</c:v>
                </c:pt>
                <c:pt idx="31">
                  <c:v>1.627</c:v>
                </c:pt>
                <c:pt idx="32">
                  <c:v>0.71499999999999997</c:v>
                </c:pt>
                <c:pt idx="33">
                  <c:v>9.64</c:v>
                </c:pt>
                <c:pt idx="34">
                  <c:v>6.7460000000000004</c:v>
                </c:pt>
                <c:pt idx="35">
                  <c:v>9.2859999999999996</c:v>
                </c:pt>
                <c:pt idx="36">
                  <c:v>4.3079999999999998</c:v>
                </c:pt>
                <c:pt idx="37">
                  <c:v>9.6379999999999999</c:v>
                </c:pt>
                <c:pt idx="38">
                  <c:v>9.1519999999999992</c:v>
                </c:pt>
                <c:pt idx="39">
                  <c:v>7.532</c:v>
                </c:pt>
                <c:pt idx="40">
                  <c:v>3.9569999999999999</c:v>
                </c:pt>
                <c:pt idx="41">
                  <c:v>1.2999999999999999E-2</c:v>
                </c:pt>
                <c:pt idx="42">
                  <c:v>1.2999999999999999E-2</c:v>
                </c:pt>
                <c:pt idx="43">
                  <c:v>0.22900000000000001</c:v>
                </c:pt>
                <c:pt idx="44">
                  <c:v>4.8869999999999996</c:v>
                </c:pt>
                <c:pt idx="45">
                  <c:v>8.77</c:v>
                </c:pt>
                <c:pt idx="46">
                  <c:v>4.0129999999999999</c:v>
                </c:pt>
                <c:pt idx="47">
                  <c:v>1.2999999999999999E-2</c:v>
                </c:pt>
                <c:pt idx="48">
                  <c:v>5.8170000000000002</c:v>
                </c:pt>
                <c:pt idx="49">
                  <c:v>12.234</c:v>
                </c:pt>
                <c:pt idx="50">
                  <c:v>9.2669999999999995</c:v>
                </c:pt>
                <c:pt idx="51">
                  <c:v>0.89700000000000002</c:v>
                </c:pt>
                <c:pt idx="52">
                  <c:v>2.9260000000000002</c:v>
                </c:pt>
                <c:pt idx="53">
                  <c:v>9.64</c:v>
                </c:pt>
                <c:pt idx="54">
                  <c:v>9.64</c:v>
                </c:pt>
                <c:pt idx="55">
                  <c:v>12.26</c:v>
                </c:pt>
                <c:pt idx="56">
                  <c:v>18.506</c:v>
                </c:pt>
                <c:pt idx="57">
                  <c:v>19.222000000000001</c:v>
                </c:pt>
                <c:pt idx="58">
                  <c:v>18.869</c:v>
                </c:pt>
                <c:pt idx="59">
                  <c:v>18.738</c:v>
                </c:pt>
                <c:pt idx="60">
                  <c:v>16.881</c:v>
                </c:pt>
                <c:pt idx="61">
                  <c:v>18.361999999999998</c:v>
                </c:pt>
                <c:pt idx="62">
                  <c:v>19.338000000000001</c:v>
                </c:pt>
                <c:pt idx="63">
                  <c:v>19.341000000000001</c:v>
                </c:pt>
                <c:pt idx="64">
                  <c:v>19.349</c:v>
                </c:pt>
                <c:pt idx="65">
                  <c:v>19.338000000000001</c:v>
                </c:pt>
                <c:pt idx="66">
                  <c:v>19.338000000000001</c:v>
                </c:pt>
                <c:pt idx="67">
                  <c:v>19.338000000000001</c:v>
                </c:pt>
                <c:pt idx="68">
                  <c:v>17.734999999999999</c:v>
                </c:pt>
                <c:pt idx="69">
                  <c:v>10.227</c:v>
                </c:pt>
                <c:pt idx="70">
                  <c:v>10.24</c:v>
                </c:pt>
                <c:pt idx="71">
                  <c:v>9.6340000000000003</c:v>
                </c:pt>
                <c:pt idx="72">
                  <c:v>9.6340000000000003</c:v>
                </c:pt>
                <c:pt idx="73">
                  <c:v>9.6340000000000003</c:v>
                </c:pt>
                <c:pt idx="74">
                  <c:v>9.484</c:v>
                </c:pt>
                <c:pt idx="75">
                  <c:v>9.5030000000000001</c:v>
                </c:pt>
                <c:pt idx="76">
                  <c:v>4.4539999999999997</c:v>
                </c:pt>
                <c:pt idx="77">
                  <c:v>7.008</c:v>
                </c:pt>
                <c:pt idx="78">
                  <c:v>4.516</c:v>
                </c:pt>
                <c:pt idx="79">
                  <c:v>0.159</c:v>
                </c:pt>
                <c:pt idx="80">
                  <c:v>3.7349999999999999</c:v>
                </c:pt>
                <c:pt idx="81">
                  <c:v>9.6259999999999994</c:v>
                </c:pt>
                <c:pt idx="82">
                  <c:v>11.292999999999999</c:v>
                </c:pt>
                <c:pt idx="83">
                  <c:v>6.2270000000000003</c:v>
                </c:pt>
                <c:pt idx="84">
                  <c:v>9.1300000000000008</c:v>
                </c:pt>
                <c:pt idx="85">
                  <c:v>12.717000000000001</c:v>
                </c:pt>
                <c:pt idx="86">
                  <c:v>9.327</c:v>
                </c:pt>
                <c:pt idx="87">
                  <c:v>12.802</c:v>
                </c:pt>
                <c:pt idx="88">
                  <c:v>20.355</c:v>
                </c:pt>
                <c:pt idx="89">
                  <c:v>29.413</c:v>
                </c:pt>
                <c:pt idx="90">
                  <c:v>39.475000000000001</c:v>
                </c:pt>
                <c:pt idx="91">
                  <c:v>37.609000000000002</c:v>
                </c:pt>
                <c:pt idx="92">
                  <c:v>41.4</c:v>
                </c:pt>
                <c:pt idx="93">
                  <c:v>43.673000000000002</c:v>
                </c:pt>
                <c:pt idx="94">
                  <c:v>44.454000000000001</c:v>
                </c:pt>
                <c:pt idx="95">
                  <c:v>44.454000000000001</c:v>
                </c:pt>
                <c:pt idx="96">
                  <c:v>43.654000000000003</c:v>
                </c:pt>
                <c:pt idx="97">
                  <c:v>44.52</c:v>
                </c:pt>
                <c:pt idx="98">
                  <c:v>44.540999999999997</c:v>
                </c:pt>
                <c:pt idx="99">
                  <c:v>44.539000000000001</c:v>
                </c:pt>
                <c:pt idx="100">
                  <c:v>44.539000000000001</c:v>
                </c:pt>
                <c:pt idx="101">
                  <c:v>44.539000000000001</c:v>
                </c:pt>
                <c:pt idx="102">
                  <c:v>44.540999999999997</c:v>
                </c:pt>
                <c:pt idx="103">
                  <c:v>44.536000000000001</c:v>
                </c:pt>
                <c:pt idx="104">
                  <c:v>44.536000000000001</c:v>
                </c:pt>
                <c:pt idx="105">
                  <c:v>44.540999999999997</c:v>
                </c:pt>
                <c:pt idx="106">
                  <c:v>44.540999999999997</c:v>
                </c:pt>
                <c:pt idx="107">
                  <c:v>43.098999999999997</c:v>
                </c:pt>
                <c:pt idx="108">
                  <c:v>38.411000000000001</c:v>
                </c:pt>
                <c:pt idx="109">
                  <c:v>42.503999999999998</c:v>
                </c:pt>
                <c:pt idx="110">
                  <c:v>38.249000000000002</c:v>
                </c:pt>
                <c:pt idx="111">
                  <c:v>37.040999999999997</c:v>
                </c:pt>
                <c:pt idx="112">
                  <c:v>38.249000000000002</c:v>
                </c:pt>
                <c:pt idx="113">
                  <c:v>39.579000000000001</c:v>
                </c:pt>
                <c:pt idx="114">
                  <c:v>38.249000000000002</c:v>
                </c:pt>
                <c:pt idx="115">
                  <c:v>38.249000000000002</c:v>
                </c:pt>
                <c:pt idx="116">
                  <c:v>38.249000000000002</c:v>
                </c:pt>
                <c:pt idx="117">
                  <c:v>38.249000000000002</c:v>
                </c:pt>
                <c:pt idx="118">
                  <c:v>38.212000000000003</c:v>
                </c:pt>
                <c:pt idx="119">
                  <c:v>31.855</c:v>
                </c:pt>
                <c:pt idx="120">
                  <c:v>38.249000000000002</c:v>
                </c:pt>
                <c:pt idx="121">
                  <c:v>34.600999999999999</c:v>
                </c:pt>
                <c:pt idx="122">
                  <c:v>32.145000000000003</c:v>
                </c:pt>
                <c:pt idx="123">
                  <c:v>29.782</c:v>
                </c:pt>
                <c:pt idx="124">
                  <c:v>23.648</c:v>
                </c:pt>
                <c:pt idx="125">
                  <c:v>22.739000000000001</c:v>
                </c:pt>
                <c:pt idx="126">
                  <c:v>23.344999999999999</c:v>
                </c:pt>
                <c:pt idx="127">
                  <c:v>22.739000000000001</c:v>
                </c:pt>
                <c:pt idx="128">
                  <c:v>21.353999999999999</c:v>
                </c:pt>
                <c:pt idx="129">
                  <c:v>21.975999999999999</c:v>
                </c:pt>
                <c:pt idx="130">
                  <c:v>32.183</c:v>
                </c:pt>
                <c:pt idx="131">
                  <c:v>39.262</c:v>
                </c:pt>
                <c:pt idx="132">
                  <c:v>37.722999999999999</c:v>
                </c:pt>
                <c:pt idx="133">
                  <c:v>26.553999999999998</c:v>
                </c:pt>
                <c:pt idx="134">
                  <c:v>25.655999999999999</c:v>
                </c:pt>
                <c:pt idx="135">
                  <c:v>23.638000000000002</c:v>
                </c:pt>
                <c:pt idx="136">
                  <c:v>22.547000000000001</c:v>
                </c:pt>
                <c:pt idx="137">
                  <c:v>12.496</c:v>
                </c:pt>
                <c:pt idx="138">
                  <c:v>0</c:v>
                </c:pt>
                <c:pt idx="139">
                  <c:v>0.96</c:v>
                </c:pt>
                <c:pt idx="140">
                  <c:v>1.4470000000000001</c:v>
                </c:pt>
                <c:pt idx="141">
                  <c:v>7.1260000000000003</c:v>
                </c:pt>
                <c:pt idx="142">
                  <c:v>16.510999999999999</c:v>
                </c:pt>
                <c:pt idx="143">
                  <c:v>16.436</c:v>
                </c:pt>
                <c:pt idx="144">
                  <c:v>10.779</c:v>
                </c:pt>
                <c:pt idx="145">
                  <c:v>0.68799999999999994</c:v>
                </c:pt>
                <c:pt idx="146">
                  <c:v>0</c:v>
                </c:pt>
                <c:pt idx="147">
                  <c:v>0</c:v>
                </c:pt>
                <c:pt idx="148">
                  <c:v>0.22600000000000001</c:v>
                </c:pt>
                <c:pt idx="149">
                  <c:v>4.2389999999999999</c:v>
                </c:pt>
                <c:pt idx="150">
                  <c:v>7.2110000000000003</c:v>
                </c:pt>
                <c:pt idx="151">
                  <c:v>9.7170000000000005</c:v>
                </c:pt>
                <c:pt idx="152">
                  <c:v>11.55</c:v>
                </c:pt>
                <c:pt idx="153">
                  <c:v>11.645</c:v>
                </c:pt>
                <c:pt idx="154">
                  <c:v>13.89</c:v>
                </c:pt>
                <c:pt idx="155">
                  <c:v>13.289</c:v>
                </c:pt>
                <c:pt idx="156">
                  <c:v>17.631</c:v>
                </c:pt>
                <c:pt idx="157">
                  <c:v>16.88</c:v>
                </c:pt>
                <c:pt idx="158">
                  <c:v>17.27</c:v>
                </c:pt>
                <c:pt idx="159">
                  <c:v>10.375</c:v>
                </c:pt>
                <c:pt idx="160">
                  <c:v>8.6150000000000002</c:v>
                </c:pt>
                <c:pt idx="161">
                  <c:v>9.84</c:v>
                </c:pt>
                <c:pt idx="162">
                  <c:v>9.2989999999999995</c:v>
                </c:pt>
                <c:pt idx="163">
                  <c:v>8.2430000000000003</c:v>
                </c:pt>
                <c:pt idx="164">
                  <c:v>4.093</c:v>
                </c:pt>
                <c:pt idx="165">
                  <c:v>3.222</c:v>
                </c:pt>
                <c:pt idx="166">
                  <c:v>8.0000000000000002E-3</c:v>
                </c:pt>
                <c:pt idx="167">
                  <c:v>0.20699999999999999</c:v>
                </c:pt>
                <c:pt idx="168">
                  <c:v>8.0000000000000002E-3</c:v>
                </c:pt>
                <c:pt idx="169">
                  <c:v>8.0000000000000002E-3</c:v>
                </c:pt>
                <c:pt idx="170">
                  <c:v>8.0000000000000002E-3</c:v>
                </c:pt>
                <c:pt idx="171">
                  <c:v>8.0000000000000002E-3</c:v>
                </c:pt>
                <c:pt idx="172">
                  <c:v>8.0000000000000002E-3</c:v>
                </c:pt>
                <c:pt idx="173">
                  <c:v>4.0000000000000001E-3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6.0000000000000001E-3</c:v>
                </c:pt>
                <c:pt idx="179">
                  <c:v>8.0000000000000002E-3</c:v>
                </c:pt>
                <c:pt idx="180">
                  <c:v>8.0000000000000002E-3</c:v>
                </c:pt>
                <c:pt idx="181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E2-4478-BE91-F9C6146F2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3293536"/>
        <c:axId val="1573293864"/>
      </c:barChart>
      <c:lineChart>
        <c:grouping val="stacked"/>
        <c:varyColors val="0"/>
        <c:ser>
          <c:idx val="2"/>
          <c:order val="2"/>
          <c:tx>
            <c:strRef>
              <c:f>'Figure 9 data'!$E$1</c:f>
              <c:strCache>
                <c:ptCount val="1"/>
                <c:pt idx="0">
                  <c:v>Interconnector Limited booked capacity (mcm/day) 2021-22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9 data'!$B$2:$B$183</c:f>
              <c:numCache>
                <c:formatCode>d\-mmm</c:formatCode>
                <c:ptCount val="182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</c:numCache>
            </c:numRef>
          </c:cat>
          <c:val>
            <c:numRef>
              <c:f>'Figure 9 data'!$E$2:$E$183</c:f>
              <c:numCache>
                <c:formatCode>0</c:formatCode>
                <c:ptCount val="182"/>
                <c:pt idx="0">
                  <c:v>10.284654545454545</c:v>
                </c:pt>
                <c:pt idx="1">
                  <c:v>10.284654545454545</c:v>
                </c:pt>
                <c:pt idx="2">
                  <c:v>10.284654545454545</c:v>
                </c:pt>
                <c:pt idx="3">
                  <c:v>10.284654545454545</c:v>
                </c:pt>
                <c:pt idx="4">
                  <c:v>10.284654545454545</c:v>
                </c:pt>
                <c:pt idx="5">
                  <c:v>10.284654545454545</c:v>
                </c:pt>
                <c:pt idx="6">
                  <c:v>10.284654545454545</c:v>
                </c:pt>
                <c:pt idx="7">
                  <c:v>10.284654545454545</c:v>
                </c:pt>
                <c:pt idx="8">
                  <c:v>10.284654545454545</c:v>
                </c:pt>
                <c:pt idx="9">
                  <c:v>10.284654545454545</c:v>
                </c:pt>
                <c:pt idx="10">
                  <c:v>10.284654545454545</c:v>
                </c:pt>
                <c:pt idx="11">
                  <c:v>10.284654545454545</c:v>
                </c:pt>
                <c:pt idx="12">
                  <c:v>10.284654545454545</c:v>
                </c:pt>
                <c:pt idx="13">
                  <c:v>10.284654545454545</c:v>
                </c:pt>
                <c:pt idx="14">
                  <c:v>10.284654545454545</c:v>
                </c:pt>
                <c:pt idx="15">
                  <c:v>10.284654545454545</c:v>
                </c:pt>
                <c:pt idx="16">
                  <c:v>10.284654545454545</c:v>
                </c:pt>
                <c:pt idx="17">
                  <c:v>10.284654545454545</c:v>
                </c:pt>
                <c:pt idx="18">
                  <c:v>10.284654545454545</c:v>
                </c:pt>
                <c:pt idx="19">
                  <c:v>10.284654545454545</c:v>
                </c:pt>
                <c:pt idx="20">
                  <c:v>10.284654545454545</c:v>
                </c:pt>
                <c:pt idx="21">
                  <c:v>10.284654545454545</c:v>
                </c:pt>
                <c:pt idx="22">
                  <c:v>10.284654545454545</c:v>
                </c:pt>
                <c:pt idx="23">
                  <c:v>10.284654545454545</c:v>
                </c:pt>
                <c:pt idx="24">
                  <c:v>10.284654545454545</c:v>
                </c:pt>
                <c:pt idx="25">
                  <c:v>10.284654545454545</c:v>
                </c:pt>
                <c:pt idx="26">
                  <c:v>10.284654545454545</c:v>
                </c:pt>
                <c:pt idx="27">
                  <c:v>10.284654545454545</c:v>
                </c:pt>
                <c:pt idx="28">
                  <c:v>10.284654545454545</c:v>
                </c:pt>
                <c:pt idx="29">
                  <c:v>10.284654545454545</c:v>
                </c:pt>
                <c:pt idx="30">
                  <c:v>10.713181818181818</c:v>
                </c:pt>
                <c:pt idx="31">
                  <c:v>10.284654545454545</c:v>
                </c:pt>
                <c:pt idx="32">
                  <c:v>10.284654545454545</c:v>
                </c:pt>
                <c:pt idx="33">
                  <c:v>10.284654545454545</c:v>
                </c:pt>
                <c:pt idx="34">
                  <c:v>10.284654545454545</c:v>
                </c:pt>
                <c:pt idx="35">
                  <c:v>10.284654545454545</c:v>
                </c:pt>
                <c:pt idx="36">
                  <c:v>10.284654545454545</c:v>
                </c:pt>
                <c:pt idx="37">
                  <c:v>10.284654545454545</c:v>
                </c:pt>
                <c:pt idx="38">
                  <c:v>10.284654545454545</c:v>
                </c:pt>
                <c:pt idx="39">
                  <c:v>10.284654545454545</c:v>
                </c:pt>
                <c:pt idx="40">
                  <c:v>10.284654545454545</c:v>
                </c:pt>
                <c:pt idx="41">
                  <c:v>10.284654545454545</c:v>
                </c:pt>
                <c:pt idx="42">
                  <c:v>10.284654545454545</c:v>
                </c:pt>
                <c:pt idx="43">
                  <c:v>10.284654545454545</c:v>
                </c:pt>
                <c:pt idx="44">
                  <c:v>10.284654545454545</c:v>
                </c:pt>
                <c:pt idx="45">
                  <c:v>10.284654545454545</c:v>
                </c:pt>
                <c:pt idx="46">
                  <c:v>10.284654545454545</c:v>
                </c:pt>
                <c:pt idx="47">
                  <c:v>10.284654545454545</c:v>
                </c:pt>
                <c:pt idx="48">
                  <c:v>10.284654545454545</c:v>
                </c:pt>
                <c:pt idx="49">
                  <c:v>10.284654545454545</c:v>
                </c:pt>
                <c:pt idx="50">
                  <c:v>10.284654545454545</c:v>
                </c:pt>
                <c:pt idx="51">
                  <c:v>10.284654545454545</c:v>
                </c:pt>
                <c:pt idx="52">
                  <c:v>10.284654545454545</c:v>
                </c:pt>
                <c:pt idx="53">
                  <c:v>10.284654545454545</c:v>
                </c:pt>
                <c:pt idx="54">
                  <c:v>10.284654545454545</c:v>
                </c:pt>
                <c:pt idx="55">
                  <c:v>10.284654545454545</c:v>
                </c:pt>
                <c:pt idx="56">
                  <c:v>10.284654545454545</c:v>
                </c:pt>
                <c:pt idx="57">
                  <c:v>10.284654545454545</c:v>
                </c:pt>
                <c:pt idx="58">
                  <c:v>10.284654545454545</c:v>
                </c:pt>
                <c:pt idx="59">
                  <c:v>10.284654545454545</c:v>
                </c:pt>
                <c:pt idx="60">
                  <c:v>10.284654545454545</c:v>
                </c:pt>
                <c:pt idx="61">
                  <c:v>19.164654545454546</c:v>
                </c:pt>
                <c:pt idx="62">
                  <c:v>19.164654545454546</c:v>
                </c:pt>
                <c:pt idx="63">
                  <c:v>19.164654545454546</c:v>
                </c:pt>
                <c:pt idx="64">
                  <c:v>19.164654545454546</c:v>
                </c:pt>
                <c:pt idx="65">
                  <c:v>19.164654545454546</c:v>
                </c:pt>
                <c:pt idx="66">
                  <c:v>19.164654545454546</c:v>
                </c:pt>
                <c:pt idx="67">
                  <c:v>19.164654545454546</c:v>
                </c:pt>
                <c:pt idx="68">
                  <c:v>19.164654545454546</c:v>
                </c:pt>
                <c:pt idx="69">
                  <c:v>19.164654545454546</c:v>
                </c:pt>
                <c:pt idx="70">
                  <c:v>19.164654545454546</c:v>
                </c:pt>
                <c:pt idx="71">
                  <c:v>19.164654545454546</c:v>
                </c:pt>
                <c:pt idx="72">
                  <c:v>19.164654545454546</c:v>
                </c:pt>
                <c:pt idx="73">
                  <c:v>19.164654545454546</c:v>
                </c:pt>
                <c:pt idx="74">
                  <c:v>19.164654545454546</c:v>
                </c:pt>
                <c:pt idx="75">
                  <c:v>19.164654545454546</c:v>
                </c:pt>
                <c:pt idx="76">
                  <c:v>19.164654545454546</c:v>
                </c:pt>
                <c:pt idx="77">
                  <c:v>19.164654545454546</c:v>
                </c:pt>
                <c:pt idx="78">
                  <c:v>19.164654545454546</c:v>
                </c:pt>
                <c:pt idx="79">
                  <c:v>19.164654545454546</c:v>
                </c:pt>
                <c:pt idx="80">
                  <c:v>19.164654545454546</c:v>
                </c:pt>
                <c:pt idx="81">
                  <c:v>19.164654545454546</c:v>
                </c:pt>
                <c:pt idx="82">
                  <c:v>19.164654545454546</c:v>
                </c:pt>
                <c:pt idx="83">
                  <c:v>19.164654545454546</c:v>
                </c:pt>
                <c:pt idx="84">
                  <c:v>19.164654545454546</c:v>
                </c:pt>
                <c:pt idx="85">
                  <c:v>19.164654545454546</c:v>
                </c:pt>
                <c:pt idx="86">
                  <c:v>19.164654545454546</c:v>
                </c:pt>
                <c:pt idx="87">
                  <c:v>19.164654545454546</c:v>
                </c:pt>
                <c:pt idx="88">
                  <c:v>19.164654545454546</c:v>
                </c:pt>
                <c:pt idx="89">
                  <c:v>19.164654545454546</c:v>
                </c:pt>
                <c:pt idx="90">
                  <c:v>19.164654545454546</c:v>
                </c:pt>
                <c:pt idx="91">
                  <c:v>19.164654545454546</c:v>
                </c:pt>
                <c:pt idx="92">
                  <c:v>26.156000727272726</c:v>
                </c:pt>
                <c:pt idx="93">
                  <c:v>26.156000727272726</c:v>
                </c:pt>
                <c:pt idx="94">
                  <c:v>26.156000727272726</c:v>
                </c:pt>
                <c:pt idx="95">
                  <c:v>26.156000727272726</c:v>
                </c:pt>
                <c:pt idx="96">
                  <c:v>26.156000727272726</c:v>
                </c:pt>
                <c:pt idx="97">
                  <c:v>26.156000727272726</c:v>
                </c:pt>
                <c:pt idx="98">
                  <c:v>26.156000727272726</c:v>
                </c:pt>
                <c:pt idx="99">
                  <c:v>26.156000727272726</c:v>
                </c:pt>
                <c:pt idx="100">
                  <c:v>26.156000727272726</c:v>
                </c:pt>
                <c:pt idx="101">
                  <c:v>26.156000727272726</c:v>
                </c:pt>
                <c:pt idx="102">
                  <c:v>26.156000727272726</c:v>
                </c:pt>
                <c:pt idx="103">
                  <c:v>26.156000727272726</c:v>
                </c:pt>
                <c:pt idx="104">
                  <c:v>26.156000727272726</c:v>
                </c:pt>
                <c:pt idx="105">
                  <c:v>26.156000727272726</c:v>
                </c:pt>
                <c:pt idx="106">
                  <c:v>26.156000727272726</c:v>
                </c:pt>
                <c:pt idx="107">
                  <c:v>26.156000727272726</c:v>
                </c:pt>
                <c:pt idx="108">
                  <c:v>26.156000727272726</c:v>
                </c:pt>
                <c:pt idx="109">
                  <c:v>26.156000727272726</c:v>
                </c:pt>
                <c:pt idx="110">
                  <c:v>26.156000727272726</c:v>
                </c:pt>
                <c:pt idx="111">
                  <c:v>26.156000727272726</c:v>
                </c:pt>
                <c:pt idx="112">
                  <c:v>26.156000727272726</c:v>
                </c:pt>
                <c:pt idx="113">
                  <c:v>26.156000727272726</c:v>
                </c:pt>
                <c:pt idx="114">
                  <c:v>26.156000727272726</c:v>
                </c:pt>
                <c:pt idx="115">
                  <c:v>26.156000727272726</c:v>
                </c:pt>
                <c:pt idx="116">
                  <c:v>26.156000727272726</c:v>
                </c:pt>
                <c:pt idx="117">
                  <c:v>26.156000727272726</c:v>
                </c:pt>
                <c:pt idx="118">
                  <c:v>26.156000727272726</c:v>
                </c:pt>
                <c:pt idx="119">
                  <c:v>26.156000727272726</c:v>
                </c:pt>
                <c:pt idx="120">
                  <c:v>26.156000727272726</c:v>
                </c:pt>
                <c:pt idx="121">
                  <c:v>26.156000727272726</c:v>
                </c:pt>
                <c:pt idx="122">
                  <c:v>26.156000727272726</c:v>
                </c:pt>
                <c:pt idx="123">
                  <c:v>26.156000727272726</c:v>
                </c:pt>
                <c:pt idx="124">
                  <c:v>26.156000727272726</c:v>
                </c:pt>
                <c:pt idx="125">
                  <c:v>26.156000727272726</c:v>
                </c:pt>
                <c:pt idx="126">
                  <c:v>26.156000727272726</c:v>
                </c:pt>
                <c:pt idx="127">
                  <c:v>26.156000727272726</c:v>
                </c:pt>
                <c:pt idx="128">
                  <c:v>26.156000727272726</c:v>
                </c:pt>
                <c:pt idx="129">
                  <c:v>26.156000727272726</c:v>
                </c:pt>
                <c:pt idx="130">
                  <c:v>26.156000727272726</c:v>
                </c:pt>
                <c:pt idx="131">
                  <c:v>26.156000727272726</c:v>
                </c:pt>
                <c:pt idx="132">
                  <c:v>26.156000727272726</c:v>
                </c:pt>
                <c:pt idx="133">
                  <c:v>26.156000727272726</c:v>
                </c:pt>
                <c:pt idx="134">
                  <c:v>26.156000727272726</c:v>
                </c:pt>
                <c:pt idx="135">
                  <c:v>26.156000727272726</c:v>
                </c:pt>
                <c:pt idx="136">
                  <c:v>26.156000727272726</c:v>
                </c:pt>
                <c:pt idx="137">
                  <c:v>26.156000727272726</c:v>
                </c:pt>
                <c:pt idx="138">
                  <c:v>26.156000727272726</c:v>
                </c:pt>
                <c:pt idx="139">
                  <c:v>26.156000727272726</c:v>
                </c:pt>
                <c:pt idx="140">
                  <c:v>26.156000727272726</c:v>
                </c:pt>
                <c:pt idx="141">
                  <c:v>26.156000727272726</c:v>
                </c:pt>
                <c:pt idx="142">
                  <c:v>26.156000727272726</c:v>
                </c:pt>
                <c:pt idx="143">
                  <c:v>26.156000727272726</c:v>
                </c:pt>
                <c:pt idx="144">
                  <c:v>26.156000727272726</c:v>
                </c:pt>
                <c:pt idx="145">
                  <c:v>26.156000727272726</c:v>
                </c:pt>
                <c:pt idx="146">
                  <c:v>26.156000727272726</c:v>
                </c:pt>
                <c:pt idx="147">
                  <c:v>26.156000727272726</c:v>
                </c:pt>
                <c:pt idx="148">
                  <c:v>26.156000727272726</c:v>
                </c:pt>
                <c:pt idx="149">
                  <c:v>26.156000727272726</c:v>
                </c:pt>
                <c:pt idx="150">
                  <c:v>26.156000727272726</c:v>
                </c:pt>
                <c:pt idx="151">
                  <c:v>17.276000727272727</c:v>
                </c:pt>
                <c:pt idx="152">
                  <c:v>17.276000727272727</c:v>
                </c:pt>
                <c:pt idx="153">
                  <c:v>17.276000727272727</c:v>
                </c:pt>
                <c:pt idx="154">
                  <c:v>17.276000727272727</c:v>
                </c:pt>
                <c:pt idx="155">
                  <c:v>17.276000727272727</c:v>
                </c:pt>
                <c:pt idx="156">
                  <c:v>17.276000727272727</c:v>
                </c:pt>
                <c:pt idx="157">
                  <c:v>17.276000727272727</c:v>
                </c:pt>
                <c:pt idx="158">
                  <c:v>17.276000727272727</c:v>
                </c:pt>
                <c:pt idx="159">
                  <c:v>17.276000727272727</c:v>
                </c:pt>
                <c:pt idx="160">
                  <c:v>17.276000727272727</c:v>
                </c:pt>
                <c:pt idx="161">
                  <c:v>17.276000727272727</c:v>
                </c:pt>
                <c:pt idx="162">
                  <c:v>17.276000727272727</c:v>
                </c:pt>
                <c:pt idx="163">
                  <c:v>17.276000727272727</c:v>
                </c:pt>
                <c:pt idx="164">
                  <c:v>17.276000727272727</c:v>
                </c:pt>
                <c:pt idx="165">
                  <c:v>17.276000727272727</c:v>
                </c:pt>
                <c:pt idx="166">
                  <c:v>17.276000727272727</c:v>
                </c:pt>
                <c:pt idx="167">
                  <c:v>17.276000727272727</c:v>
                </c:pt>
                <c:pt idx="168">
                  <c:v>17.276000727272727</c:v>
                </c:pt>
                <c:pt idx="169">
                  <c:v>17.276000727272727</c:v>
                </c:pt>
                <c:pt idx="170">
                  <c:v>17.276000727272727</c:v>
                </c:pt>
                <c:pt idx="171">
                  <c:v>17.276000727272727</c:v>
                </c:pt>
                <c:pt idx="172">
                  <c:v>17.276000727272727</c:v>
                </c:pt>
                <c:pt idx="173">
                  <c:v>17.276000727272727</c:v>
                </c:pt>
                <c:pt idx="174">
                  <c:v>17.276000727272727</c:v>
                </c:pt>
                <c:pt idx="175">
                  <c:v>17.276000727272727</c:v>
                </c:pt>
                <c:pt idx="176">
                  <c:v>16.556167363636362</c:v>
                </c:pt>
                <c:pt idx="177">
                  <c:v>17.276000727272727</c:v>
                </c:pt>
                <c:pt idx="178">
                  <c:v>17.276000727272727</c:v>
                </c:pt>
                <c:pt idx="179">
                  <c:v>17.276000727272727</c:v>
                </c:pt>
                <c:pt idx="180">
                  <c:v>17.276000727272727</c:v>
                </c:pt>
                <c:pt idx="181">
                  <c:v>17.276000727272727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E2-4478-BE91-F9C6146F26A5}"/>
            </c:ext>
          </c:extLst>
        </c:ser>
        <c:ser>
          <c:idx val="3"/>
          <c:order val="3"/>
          <c:tx>
            <c:strRef>
              <c:f>'Figure 9 data'!$F$1</c:f>
              <c:strCache>
                <c:ptCount val="1"/>
                <c:pt idx="0">
                  <c:v>BBL booked capacity (mcm/day) 2021-22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9 data'!$B$2:$B$183</c:f>
              <c:numCache>
                <c:formatCode>d\-mmm</c:formatCode>
                <c:ptCount val="182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</c:numCache>
            </c:numRef>
          </c:cat>
          <c:val>
            <c:numRef>
              <c:f>'Figure 9 data'!$F$2:$F$183</c:f>
              <c:numCache>
                <c:formatCode>0</c:formatCode>
                <c:ptCount val="182"/>
                <c:pt idx="0">
                  <c:v>19.518931636363636</c:v>
                </c:pt>
                <c:pt idx="1">
                  <c:v>19.518931636363636</c:v>
                </c:pt>
                <c:pt idx="2">
                  <c:v>19.518931636363636</c:v>
                </c:pt>
                <c:pt idx="3">
                  <c:v>19.518931636363636</c:v>
                </c:pt>
                <c:pt idx="4">
                  <c:v>19.518931636363636</c:v>
                </c:pt>
                <c:pt idx="5">
                  <c:v>19.518931636363636</c:v>
                </c:pt>
                <c:pt idx="6">
                  <c:v>19.518931636363636</c:v>
                </c:pt>
                <c:pt idx="7">
                  <c:v>19.518931636363636</c:v>
                </c:pt>
                <c:pt idx="8">
                  <c:v>19.518931636363636</c:v>
                </c:pt>
                <c:pt idx="9">
                  <c:v>19.518931636363636</c:v>
                </c:pt>
                <c:pt idx="10">
                  <c:v>19.518931636363636</c:v>
                </c:pt>
                <c:pt idx="11">
                  <c:v>19.518931636363636</c:v>
                </c:pt>
                <c:pt idx="12">
                  <c:v>19.518931636363636</c:v>
                </c:pt>
                <c:pt idx="13">
                  <c:v>19.518931636363636</c:v>
                </c:pt>
                <c:pt idx="14">
                  <c:v>19.518931636363636</c:v>
                </c:pt>
                <c:pt idx="15">
                  <c:v>19.518931636363636</c:v>
                </c:pt>
                <c:pt idx="16">
                  <c:v>19.518931636363636</c:v>
                </c:pt>
                <c:pt idx="17">
                  <c:v>19.518931636363636</c:v>
                </c:pt>
                <c:pt idx="18">
                  <c:v>19.518931636363636</c:v>
                </c:pt>
                <c:pt idx="19">
                  <c:v>19.518931636363636</c:v>
                </c:pt>
                <c:pt idx="20">
                  <c:v>19.518931636363636</c:v>
                </c:pt>
                <c:pt idx="21">
                  <c:v>19.518931636363636</c:v>
                </c:pt>
                <c:pt idx="22">
                  <c:v>19.518931636363636</c:v>
                </c:pt>
                <c:pt idx="23">
                  <c:v>19.518931636363636</c:v>
                </c:pt>
                <c:pt idx="24">
                  <c:v>19.518931636363636</c:v>
                </c:pt>
                <c:pt idx="25">
                  <c:v>19.518931636363636</c:v>
                </c:pt>
                <c:pt idx="26">
                  <c:v>19.518931636363636</c:v>
                </c:pt>
                <c:pt idx="27">
                  <c:v>19.518931636363636</c:v>
                </c:pt>
                <c:pt idx="28">
                  <c:v>19.518931636363636</c:v>
                </c:pt>
                <c:pt idx="29">
                  <c:v>19.518931636363636</c:v>
                </c:pt>
                <c:pt idx="30">
                  <c:v>20.332220454545453</c:v>
                </c:pt>
                <c:pt idx="31">
                  <c:v>19.518931636363636</c:v>
                </c:pt>
                <c:pt idx="32">
                  <c:v>19.518931636363636</c:v>
                </c:pt>
                <c:pt idx="33">
                  <c:v>19.518931636363636</c:v>
                </c:pt>
                <c:pt idx="34">
                  <c:v>19.518931636363636</c:v>
                </c:pt>
                <c:pt idx="35">
                  <c:v>19.518931636363636</c:v>
                </c:pt>
                <c:pt idx="36">
                  <c:v>19.518931636363636</c:v>
                </c:pt>
                <c:pt idx="37">
                  <c:v>19.518931636363636</c:v>
                </c:pt>
                <c:pt idx="38">
                  <c:v>19.518931636363636</c:v>
                </c:pt>
                <c:pt idx="39">
                  <c:v>19.518931636363636</c:v>
                </c:pt>
                <c:pt idx="40">
                  <c:v>19.518931636363636</c:v>
                </c:pt>
                <c:pt idx="41">
                  <c:v>19.518931636363636</c:v>
                </c:pt>
                <c:pt idx="42">
                  <c:v>19.518931636363636</c:v>
                </c:pt>
                <c:pt idx="43">
                  <c:v>19.518931636363636</c:v>
                </c:pt>
                <c:pt idx="44">
                  <c:v>19.518931636363636</c:v>
                </c:pt>
                <c:pt idx="45">
                  <c:v>19.518931636363636</c:v>
                </c:pt>
                <c:pt idx="46">
                  <c:v>19.518931636363636</c:v>
                </c:pt>
                <c:pt idx="47">
                  <c:v>19.518931636363636</c:v>
                </c:pt>
                <c:pt idx="48">
                  <c:v>19.518931636363636</c:v>
                </c:pt>
                <c:pt idx="49">
                  <c:v>19.518931636363636</c:v>
                </c:pt>
                <c:pt idx="50">
                  <c:v>19.518931636363636</c:v>
                </c:pt>
                <c:pt idx="51">
                  <c:v>19.518931636363636</c:v>
                </c:pt>
                <c:pt idx="52">
                  <c:v>19.518931636363636</c:v>
                </c:pt>
                <c:pt idx="53">
                  <c:v>19.518931636363636</c:v>
                </c:pt>
                <c:pt idx="54">
                  <c:v>19.518931636363636</c:v>
                </c:pt>
                <c:pt idx="55">
                  <c:v>19.518931636363636</c:v>
                </c:pt>
                <c:pt idx="56">
                  <c:v>19.518931636363636</c:v>
                </c:pt>
                <c:pt idx="57">
                  <c:v>19.518931636363636</c:v>
                </c:pt>
                <c:pt idx="58">
                  <c:v>19.518931636363636</c:v>
                </c:pt>
                <c:pt idx="59">
                  <c:v>19.518931636363636</c:v>
                </c:pt>
                <c:pt idx="60">
                  <c:v>19.518931636363636</c:v>
                </c:pt>
                <c:pt idx="61">
                  <c:v>36.34074981818182</c:v>
                </c:pt>
                <c:pt idx="62">
                  <c:v>36.34074981818182</c:v>
                </c:pt>
                <c:pt idx="63">
                  <c:v>36.34074981818182</c:v>
                </c:pt>
                <c:pt idx="64">
                  <c:v>36.34074981818182</c:v>
                </c:pt>
                <c:pt idx="65">
                  <c:v>36.34074981818182</c:v>
                </c:pt>
                <c:pt idx="66">
                  <c:v>36.34074981818182</c:v>
                </c:pt>
                <c:pt idx="67">
                  <c:v>36.34074981818182</c:v>
                </c:pt>
                <c:pt idx="68">
                  <c:v>36.34074981818182</c:v>
                </c:pt>
                <c:pt idx="69">
                  <c:v>36.34074981818182</c:v>
                </c:pt>
                <c:pt idx="70">
                  <c:v>36.34074981818182</c:v>
                </c:pt>
                <c:pt idx="71">
                  <c:v>36.34074981818182</c:v>
                </c:pt>
                <c:pt idx="72">
                  <c:v>36.34074981818182</c:v>
                </c:pt>
                <c:pt idx="73">
                  <c:v>36.34074981818182</c:v>
                </c:pt>
                <c:pt idx="74">
                  <c:v>36.34074981818182</c:v>
                </c:pt>
                <c:pt idx="75">
                  <c:v>36.34074981818182</c:v>
                </c:pt>
                <c:pt idx="76">
                  <c:v>36.34074981818182</c:v>
                </c:pt>
                <c:pt idx="77">
                  <c:v>36.34074981818182</c:v>
                </c:pt>
                <c:pt idx="78">
                  <c:v>36.34074981818182</c:v>
                </c:pt>
                <c:pt idx="79">
                  <c:v>36.34074981818182</c:v>
                </c:pt>
                <c:pt idx="80">
                  <c:v>36.34074981818182</c:v>
                </c:pt>
                <c:pt idx="81">
                  <c:v>36.34074981818182</c:v>
                </c:pt>
                <c:pt idx="82">
                  <c:v>36.34074981818182</c:v>
                </c:pt>
                <c:pt idx="83">
                  <c:v>36.34074981818182</c:v>
                </c:pt>
                <c:pt idx="84">
                  <c:v>36.34074981818182</c:v>
                </c:pt>
                <c:pt idx="85">
                  <c:v>36.34074981818182</c:v>
                </c:pt>
                <c:pt idx="86">
                  <c:v>36.34074981818182</c:v>
                </c:pt>
                <c:pt idx="87">
                  <c:v>36.34074981818182</c:v>
                </c:pt>
                <c:pt idx="88">
                  <c:v>36.34074981818182</c:v>
                </c:pt>
                <c:pt idx="89">
                  <c:v>36.34074981818182</c:v>
                </c:pt>
                <c:pt idx="90">
                  <c:v>36.34074981818182</c:v>
                </c:pt>
                <c:pt idx="91">
                  <c:v>36.34074981818182</c:v>
                </c:pt>
                <c:pt idx="92">
                  <c:v>37.857113454545456</c:v>
                </c:pt>
                <c:pt idx="93">
                  <c:v>37.857113454545456</c:v>
                </c:pt>
                <c:pt idx="94">
                  <c:v>37.857113454545456</c:v>
                </c:pt>
                <c:pt idx="95">
                  <c:v>37.857113454545456</c:v>
                </c:pt>
                <c:pt idx="96">
                  <c:v>37.857113454545456</c:v>
                </c:pt>
                <c:pt idx="97">
                  <c:v>37.857113454545456</c:v>
                </c:pt>
                <c:pt idx="98">
                  <c:v>37.857113454545456</c:v>
                </c:pt>
                <c:pt idx="99">
                  <c:v>37.857113454545456</c:v>
                </c:pt>
                <c:pt idx="100">
                  <c:v>37.857113454545456</c:v>
                </c:pt>
                <c:pt idx="101">
                  <c:v>37.857113454545456</c:v>
                </c:pt>
                <c:pt idx="102">
                  <c:v>37.857113454545456</c:v>
                </c:pt>
                <c:pt idx="103">
                  <c:v>37.857113454545456</c:v>
                </c:pt>
                <c:pt idx="104">
                  <c:v>37.857113454545456</c:v>
                </c:pt>
                <c:pt idx="105">
                  <c:v>37.857113454545456</c:v>
                </c:pt>
                <c:pt idx="106">
                  <c:v>37.857113454545456</c:v>
                </c:pt>
                <c:pt idx="107">
                  <c:v>37.857113454545456</c:v>
                </c:pt>
                <c:pt idx="108">
                  <c:v>37.857113454545456</c:v>
                </c:pt>
                <c:pt idx="109">
                  <c:v>37.857113454545456</c:v>
                </c:pt>
                <c:pt idx="110">
                  <c:v>37.857113454545456</c:v>
                </c:pt>
                <c:pt idx="111">
                  <c:v>37.857113454545456</c:v>
                </c:pt>
                <c:pt idx="112">
                  <c:v>37.857113454545456</c:v>
                </c:pt>
                <c:pt idx="113">
                  <c:v>37.857113454545456</c:v>
                </c:pt>
                <c:pt idx="114">
                  <c:v>37.857113454545456</c:v>
                </c:pt>
                <c:pt idx="115">
                  <c:v>37.857113454545456</c:v>
                </c:pt>
                <c:pt idx="116">
                  <c:v>37.857113454545456</c:v>
                </c:pt>
                <c:pt idx="117">
                  <c:v>37.857113454545456</c:v>
                </c:pt>
                <c:pt idx="118">
                  <c:v>37.857113454545456</c:v>
                </c:pt>
                <c:pt idx="119">
                  <c:v>37.857113454545456</c:v>
                </c:pt>
                <c:pt idx="120">
                  <c:v>37.857113454545456</c:v>
                </c:pt>
                <c:pt idx="121">
                  <c:v>37.857113454545456</c:v>
                </c:pt>
                <c:pt idx="122">
                  <c:v>37.857113454545456</c:v>
                </c:pt>
                <c:pt idx="123">
                  <c:v>30.809840727272725</c:v>
                </c:pt>
                <c:pt idx="124">
                  <c:v>30.809840727272725</c:v>
                </c:pt>
                <c:pt idx="125">
                  <c:v>30.809840727272725</c:v>
                </c:pt>
                <c:pt idx="126">
                  <c:v>30.809840727272725</c:v>
                </c:pt>
                <c:pt idx="127">
                  <c:v>30.809840727272725</c:v>
                </c:pt>
                <c:pt idx="128">
                  <c:v>30.809840727272725</c:v>
                </c:pt>
                <c:pt idx="129">
                  <c:v>30.809840727272725</c:v>
                </c:pt>
                <c:pt idx="130">
                  <c:v>30.809840727272725</c:v>
                </c:pt>
                <c:pt idx="131">
                  <c:v>30.809840727272725</c:v>
                </c:pt>
                <c:pt idx="132">
                  <c:v>30.809840727272725</c:v>
                </c:pt>
                <c:pt idx="133">
                  <c:v>30.809840727272725</c:v>
                </c:pt>
                <c:pt idx="134">
                  <c:v>30.809840727272725</c:v>
                </c:pt>
                <c:pt idx="135">
                  <c:v>30.809840727272725</c:v>
                </c:pt>
                <c:pt idx="136">
                  <c:v>30.809840727272725</c:v>
                </c:pt>
                <c:pt idx="137">
                  <c:v>30.809840727272725</c:v>
                </c:pt>
                <c:pt idx="138">
                  <c:v>30.809840727272725</c:v>
                </c:pt>
                <c:pt idx="139">
                  <c:v>30.809840727272725</c:v>
                </c:pt>
                <c:pt idx="140">
                  <c:v>30.809840727272725</c:v>
                </c:pt>
                <c:pt idx="141">
                  <c:v>30.809840727272725</c:v>
                </c:pt>
                <c:pt idx="142">
                  <c:v>30.809840727272725</c:v>
                </c:pt>
                <c:pt idx="143">
                  <c:v>30.809840727272725</c:v>
                </c:pt>
                <c:pt idx="144">
                  <c:v>30.809840727272725</c:v>
                </c:pt>
                <c:pt idx="145">
                  <c:v>30.809840727272725</c:v>
                </c:pt>
                <c:pt idx="146">
                  <c:v>30.809840727272725</c:v>
                </c:pt>
                <c:pt idx="147">
                  <c:v>30.809840727272725</c:v>
                </c:pt>
                <c:pt idx="148">
                  <c:v>30.809840727272725</c:v>
                </c:pt>
                <c:pt idx="149">
                  <c:v>30.809840727272725</c:v>
                </c:pt>
                <c:pt idx="150">
                  <c:v>30.809840727272725</c:v>
                </c:pt>
                <c:pt idx="151">
                  <c:v>27.733477090909091</c:v>
                </c:pt>
                <c:pt idx="152">
                  <c:v>27.733477090909091</c:v>
                </c:pt>
                <c:pt idx="153">
                  <c:v>27.733477090909091</c:v>
                </c:pt>
                <c:pt idx="154">
                  <c:v>27.733477090909091</c:v>
                </c:pt>
                <c:pt idx="155">
                  <c:v>27.733477090909091</c:v>
                </c:pt>
                <c:pt idx="156">
                  <c:v>27.733477090909091</c:v>
                </c:pt>
                <c:pt idx="157">
                  <c:v>27.733477090909091</c:v>
                </c:pt>
                <c:pt idx="158">
                  <c:v>27.733477090909091</c:v>
                </c:pt>
                <c:pt idx="159">
                  <c:v>27.733477090909091</c:v>
                </c:pt>
                <c:pt idx="160">
                  <c:v>27.733477090909091</c:v>
                </c:pt>
                <c:pt idx="161">
                  <c:v>27.733477090909091</c:v>
                </c:pt>
                <c:pt idx="162">
                  <c:v>27.733477090909091</c:v>
                </c:pt>
                <c:pt idx="163">
                  <c:v>27.733477090909091</c:v>
                </c:pt>
                <c:pt idx="164">
                  <c:v>27.733477090909091</c:v>
                </c:pt>
                <c:pt idx="165">
                  <c:v>27.733477090909091</c:v>
                </c:pt>
                <c:pt idx="166">
                  <c:v>27.733477090909091</c:v>
                </c:pt>
                <c:pt idx="167">
                  <c:v>27.733477090909091</c:v>
                </c:pt>
                <c:pt idx="168">
                  <c:v>27.733477090909091</c:v>
                </c:pt>
                <c:pt idx="169">
                  <c:v>27.733477090909091</c:v>
                </c:pt>
                <c:pt idx="170">
                  <c:v>27.733477090909091</c:v>
                </c:pt>
                <c:pt idx="171">
                  <c:v>27.733477090909091</c:v>
                </c:pt>
                <c:pt idx="172">
                  <c:v>27.733477090909091</c:v>
                </c:pt>
                <c:pt idx="173">
                  <c:v>27.733477090909091</c:v>
                </c:pt>
                <c:pt idx="174">
                  <c:v>27.733477090909091</c:v>
                </c:pt>
                <c:pt idx="175">
                  <c:v>27.733477090909091</c:v>
                </c:pt>
                <c:pt idx="176">
                  <c:v>26.577915545454548</c:v>
                </c:pt>
                <c:pt idx="177">
                  <c:v>27.733477090909091</c:v>
                </c:pt>
                <c:pt idx="178">
                  <c:v>27.733477090909091</c:v>
                </c:pt>
                <c:pt idx="179">
                  <c:v>27.733477090909091</c:v>
                </c:pt>
                <c:pt idx="180">
                  <c:v>27.733477090909091</c:v>
                </c:pt>
                <c:pt idx="181">
                  <c:v>27.733477090909091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E2-4478-BE91-F9C6146F2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3293536"/>
        <c:axId val="1573293864"/>
      </c:lineChart>
      <c:dateAx>
        <c:axId val="157329353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3293864"/>
        <c:crosses val="autoZero"/>
        <c:auto val="1"/>
        <c:lblOffset val="100"/>
        <c:baseTimeUnit val="days"/>
        <c:majorUnit val="1"/>
        <c:majorTimeUnit val="months"/>
      </c:dateAx>
      <c:valAx>
        <c:axId val="157329386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mcm/d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329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311796131866495"/>
          <c:y val="4.2271698732030162E-2"/>
          <c:w val="0.86422463513716852"/>
          <c:h val="0.600544290948795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1 and 2 data'!$C$2</c:f>
              <c:strCache>
                <c:ptCount val="1"/>
                <c:pt idx="0">
                  <c:v>UKCS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data'!$B$3:$B$7</c15:sqref>
                  </c15:fullRef>
                </c:ext>
              </c:extLst>
              <c:f>'Figure 1 and 2 data'!$B$5:$B$7</c:f>
              <c:strCache>
                <c:ptCount val="3"/>
                <c:pt idx="0">
                  <c:v>Peak supply</c:v>
                </c:pt>
                <c:pt idx="1">
                  <c:v>Peak Supply (N-1 largest Loss)</c:v>
                </c:pt>
                <c:pt idx="2">
                  <c:v>Peak demand*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data'!$C$3:$C$7</c15:sqref>
                  </c15:fullRef>
                </c:ext>
              </c:extLst>
              <c:f>'Figure 1 and 2 data'!$C$5:$C$7</c:f>
              <c:numCache>
                <c:formatCode>0.00</c:formatCode>
                <c:ptCount val="3"/>
                <c:pt idx="0">
                  <c:v>115</c:v>
                </c:pt>
                <c:pt idx="1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6-4013-A3DE-5C1F8DDFD66B}"/>
            </c:ext>
          </c:extLst>
        </c:ser>
        <c:ser>
          <c:idx val="1"/>
          <c:order val="1"/>
          <c:tx>
            <c:strRef>
              <c:f>'Figure 1 and 2 data'!$D$2</c:f>
              <c:strCache>
                <c:ptCount val="1"/>
                <c:pt idx="0">
                  <c:v>Norway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data'!$B$3:$B$7</c15:sqref>
                  </c15:fullRef>
                </c:ext>
              </c:extLst>
              <c:f>'Figure 1 and 2 data'!$B$5:$B$7</c:f>
              <c:strCache>
                <c:ptCount val="3"/>
                <c:pt idx="0">
                  <c:v>Peak supply</c:v>
                </c:pt>
                <c:pt idx="1">
                  <c:v>Peak Supply (N-1 largest Loss)</c:v>
                </c:pt>
                <c:pt idx="2">
                  <c:v>Peak demand*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data'!$D$3:$D$7</c15:sqref>
                  </c15:fullRef>
                </c:ext>
              </c:extLst>
              <c:f>'Figure 1 and 2 data'!$D$5:$D$7</c:f>
              <c:numCache>
                <c:formatCode>0.00</c:formatCode>
                <c:ptCount val="3"/>
                <c:pt idx="0">
                  <c:v>141</c:v>
                </c:pt>
                <c:pt idx="1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86-4013-A3DE-5C1F8DDFD66B}"/>
            </c:ext>
          </c:extLst>
        </c:ser>
        <c:ser>
          <c:idx val="2"/>
          <c:order val="2"/>
          <c:tx>
            <c:strRef>
              <c:f>'Figure 1 and 2 data'!$E$2</c:f>
              <c:strCache>
                <c:ptCount val="1"/>
                <c:pt idx="0">
                  <c:v>LNG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data'!$B$3:$B$7</c15:sqref>
                  </c15:fullRef>
                </c:ext>
              </c:extLst>
              <c:f>'Figure 1 and 2 data'!$B$5:$B$7</c:f>
              <c:strCache>
                <c:ptCount val="3"/>
                <c:pt idx="0">
                  <c:v>Peak supply</c:v>
                </c:pt>
                <c:pt idx="1">
                  <c:v>Peak Supply (N-1 largest Loss)</c:v>
                </c:pt>
                <c:pt idx="2">
                  <c:v>Peak demand*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data'!$E$3:$E$7</c15:sqref>
                  </c15:fullRef>
                </c:ext>
              </c:extLst>
              <c:f>'Figure 1 and 2 data'!$E$5:$E$7</c:f>
              <c:numCache>
                <c:formatCode>0.00</c:formatCode>
                <c:ptCount val="3"/>
                <c:pt idx="0">
                  <c:v>111</c:v>
                </c:pt>
                <c:pt idx="1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86-4013-A3DE-5C1F8DDFD66B}"/>
            </c:ext>
          </c:extLst>
        </c:ser>
        <c:ser>
          <c:idx val="3"/>
          <c:order val="3"/>
          <c:tx>
            <c:strRef>
              <c:f>'Figure 1 and 2 data'!$F$2</c:f>
              <c:strCache>
                <c:ptCount val="1"/>
                <c:pt idx="0">
                  <c:v>Interconnector Limited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data'!$B$3:$B$7</c15:sqref>
                  </c15:fullRef>
                </c:ext>
              </c:extLst>
              <c:f>'Figure 1 and 2 data'!$B$5:$B$7</c:f>
              <c:strCache>
                <c:ptCount val="3"/>
                <c:pt idx="0">
                  <c:v>Peak supply</c:v>
                </c:pt>
                <c:pt idx="1">
                  <c:v>Peak Supply (N-1 largest Loss)</c:v>
                </c:pt>
                <c:pt idx="2">
                  <c:v>Peak demand*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data'!$F$3:$F$7</c15:sqref>
                  </c15:fullRef>
                </c:ext>
              </c:extLst>
              <c:f>'Figure 1 and 2 data'!$F$5:$F$7</c:f>
              <c:numCache>
                <c:formatCode>0.00</c:formatCode>
                <c:ptCount val="3"/>
                <c:pt idx="0">
                  <c:v>77.8</c:v>
                </c:pt>
                <c:pt idx="1">
                  <c:v>77.8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86-4013-A3DE-5C1F8DDFD66B}"/>
            </c:ext>
          </c:extLst>
        </c:ser>
        <c:ser>
          <c:idx val="4"/>
          <c:order val="4"/>
          <c:tx>
            <c:strRef>
              <c:f>'Figure 1 and 2 data'!$G$2</c:f>
              <c:strCache>
                <c:ptCount val="1"/>
                <c:pt idx="0">
                  <c:v>BBL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data'!$B$3:$B$7</c15:sqref>
                  </c15:fullRef>
                </c:ext>
              </c:extLst>
              <c:f>'Figure 1 and 2 data'!$B$5:$B$7</c:f>
              <c:strCache>
                <c:ptCount val="3"/>
                <c:pt idx="0">
                  <c:v>Peak supply</c:v>
                </c:pt>
                <c:pt idx="1">
                  <c:v>Peak Supply (N-1 largest Loss)</c:v>
                </c:pt>
                <c:pt idx="2">
                  <c:v>Peak demand*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data'!$G$3:$G$7</c15:sqref>
                  </c15:fullRef>
                </c:ext>
              </c:extLst>
              <c:f>'Figure 1 and 2 data'!$G$5:$G$7</c:f>
              <c:numCache>
                <c:formatCode>0.00</c:formatCode>
                <c:ptCount val="3"/>
                <c:pt idx="0">
                  <c:v>47.4</c:v>
                </c:pt>
                <c:pt idx="1">
                  <c:v>47.4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86-4013-A3DE-5C1F8DDFD66B}"/>
            </c:ext>
          </c:extLst>
        </c:ser>
        <c:ser>
          <c:idx val="5"/>
          <c:order val="5"/>
          <c:tx>
            <c:strRef>
              <c:f>'Figure 1 and 2 data'!$H$2</c:f>
              <c:strCache>
                <c:ptCount val="1"/>
                <c:pt idx="0">
                  <c:v>Storage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data'!$B$3:$B$7</c15:sqref>
                  </c15:fullRef>
                </c:ext>
              </c:extLst>
              <c:f>'Figure 1 and 2 data'!$B$5:$B$7</c:f>
              <c:strCache>
                <c:ptCount val="3"/>
                <c:pt idx="0">
                  <c:v>Peak supply</c:v>
                </c:pt>
                <c:pt idx="1">
                  <c:v>Peak Supply (N-1 largest Loss)</c:v>
                </c:pt>
                <c:pt idx="2">
                  <c:v>Peak demand*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data'!$H$3:$H$7</c15:sqref>
                  </c15:fullRef>
                </c:ext>
              </c:extLst>
              <c:f>'Figure 1 and 2 data'!$H$5:$H$7</c:f>
              <c:numCache>
                <c:formatCode>0.00</c:formatCode>
                <c:ptCount val="3"/>
                <c:pt idx="0">
                  <c:v>117</c:v>
                </c:pt>
                <c:pt idx="1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86-4013-A3DE-5C1F8DDFD66B}"/>
            </c:ext>
          </c:extLst>
        </c:ser>
        <c:ser>
          <c:idx val="6"/>
          <c:order val="6"/>
          <c:tx>
            <c:strRef>
              <c:f>'Figure 1 and 2 data'!$I$2</c:f>
              <c:strCache>
                <c:ptCount val="1"/>
                <c:pt idx="0">
                  <c:v>Non-daily metered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data'!$B$3:$B$7</c15:sqref>
                  </c15:fullRef>
                </c:ext>
              </c:extLst>
              <c:f>'Figure 1 and 2 data'!$B$5:$B$7</c:f>
              <c:strCache>
                <c:ptCount val="3"/>
                <c:pt idx="0">
                  <c:v>Peak supply</c:v>
                </c:pt>
                <c:pt idx="1">
                  <c:v>Peak Supply (N-1 largest Loss)</c:v>
                </c:pt>
                <c:pt idx="2">
                  <c:v>Peak demand*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data'!$I$3:$I$7</c15:sqref>
                  </c15:fullRef>
                </c:ext>
              </c:extLst>
              <c:f>'Figure 1 and 2 data'!$I$5:$I$7</c:f>
              <c:numCache>
                <c:formatCode>0.00</c:formatCode>
                <c:ptCount val="3"/>
                <c:pt idx="2">
                  <c:v>338.71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86-4013-A3DE-5C1F8DDFD66B}"/>
            </c:ext>
          </c:extLst>
        </c:ser>
        <c:ser>
          <c:idx val="8"/>
          <c:order val="7"/>
          <c:tx>
            <c:strRef>
              <c:f>'Figure 1 and 2 data'!$J$2</c:f>
              <c:strCache>
                <c:ptCount val="1"/>
                <c:pt idx="0">
                  <c:v>Daily metered (excluding generation)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data'!$B$3:$B$7</c15:sqref>
                  </c15:fullRef>
                </c:ext>
              </c:extLst>
              <c:f>'Figure 1 and 2 data'!$B$5:$B$7</c:f>
              <c:strCache>
                <c:ptCount val="3"/>
                <c:pt idx="0">
                  <c:v>Peak supply</c:v>
                </c:pt>
                <c:pt idx="1">
                  <c:v>Peak Supply (N-1 largest Loss)</c:v>
                </c:pt>
                <c:pt idx="2">
                  <c:v>Peak demand*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data'!$J$3:$J$7</c15:sqref>
                  </c15:fullRef>
                </c:ext>
              </c:extLst>
              <c:f>'Figure 1 and 2 data'!$J$5:$J$7</c:f>
              <c:numCache>
                <c:formatCode>0.00</c:formatCode>
                <c:ptCount val="3"/>
                <c:pt idx="2">
                  <c:v>36.549999999999997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786-4013-A3DE-5C1F8DDFD66B}"/>
            </c:ext>
          </c:extLst>
        </c:ser>
        <c:ser>
          <c:idx val="9"/>
          <c:order val="8"/>
          <c:tx>
            <c:strRef>
              <c:f>'Figure 1 and 2 data'!$K$2</c:f>
              <c:strCache>
                <c:ptCount val="1"/>
                <c:pt idx="0">
                  <c:v>Electricity generation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data'!$B$3:$B$7</c15:sqref>
                  </c15:fullRef>
                </c:ext>
              </c:extLst>
              <c:f>'Figure 1 and 2 data'!$B$5:$B$7</c:f>
              <c:strCache>
                <c:ptCount val="3"/>
                <c:pt idx="0">
                  <c:v>Peak supply</c:v>
                </c:pt>
                <c:pt idx="1">
                  <c:v>Peak Supply (N-1 largest Loss)</c:v>
                </c:pt>
                <c:pt idx="2">
                  <c:v>Peak demand*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data'!$K$3:$K$7</c15:sqref>
                  </c15:fullRef>
                </c:ext>
              </c:extLst>
              <c:f>'Figure 1 and 2 data'!$K$5:$K$7</c:f>
              <c:numCache>
                <c:formatCode>0.00</c:formatCode>
                <c:ptCount val="3"/>
                <c:pt idx="2">
                  <c:v>97.212999999999994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86-4013-A3DE-5C1F8DDFD66B}"/>
            </c:ext>
          </c:extLst>
        </c:ser>
        <c:ser>
          <c:idx val="10"/>
          <c:order val="9"/>
          <c:tx>
            <c:strRef>
              <c:f>'Figure 1 and 2 data'!$L$2</c:f>
              <c:strCache>
                <c:ptCount val="1"/>
                <c:pt idx="0">
                  <c:v>Export to Ireland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data'!$B$3:$B$7</c15:sqref>
                  </c15:fullRef>
                </c:ext>
              </c:extLst>
              <c:f>'Figure 1 and 2 data'!$B$5:$B$7</c:f>
              <c:strCache>
                <c:ptCount val="3"/>
                <c:pt idx="0">
                  <c:v>Peak supply</c:v>
                </c:pt>
                <c:pt idx="1">
                  <c:v>Peak Supply (N-1 largest Loss)</c:v>
                </c:pt>
                <c:pt idx="2">
                  <c:v>Peak demand*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data'!$L$3:$L$7</c15:sqref>
                  </c15:fullRef>
                </c:ext>
              </c:extLst>
              <c:f>'Figure 1 and 2 data'!$L$5:$L$7</c:f>
              <c:numCache>
                <c:formatCode>0.00</c:formatCode>
                <c:ptCount val="3"/>
                <c:pt idx="2">
                  <c:v>31.05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786-4013-A3DE-5C1F8DDFD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848512"/>
        <c:axId val="180850048"/>
      </c:barChart>
      <c:lineChart>
        <c:grouping val="standard"/>
        <c:varyColors val="0"/>
        <c:ser>
          <c:idx val="7"/>
          <c:order val="10"/>
          <c:tx>
            <c:strRef>
              <c:f>'Figure 1 and 2 data'!$N$2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numFmt formatCode="0\ &quot;mcm/d&quot;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data'!$B$3:$B$7</c15:sqref>
                  </c15:fullRef>
                </c:ext>
              </c:extLst>
              <c:f>'Figure 1 and 2 data'!$B$5:$B$7</c:f>
              <c:strCache>
                <c:ptCount val="3"/>
                <c:pt idx="0">
                  <c:v>Peak supply</c:v>
                </c:pt>
                <c:pt idx="1">
                  <c:v>Peak Supply (N-1 largest Loss)</c:v>
                </c:pt>
                <c:pt idx="2">
                  <c:v>Peak demand*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data'!$N$3:$N$7</c15:sqref>
                  </c15:fullRef>
                </c:ext>
              </c:extLst>
              <c:f>'Figure 1 and 2 data'!$N$5:$N$7</c:f>
              <c:numCache>
                <c:formatCode>0.00</c:formatCode>
                <c:ptCount val="3"/>
                <c:pt idx="0">
                  <c:v>609.20000000000005</c:v>
                </c:pt>
                <c:pt idx="1">
                  <c:v>536.9</c:v>
                </c:pt>
                <c:pt idx="2">
                  <c:v>505.02299999999997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86-4013-A3DE-5C1F8DDFD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848512"/>
        <c:axId val="180850048"/>
      </c:lineChart>
      <c:catAx>
        <c:axId val="18084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0850048"/>
        <c:crosses val="autoZero"/>
        <c:auto val="1"/>
        <c:lblAlgn val="ctr"/>
        <c:lblOffset val="100"/>
        <c:noMultiLvlLbl val="0"/>
      </c:catAx>
      <c:valAx>
        <c:axId val="18085004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80848512"/>
        <c:crosses val="autoZero"/>
        <c:crossBetween val="between"/>
      </c:valAx>
    </c:plotArea>
    <c:legend>
      <c:legendPos val="b"/>
      <c:legendEntry>
        <c:idx val="10"/>
        <c:delete val="1"/>
      </c:legendEntry>
      <c:layout>
        <c:manualLayout>
          <c:xMode val="edge"/>
          <c:yMode val="edge"/>
          <c:x val="0.10098801373171629"/>
          <c:y val="0.73280594737426985"/>
          <c:w val="0.8518446358068027"/>
          <c:h val="0.24490072171876015"/>
        </c:manualLayout>
      </c:layout>
      <c:overlay val="0"/>
      <c:spPr>
        <a:ln>
          <a:noFill/>
        </a:ln>
      </c:spPr>
      <c:txPr>
        <a:bodyPr/>
        <a:lstStyle/>
        <a:p>
          <a:pPr>
            <a:defRPr sz="6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311796131866495"/>
          <c:y val="4.2271698732030162E-2"/>
          <c:w val="0.87696348864035323"/>
          <c:h val="0.581350562588035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1 and 2 data'!$C$2</c:f>
              <c:strCache>
                <c:ptCount val="1"/>
                <c:pt idx="0">
                  <c:v>UKCS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data'!$B$3:$B$7</c15:sqref>
                  </c15:fullRef>
                </c:ext>
              </c:extLst>
              <c:f>'Figure 1 and 2 data'!$B$3:$B$4</c:f>
              <c:strCache>
                <c:ptCount val="2"/>
                <c:pt idx="0">
                  <c:v>Cold day supply</c:v>
                </c:pt>
                <c:pt idx="1">
                  <c:v>Cold day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data'!$C$3:$C$7</c15:sqref>
                  </c15:fullRef>
                </c:ext>
              </c:extLst>
              <c:f>'Figure 1 and 2 data'!$C$3:$C$4</c:f>
              <c:numCache>
                <c:formatCode>0.00</c:formatCode>
                <c:ptCount val="2"/>
                <c:pt idx="0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0-4102-A59B-5C5B035A0B17}"/>
            </c:ext>
          </c:extLst>
        </c:ser>
        <c:ser>
          <c:idx val="1"/>
          <c:order val="1"/>
          <c:tx>
            <c:strRef>
              <c:f>'Figure 1 and 2 data'!$D$2</c:f>
              <c:strCache>
                <c:ptCount val="1"/>
                <c:pt idx="0">
                  <c:v>Norway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data'!$B$3:$B$7</c15:sqref>
                  </c15:fullRef>
                </c:ext>
              </c:extLst>
              <c:f>'Figure 1 and 2 data'!$B$3:$B$4</c:f>
              <c:strCache>
                <c:ptCount val="2"/>
                <c:pt idx="0">
                  <c:v>Cold day supply</c:v>
                </c:pt>
                <c:pt idx="1">
                  <c:v>Cold day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data'!$D$3:$D$7</c15:sqref>
                  </c15:fullRef>
                </c:ext>
              </c:extLst>
              <c:f>'Figure 1 and 2 data'!$D$3:$D$4</c:f>
              <c:numCache>
                <c:formatCode>0.00</c:formatCode>
                <c:ptCount val="2"/>
                <c:pt idx="0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0-4102-A59B-5C5B035A0B17}"/>
            </c:ext>
          </c:extLst>
        </c:ser>
        <c:ser>
          <c:idx val="2"/>
          <c:order val="2"/>
          <c:tx>
            <c:strRef>
              <c:f>'Figure 1 and 2 data'!$E$2</c:f>
              <c:strCache>
                <c:ptCount val="1"/>
                <c:pt idx="0">
                  <c:v>LNG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data'!$B$3:$B$7</c15:sqref>
                  </c15:fullRef>
                </c:ext>
              </c:extLst>
              <c:f>'Figure 1 and 2 data'!$B$3:$B$4</c:f>
              <c:strCache>
                <c:ptCount val="2"/>
                <c:pt idx="0">
                  <c:v>Cold day supply</c:v>
                </c:pt>
                <c:pt idx="1">
                  <c:v>Cold day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data'!$E$3:$E$7</c15:sqref>
                  </c15:fullRef>
                </c:ext>
              </c:extLst>
              <c:f>'Figure 1 and 2 data'!$E$3:$E$4</c:f>
              <c:numCache>
                <c:formatCode>0.00</c:formatCode>
                <c:ptCount val="2"/>
                <c:pt idx="0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30-4102-A59B-5C5B035A0B17}"/>
            </c:ext>
          </c:extLst>
        </c:ser>
        <c:ser>
          <c:idx val="3"/>
          <c:order val="3"/>
          <c:tx>
            <c:strRef>
              <c:f>'Figure 1 and 2 data'!$F$2</c:f>
              <c:strCache>
                <c:ptCount val="1"/>
                <c:pt idx="0">
                  <c:v>Interconnector Limited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data'!$B$3:$B$7</c15:sqref>
                  </c15:fullRef>
                </c:ext>
              </c:extLst>
              <c:f>'Figure 1 and 2 data'!$B$3:$B$4</c:f>
              <c:strCache>
                <c:ptCount val="2"/>
                <c:pt idx="0">
                  <c:v>Cold day supply</c:v>
                </c:pt>
                <c:pt idx="1">
                  <c:v>Cold day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data'!$F$3:$F$7</c15:sqref>
                  </c15:fullRef>
                </c:ext>
              </c:extLst>
              <c:f>'Figure 1 and 2 data'!$F$3:$F$4</c:f>
              <c:numCache>
                <c:formatCode>0.00</c:formatCode>
                <c:ptCount val="2"/>
                <c:pt idx="0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30-4102-A59B-5C5B035A0B17}"/>
            </c:ext>
          </c:extLst>
        </c:ser>
        <c:ser>
          <c:idx val="4"/>
          <c:order val="4"/>
          <c:tx>
            <c:strRef>
              <c:f>'Figure 1 and 2 data'!$G$2</c:f>
              <c:strCache>
                <c:ptCount val="1"/>
                <c:pt idx="0">
                  <c:v>BBL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data'!$B$3:$B$7</c15:sqref>
                  </c15:fullRef>
                </c:ext>
              </c:extLst>
              <c:f>'Figure 1 and 2 data'!$B$3:$B$4</c:f>
              <c:strCache>
                <c:ptCount val="2"/>
                <c:pt idx="0">
                  <c:v>Cold day supply</c:v>
                </c:pt>
                <c:pt idx="1">
                  <c:v>Cold day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data'!$G$3:$G$7</c15:sqref>
                  </c15:fullRef>
                </c:ext>
              </c:extLst>
              <c:f>'Figure 1 and 2 data'!$G$3:$G$4</c:f>
              <c:numCache>
                <c:formatCode>0.00</c:formatCode>
                <c:ptCount val="2"/>
                <c:pt idx="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30-4102-A59B-5C5B035A0B17}"/>
            </c:ext>
          </c:extLst>
        </c:ser>
        <c:ser>
          <c:idx val="5"/>
          <c:order val="5"/>
          <c:tx>
            <c:strRef>
              <c:f>'Figure 1 and 2 data'!$H$2</c:f>
              <c:strCache>
                <c:ptCount val="1"/>
                <c:pt idx="0">
                  <c:v>Storage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30-4102-A59B-5C5B035A0B1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data'!$B$3:$B$7</c15:sqref>
                  </c15:fullRef>
                </c:ext>
              </c:extLst>
              <c:f>'Figure 1 and 2 data'!$B$3:$B$4</c:f>
              <c:strCache>
                <c:ptCount val="2"/>
                <c:pt idx="0">
                  <c:v>Cold day supply</c:v>
                </c:pt>
                <c:pt idx="1">
                  <c:v>Cold day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data'!$H$3:$H$7</c15:sqref>
                  </c15:fullRef>
                </c:ext>
              </c:extLst>
              <c:f>'Figure 1 and 2 data'!$H$3:$H$4</c:f>
              <c:numCache>
                <c:formatCode>0.00</c:formatCode>
                <c:ptCount val="2"/>
                <c:pt idx="0">
                  <c:v>93.600000000000009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230-4102-A59B-5C5B035A0B17}"/>
            </c:ext>
          </c:extLst>
        </c:ser>
        <c:ser>
          <c:idx val="6"/>
          <c:order val="6"/>
          <c:tx>
            <c:strRef>
              <c:f>'Figure 1 and 2 data'!$I$2</c:f>
              <c:strCache>
                <c:ptCount val="1"/>
                <c:pt idx="0">
                  <c:v>Non-daily metered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data'!$B$3:$B$7</c15:sqref>
                  </c15:fullRef>
                </c:ext>
              </c:extLst>
              <c:f>'Figure 1 and 2 data'!$B$3:$B$4</c:f>
              <c:strCache>
                <c:ptCount val="2"/>
                <c:pt idx="0">
                  <c:v>Cold day supply</c:v>
                </c:pt>
                <c:pt idx="1">
                  <c:v>Cold day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data'!$I$3:$I$7</c15:sqref>
                  </c15:fullRef>
                </c:ext>
              </c:extLst>
              <c:f>'Figure 1 and 2 data'!$I$3:$I$4</c:f>
              <c:numCache>
                <c:formatCode>0.00</c:formatCode>
                <c:ptCount val="2"/>
                <c:pt idx="1">
                  <c:v>304.8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230-4102-A59B-5C5B035A0B17}"/>
            </c:ext>
          </c:extLst>
        </c:ser>
        <c:ser>
          <c:idx val="8"/>
          <c:order val="7"/>
          <c:tx>
            <c:strRef>
              <c:f>'Figure 1 and 2 data'!$J$2</c:f>
              <c:strCache>
                <c:ptCount val="1"/>
                <c:pt idx="0">
                  <c:v>Daily metered (excluding generation)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data'!$B$3:$B$7</c15:sqref>
                  </c15:fullRef>
                </c:ext>
              </c:extLst>
              <c:f>'Figure 1 and 2 data'!$B$3:$B$4</c:f>
              <c:strCache>
                <c:ptCount val="2"/>
                <c:pt idx="0">
                  <c:v>Cold day supply</c:v>
                </c:pt>
                <c:pt idx="1">
                  <c:v>Cold day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data'!$J$3:$J$7</c15:sqref>
                  </c15:fullRef>
                </c:ext>
              </c:extLst>
              <c:f>'Figure 1 and 2 data'!$J$3:$J$4</c:f>
              <c:numCache>
                <c:formatCode>0.00</c:formatCode>
                <c:ptCount val="2"/>
                <c:pt idx="1">
                  <c:v>33.832000000000001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230-4102-A59B-5C5B035A0B17}"/>
            </c:ext>
          </c:extLst>
        </c:ser>
        <c:ser>
          <c:idx val="9"/>
          <c:order val="8"/>
          <c:tx>
            <c:strRef>
              <c:f>'Figure 1 and 2 data'!$K$2</c:f>
              <c:strCache>
                <c:ptCount val="1"/>
                <c:pt idx="0">
                  <c:v>Electricity generation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data'!$B$3:$B$7</c15:sqref>
                  </c15:fullRef>
                </c:ext>
              </c:extLst>
              <c:f>'Figure 1 and 2 data'!$B$3:$B$4</c:f>
              <c:strCache>
                <c:ptCount val="2"/>
                <c:pt idx="0">
                  <c:v>Cold day supply</c:v>
                </c:pt>
                <c:pt idx="1">
                  <c:v>Cold day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data'!$K$3:$K$7</c15:sqref>
                  </c15:fullRef>
                </c:ext>
              </c:extLst>
              <c:f>'Figure 1 and 2 data'!$K$3:$K$4</c:f>
              <c:numCache>
                <c:formatCode>0.00</c:formatCode>
                <c:ptCount val="2"/>
                <c:pt idx="1">
                  <c:v>56.317999999999998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30-4102-A59B-5C5B035A0B17}"/>
            </c:ext>
          </c:extLst>
        </c:ser>
        <c:ser>
          <c:idx val="10"/>
          <c:order val="9"/>
          <c:tx>
            <c:strRef>
              <c:f>'Figure 1 and 2 data'!$L$2</c:f>
              <c:strCache>
                <c:ptCount val="1"/>
                <c:pt idx="0">
                  <c:v>Export to Ireland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data'!$B$3:$B$7</c15:sqref>
                  </c15:fullRef>
                </c:ext>
              </c:extLst>
              <c:f>'Figure 1 and 2 data'!$B$3:$B$4</c:f>
              <c:strCache>
                <c:ptCount val="2"/>
                <c:pt idx="0">
                  <c:v>Cold day supply</c:v>
                </c:pt>
                <c:pt idx="1">
                  <c:v>Cold day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data'!$L$3:$L$7</c15:sqref>
                  </c15:fullRef>
                </c:ext>
              </c:extLst>
              <c:f>'Figure 1 and 2 data'!$L$3:$L$4</c:f>
              <c:numCache>
                <c:formatCode>0.00</c:formatCode>
                <c:ptCount val="2"/>
                <c:pt idx="1">
                  <c:v>23.645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30-4102-A59B-5C5B035A0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848512"/>
        <c:axId val="180850048"/>
      </c:barChart>
      <c:lineChart>
        <c:grouping val="standard"/>
        <c:varyColors val="0"/>
        <c:ser>
          <c:idx val="7"/>
          <c:order val="10"/>
          <c:tx>
            <c:strRef>
              <c:f>'Figure 1 and 2 data'!$N$2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numFmt formatCode="0\ &quot;mcm/d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data'!$B$3:$B$7</c15:sqref>
                  </c15:fullRef>
                </c:ext>
              </c:extLst>
              <c:f>'Figure 1 and 2 data'!$B$3:$B$4</c:f>
              <c:strCache>
                <c:ptCount val="2"/>
                <c:pt idx="0">
                  <c:v>Cold day supply</c:v>
                </c:pt>
                <c:pt idx="1">
                  <c:v>Cold day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data'!$N$3:$N$7</c15:sqref>
                  </c15:fullRef>
                </c:ext>
              </c:extLst>
              <c:f>'Figure 1 and 2 data'!$N$3:$N$4</c:f>
              <c:numCache>
                <c:formatCode>0.00</c:formatCode>
                <c:ptCount val="2"/>
                <c:pt idx="0">
                  <c:v>490.6</c:v>
                </c:pt>
                <c:pt idx="1">
                  <c:v>420.09499999999997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230-4102-A59B-5C5B035A0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848512"/>
        <c:axId val="180850048"/>
      </c:lineChart>
      <c:catAx>
        <c:axId val="18084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0850048"/>
        <c:crosses val="autoZero"/>
        <c:auto val="1"/>
        <c:lblAlgn val="ctr"/>
        <c:lblOffset val="100"/>
        <c:noMultiLvlLbl val="0"/>
      </c:catAx>
      <c:valAx>
        <c:axId val="18085004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80848512"/>
        <c:crosses val="autoZero"/>
        <c:crossBetween val="between"/>
      </c:valAx>
    </c:plotArea>
    <c:legend>
      <c:legendPos val="b"/>
      <c:legendEntry>
        <c:idx val="10"/>
        <c:delete val="1"/>
      </c:legendEntry>
      <c:layout>
        <c:manualLayout>
          <c:xMode val="edge"/>
          <c:yMode val="edge"/>
          <c:x val="7.7617198397278417E-2"/>
          <c:y val="0.71366815920267856"/>
          <c:w val="0.88677802936679728"/>
          <c:h val="0.26403872695560399"/>
        </c:manualLayout>
      </c:layout>
      <c:overlay val="0"/>
      <c:spPr>
        <a:ln>
          <a:noFill/>
        </a:ln>
      </c:spPr>
      <c:txPr>
        <a:bodyPr/>
        <a:lstStyle/>
        <a:p>
          <a:pPr>
            <a:defRPr sz="6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311796131866495"/>
          <c:y val="4.2271698732030162E-2"/>
          <c:w val="0.86422463513716852"/>
          <c:h val="0.695262092238470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1 and 2 data - %'!$C$2</c:f>
              <c:strCache>
                <c:ptCount val="1"/>
                <c:pt idx="0">
                  <c:v>UKCS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('Figure 1 and 2 data - %'!$B$5,'Figure 1 and 2 data - %'!$B$7)</c:f>
              <c:strCache>
                <c:ptCount val="2"/>
                <c:pt idx="0">
                  <c:v>Peak supply</c:v>
                </c:pt>
                <c:pt idx="1">
                  <c:v>Peak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%'!$C$3:$C$7</c15:sqref>
                  </c15:fullRef>
                </c:ext>
              </c:extLst>
              <c:f>('Figure 1 and 2 data - %'!$C$5,'Figure 1 and 2 data - %'!$C$7)</c:f>
              <c:numCache>
                <c:formatCode>General</c:formatCode>
                <c:ptCount val="2"/>
                <c:pt idx="0" formatCode="0.0%">
                  <c:v>0.18877216021011162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F-4677-A21E-649913F4A0BA}"/>
            </c:ext>
          </c:extLst>
        </c:ser>
        <c:ser>
          <c:idx val="1"/>
          <c:order val="1"/>
          <c:tx>
            <c:strRef>
              <c:f>'Figure 1 and 2 data - %'!$D$2</c:f>
              <c:strCache>
                <c:ptCount val="1"/>
                <c:pt idx="0">
                  <c:v>Norway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('Figure 1 and 2 data - %'!$B$5,'Figure 1 and 2 data - %'!$B$7)</c:f>
              <c:strCache>
                <c:ptCount val="2"/>
                <c:pt idx="0">
                  <c:v>Peak supply</c:v>
                </c:pt>
                <c:pt idx="1">
                  <c:v>Peak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%'!$D$3:$D$7</c15:sqref>
                  </c15:fullRef>
                </c:ext>
              </c:extLst>
              <c:f>('Figure 1 and 2 data - %'!$D$5,'Figure 1 and 2 data - %'!$D$7)</c:f>
              <c:numCache>
                <c:formatCode>General</c:formatCode>
                <c:ptCount val="2"/>
                <c:pt idx="0" formatCode="0.0%">
                  <c:v>0.23145108338804987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F-4677-A21E-649913F4A0BA}"/>
            </c:ext>
          </c:extLst>
        </c:ser>
        <c:ser>
          <c:idx val="2"/>
          <c:order val="2"/>
          <c:tx>
            <c:strRef>
              <c:f>'Figure 1 and 2 data - %'!$E$2</c:f>
              <c:strCache>
                <c:ptCount val="1"/>
                <c:pt idx="0">
                  <c:v>LNG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('Figure 1 and 2 data - %'!$B$5,'Figure 1 and 2 data - %'!$B$7)</c:f>
              <c:strCache>
                <c:ptCount val="2"/>
                <c:pt idx="0">
                  <c:v>Peak supply</c:v>
                </c:pt>
                <c:pt idx="1">
                  <c:v>Peak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%'!$E$3:$E$7</c15:sqref>
                  </c15:fullRef>
                </c:ext>
              </c:extLst>
              <c:f>('Figure 1 and 2 data - %'!$E$5,'Figure 1 and 2 data - %'!$E$7)</c:f>
              <c:numCache>
                <c:formatCode>General</c:formatCode>
                <c:ptCount val="2"/>
                <c:pt idx="0" formatCode="0.0%">
                  <c:v>0.18220617202889033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AF-4677-A21E-649913F4A0BA}"/>
            </c:ext>
          </c:extLst>
        </c:ser>
        <c:ser>
          <c:idx val="3"/>
          <c:order val="3"/>
          <c:tx>
            <c:strRef>
              <c:f>'Figure 1 and 2 data - %'!$F$2</c:f>
              <c:strCache>
                <c:ptCount val="1"/>
                <c:pt idx="0">
                  <c:v>Interconnector Limited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('Figure 1 and 2 data - %'!$B$5,'Figure 1 and 2 data - %'!$B$7)</c:f>
              <c:strCache>
                <c:ptCount val="2"/>
                <c:pt idx="0">
                  <c:v>Peak supply</c:v>
                </c:pt>
                <c:pt idx="1">
                  <c:v>Peak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%'!$F$3:$F$7</c15:sqref>
                  </c15:fullRef>
                </c:ext>
              </c:extLst>
              <c:f>('Figure 1 and 2 data - %'!$F$5,'Figure 1 and 2 data - %'!$F$7)</c:f>
              <c:numCache>
                <c:formatCode>General</c:formatCode>
                <c:ptCount val="2"/>
                <c:pt idx="0" formatCode="0.0%">
                  <c:v>0.12770847012475375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AF-4677-A21E-649913F4A0BA}"/>
            </c:ext>
          </c:extLst>
        </c:ser>
        <c:ser>
          <c:idx val="4"/>
          <c:order val="4"/>
          <c:tx>
            <c:strRef>
              <c:f>'Figure 1 and 2 data - %'!$G$2</c:f>
              <c:strCache>
                <c:ptCount val="1"/>
                <c:pt idx="0">
                  <c:v>BBL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('Figure 1 and 2 data - %'!$B$5,'Figure 1 and 2 data - %'!$B$7)</c:f>
              <c:strCache>
                <c:ptCount val="2"/>
                <c:pt idx="0">
                  <c:v>Peak supply</c:v>
                </c:pt>
                <c:pt idx="1">
                  <c:v>Peak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%'!$G$3:$G$7</c15:sqref>
                  </c15:fullRef>
                </c:ext>
              </c:extLst>
              <c:f>('Figure 1 and 2 data - %'!$G$5,'Figure 1 and 2 data - %'!$G$7)</c:f>
              <c:numCache>
                <c:formatCode>General</c:formatCode>
                <c:ptCount val="2"/>
                <c:pt idx="0" formatCode="0.0%">
                  <c:v>7.7806959947472082E-2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AF-4677-A21E-649913F4A0BA}"/>
            </c:ext>
          </c:extLst>
        </c:ser>
        <c:ser>
          <c:idx val="5"/>
          <c:order val="5"/>
          <c:tx>
            <c:strRef>
              <c:f>'Figure 1 and 2 data - %'!$H$2</c:f>
              <c:strCache>
                <c:ptCount val="1"/>
                <c:pt idx="0">
                  <c:v>Storage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('Figure 1 and 2 data - %'!$B$5,'Figure 1 and 2 data - %'!$B$7)</c:f>
              <c:strCache>
                <c:ptCount val="2"/>
                <c:pt idx="0">
                  <c:v>Peak supply</c:v>
                </c:pt>
                <c:pt idx="1">
                  <c:v>Peak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%'!$H$3:$H$7</c15:sqref>
                  </c15:fullRef>
                </c:ext>
              </c:extLst>
              <c:f>('Figure 1 and 2 data - %'!$H$5,'Figure 1 and 2 data - %'!$H$7)</c:f>
              <c:numCache>
                <c:formatCode>0</c:formatCode>
                <c:ptCount val="2"/>
                <c:pt idx="0" formatCode="0.0%">
                  <c:v>0.19205515430072223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AF-4677-A21E-649913F4A0BA}"/>
            </c:ext>
          </c:extLst>
        </c:ser>
        <c:ser>
          <c:idx val="6"/>
          <c:order val="6"/>
          <c:tx>
            <c:strRef>
              <c:f>'Figure 1 and 2 data - %'!$I$2</c:f>
              <c:strCache>
                <c:ptCount val="1"/>
                <c:pt idx="0">
                  <c:v>Non-daily metered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('Figure 1 and 2 data - %'!$B$5,'Figure 1 and 2 data - %'!$B$7)</c:f>
              <c:strCache>
                <c:ptCount val="2"/>
                <c:pt idx="0">
                  <c:v>Peak supply</c:v>
                </c:pt>
                <c:pt idx="1">
                  <c:v>Peak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%'!$I$3:$I$7</c15:sqref>
                  </c15:fullRef>
                </c:ext>
              </c:extLst>
              <c:f>('Figure 1 and 2 data - %'!$I$5,'Figure 1 and 2 data - %'!$I$7)</c:f>
              <c:numCache>
                <c:formatCode>0.0%</c:formatCode>
                <c:ptCount val="2"/>
                <c:pt idx="1">
                  <c:v>0.67068232535943906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AF-4677-A21E-649913F4A0BA}"/>
            </c:ext>
          </c:extLst>
        </c:ser>
        <c:ser>
          <c:idx val="8"/>
          <c:order val="7"/>
          <c:tx>
            <c:strRef>
              <c:f>'Figure 1 and 2 data - %'!$J$2</c:f>
              <c:strCache>
                <c:ptCount val="1"/>
                <c:pt idx="0">
                  <c:v>Daily metered (excluding generation)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('Figure 1 and 2 data - %'!$B$5,'Figure 1 and 2 data - %'!$B$7)</c:f>
              <c:strCache>
                <c:ptCount val="2"/>
                <c:pt idx="0">
                  <c:v>Peak supply</c:v>
                </c:pt>
                <c:pt idx="1">
                  <c:v>Peak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%'!$J$3:$J$7</c15:sqref>
                  </c15:fullRef>
                </c:ext>
              </c:extLst>
              <c:f>('Figure 1 and 2 data - %'!$J$5,'Figure 1 and 2 data - %'!$J$7)</c:f>
              <c:numCache>
                <c:formatCode>0.0%</c:formatCode>
                <c:ptCount val="2"/>
                <c:pt idx="1">
                  <c:v>7.2372941430390303E-2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AF-4677-A21E-649913F4A0BA}"/>
            </c:ext>
          </c:extLst>
        </c:ser>
        <c:ser>
          <c:idx val="9"/>
          <c:order val="8"/>
          <c:tx>
            <c:strRef>
              <c:f>'Figure 1 and 2 data - %'!$K$2</c:f>
              <c:strCache>
                <c:ptCount val="1"/>
                <c:pt idx="0">
                  <c:v>Electricity generation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('Figure 1 and 2 data - %'!$B$5,'Figure 1 and 2 data - %'!$B$7)</c:f>
              <c:strCache>
                <c:ptCount val="2"/>
                <c:pt idx="0">
                  <c:v>Peak supply</c:v>
                </c:pt>
                <c:pt idx="1">
                  <c:v>Peak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%'!$K$3:$K$7</c15:sqref>
                  </c15:fullRef>
                </c:ext>
              </c:extLst>
              <c:f>('Figure 1 and 2 data - %'!$K$5,'Figure 1 and 2 data - %'!$K$7)</c:f>
              <c:numCache>
                <c:formatCode>0.0%</c:formatCode>
                <c:ptCount val="2"/>
                <c:pt idx="1">
                  <c:v>0.19249222312647146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AF-4677-A21E-649913F4A0BA}"/>
            </c:ext>
          </c:extLst>
        </c:ser>
        <c:ser>
          <c:idx val="10"/>
          <c:order val="9"/>
          <c:tx>
            <c:strRef>
              <c:f>'Figure 1 and 2 data - %'!$L$2</c:f>
              <c:strCache>
                <c:ptCount val="1"/>
                <c:pt idx="0">
                  <c:v>Ireland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('Figure 1 and 2 data - %'!$B$5,'Figure 1 and 2 data - %'!$B$7)</c:f>
              <c:strCache>
                <c:ptCount val="2"/>
                <c:pt idx="0">
                  <c:v>Peak supply</c:v>
                </c:pt>
                <c:pt idx="1">
                  <c:v>Peak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%'!$L$3:$L$7</c15:sqref>
                  </c15:fullRef>
                </c:ext>
              </c:extLst>
              <c:f>('Figure 1 and 2 data - %'!$L$5,'Figure 1 and 2 data - %'!$L$7)</c:f>
              <c:numCache>
                <c:formatCode>0.0%</c:formatCode>
                <c:ptCount val="2"/>
                <c:pt idx="1">
                  <c:v>6.1482348328689984E-2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AF-4677-A21E-649913F4A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848512"/>
        <c:axId val="180850048"/>
      </c:barChart>
      <c:lineChart>
        <c:grouping val="standard"/>
        <c:varyColors val="0"/>
        <c:ser>
          <c:idx val="7"/>
          <c:order val="10"/>
          <c:tx>
            <c:strRef>
              <c:f>'Figure 1 and 2 data - %'!$M$2</c:f>
              <c:strCache>
                <c:ptCount val="1"/>
                <c:pt idx="0">
                  <c:v>Shrinkage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('Figure 1 and 2 data - %'!$B$5,'Figure 1 and 2 data - %'!$B$7)</c:f>
              <c:strCache>
                <c:ptCount val="2"/>
                <c:pt idx="0">
                  <c:v>Peak supply</c:v>
                </c:pt>
                <c:pt idx="1">
                  <c:v>Peak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%'!$M$3:$M$7</c15:sqref>
                  </c15:fullRef>
                </c:ext>
              </c:extLst>
              <c:f>('Figure 1 and 2 data - %'!$M$5,'Figure 1 and 2 data - %'!$M$7)</c:f>
              <c:numCache>
                <c:formatCode>0.0%</c:formatCode>
                <c:ptCount val="2"/>
                <c:pt idx="1">
                  <c:v>2.9701617550091778E-3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AF-4677-A21E-649913F4A0BA}"/>
            </c:ext>
          </c:extLst>
        </c:ser>
        <c:ser>
          <c:idx val="11"/>
          <c:order val="11"/>
          <c:tx>
            <c:strRef>
              <c:f>'Figure 1 and 2 data - %'!$N$2</c:f>
              <c:strCache>
                <c:ptCount val="1"/>
                <c:pt idx="0">
                  <c:v>Totals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('Figure 1 and 2 data - %'!$B$5,'Figure 1 and 2 data - %'!$B$7)</c:f>
              <c:strCache>
                <c:ptCount val="2"/>
                <c:pt idx="0">
                  <c:v>Peak supply</c:v>
                </c:pt>
                <c:pt idx="1">
                  <c:v>Peak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%'!$N$3:$N$7</c15:sqref>
                  </c15:fullRef>
                </c:ext>
              </c:extLst>
              <c:f>('Figure 1 and 2 data - %'!$N$5,'Figure 1 and 2 data - %'!$N$7)</c:f>
              <c:numCache>
                <c:formatCode>0</c:formatCode>
                <c:ptCount val="2"/>
                <c:pt idx="0">
                  <c:v>0.99999999999999978</c:v>
                </c:pt>
                <c:pt idx="1">
                  <c:v>0.99999999999999989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BAF-4677-A21E-649913F4A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848512"/>
        <c:axId val="180850048"/>
      </c:lineChart>
      <c:catAx>
        <c:axId val="18084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0850048"/>
        <c:crosses val="autoZero"/>
        <c:auto val="1"/>
        <c:lblAlgn val="ctr"/>
        <c:lblOffset val="100"/>
        <c:noMultiLvlLbl val="0"/>
      </c:catAx>
      <c:valAx>
        <c:axId val="180850048"/>
        <c:scaling>
          <c:orientation val="minMax"/>
          <c:max val="1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80848512"/>
        <c:crosses val="autoZero"/>
        <c:crossBetween val="between"/>
        <c:majorUnit val="0.2"/>
      </c:valAx>
    </c:plotArea>
    <c:legend>
      <c:legendPos val="b"/>
      <c:legendEntry>
        <c:idx val="10"/>
        <c:delete val="1"/>
      </c:legendEntry>
      <c:layout>
        <c:manualLayout>
          <c:xMode val="edge"/>
          <c:yMode val="edge"/>
          <c:x val="7.7617198397278417E-2"/>
          <c:y val="0.85605767504740793"/>
          <c:w val="0.90002659045146804"/>
          <c:h val="0.14394227186299552"/>
        </c:manualLayout>
      </c:layout>
      <c:overlay val="0"/>
      <c:spPr>
        <a:ln>
          <a:noFill/>
        </a:ln>
      </c:spPr>
      <c:txPr>
        <a:bodyPr/>
        <a:lstStyle/>
        <a:p>
          <a:pPr>
            <a:defRPr sz="6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311796131866495"/>
          <c:y val="4.2271698732030162E-2"/>
          <c:w val="0.87696348864035323"/>
          <c:h val="0.695262092238470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1 and 2 data - %'!$C$2</c:f>
              <c:strCache>
                <c:ptCount val="1"/>
                <c:pt idx="0">
                  <c:v>UKCS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'Figure 1 and 2 data - %'!$B$3:$B$4</c:f>
              <c:strCache>
                <c:ptCount val="2"/>
                <c:pt idx="0">
                  <c:v>Cold day supply</c:v>
                </c:pt>
                <c:pt idx="1">
                  <c:v>Cold day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%'!$C$3:$C$7</c15:sqref>
                  </c15:fullRef>
                </c:ext>
              </c:extLst>
              <c:f>'Figure 1 and 2 data - %'!$C$3:$C$4</c:f>
              <c:numCache>
                <c:formatCode>General</c:formatCode>
                <c:ptCount val="2"/>
                <c:pt idx="0" formatCode="0.0%">
                  <c:v>0.2119853240929474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F-42EE-90D3-E50CD324AEEA}"/>
            </c:ext>
          </c:extLst>
        </c:ser>
        <c:ser>
          <c:idx val="1"/>
          <c:order val="1"/>
          <c:tx>
            <c:strRef>
              <c:f>'Figure 1 and 2 data - %'!$D$2</c:f>
              <c:strCache>
                <c:ptCount val="1"/>
                <c:pt idx="0">
                  <c:v>Norway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'Figure 1 and 2 data - %'!$B$3:$B$4</c:f>
              <c:strCache>
                <c:ptCount val="2"/>
                <c:pt idx="0">
                  <c:v>Cold day supply</c:v>
                </c:pt>
                <c:pt idx="1">
                  <c:v>Cold day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%'!$D$3:$D$7</c15:sqref>
                  </c15:fullRef>
                </c:ext>
              </c:extLst>
              <c:f>'Figure 1 and 2 data - %'!$D$3:$D$4</c:f>
              <c:numCache>
                <c:formatCode>General</c:formatCode>
                <c:ptCount val="2"/>
                <c:pt idx="0" formatCode="0.0%">
                  <c:v>0.23033020790868322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AF-42EE-90D3-E50CD324AEEA}"/>
            </c:ext>
          </c:extLst>
        </c:ser>
        <c:ser>
          <c:idx val="2"/>
          <c:order val="2"/>
          <c:tx>
            <c:strRef>
              <c:f>'Figure 1 and 2 data - %'!$E$2</c:f>
              <c:strCache>
                <c:ptCount val="1"/>
                <c:pt idx="0">
                  <c:v>LNG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'Figure 1 and 2 data - %'!$B$3:$B$4</c:f>
              <c:strCache>
                <c:ptCount val="2"/>
                <c:pt idx="0">
                  <c:v>Cold day supply</c:v>
                </c:pt>
                <c:pt idx="1">
                  <c:v>Cold day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%'!$E$3:$E$7</c15:sqref>
                  </c15:fullRef>
                </c:ext>
              </c:extLst>
              <c:f>'Figure 1 and 2 data - %'!$E$3:$E$4</c:f>
              <c:numCache>
                <c:formatCode>General</c:formatCode>
                <c:ptCount val="2"/>
                <c:pt idx="0" formatCode="0.0%">
                  <c:v>0.21402364451691805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AF-42EE-90D3-E50CD324AEEA}"/>
            </c:ext>
          </c:extLst>
        </c:ser>
        <c:ser>
          <c:idx val="3"/>
          <c:order val="3"/>
          <c:tx>
            <c:strRef>
              <c:f>'Figure 1 and 2 data - %'!$F$2</c:f>
              <c:strCache>
                <c:ptCount val="1"/>
                <c:pt idx="0">
                  <c:v>Interconnector Limited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'Figure 1 and 2 data - %'!$B$3:$B$4</c:f>
              <c:strCache>
                <c:ptCount val="2"/>
                <c:pt idx="0">
                  <c:v>Cold day supply</c:v>
                </c:pt>
                <c:pt idx="1">
                  <c:v>Cold day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%'!$F$3:$F$7</c15:sqref>
                  </c15:fullRef>
                </c:ext>
              </c:extLst>
              <c:f>'Figure 1 and 2 data - %'!$F$3:$F$4</c:f>
              <c:numCache>
                <c:formatCode>General</c:formatCode>
                <c:ptCount val="2"/>
                <c:pt idx="0" formatCode="0.0%">
                  <c:v>9.1724419078679162E-2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AF-42EE-90D3-E50CD324AEEA}"/>
            </c:ext>
          </c:extLst>
        </c:ser>
        <c:ser>
          <c:idx val="4"/>
          <c:order val="4"/>
          <c:tx>
            <c:strRef>
              <c:f>'Figure 1 and 2 data - %'!$G$2</c:f>
              <c:strCache>
                <c:ptCount val="1"/>
                <c:pt idx="0">
                  <c:v>BBL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'Figure 1 and 2 data - %'!$B$3:$B$4</c:f>
              <c:strCache>
                <c:ptCount val="2"/>
                <c:pt idx="0">
                  <c:v>Cold day supply</c:v>
                </c:pt>
                <c:pt idx="1">
                  <c:v>Cold day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%'!$G$3:$G$7</c15:sqref>
                  </c15:fullRef>
                </c:ext>
              </c:extLst>
              <c:f>'Figure 1 and 2 data - %'!$G$3:$G$4</c:f>
              <c:numCache>
                <c:formatCode>General</c:formatCode>
                <c:ptCount val="2"/>
                <c:pt idx="0" formatCode="0.0%">
                  <c:v>6.1149612719119444E-2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AF-42EE-90D3-E50CD324AEEA}"/>
            </c:ext>
          </c:extLst>
        </c:ser>
        <c:ser>
          <c:idx val="5"/>
          <c:order val="5"/>
          <c:tx>
            <c:strRef>
              <c:f>'Figure 1 and 2 data - %'!$H$2</c:f>
              <c:strCache>
                <c:ptCount val="1"/>
                <c:pt idx="0">
                  <c:v>Storage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AF-42EE-90D3-E50CD324AEE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'Figure 1 and 2 data - %'!$B$3:$B$4</c:f>
              <c:strCache>
                <c:ptCount val="2"/>
                <c:pt idx="0">
                  <c:v>Cold day supply</c:v>
                </c:pt>
                <c:pt idx="1">
                  <c:v>Cold day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%'!$H$3:$H$7</c15:sqref>
                  </c15:fullRef>
                </c:ext>
              </c:extLst>
              <c:f>'Figure 1 and 2 data - %'!$H$3:$H$4</c:f>
              <c:numCache>
                <c:formatCode>0</c:formatCode>
                <c:ptCount val="2"/>
                <c:pt idx="0" formatCode="0.0%">
                  <c:v>0.19078679168365267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AF-42EE-90D3-E50CD324AEEA}"/>
            </c:ext>
          </c:extLst>
        </c:ser>
        <c:ser>
          <c:idx val="6"/>
          <c:order val="6"/>
          <c:tx>
            <c:strRef>
              <c:f>'Figure 1 and 2 data - %'!$I$2</c:f>
              <c:strCache>
                <c:ptCount val="1"/>
                <c:pt idx="0">
                  <c:v>Non-daily metered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'Figure 1 and 2 data - %'!$B$3:$B$4</c:f>
              <c:strCache>
                <c:ptCount val="2"/>
                <c:pt idx="0">
                  <c:v>Cold day supply</c:v>
                </c:pt>
                <c:pt idx="1">
                  <c:v>Cold day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%'!$I$3:$I$7</c15:sqref>
                  </c15:fullRef>
                </c:ext>
              </c:extLst>
              <c:f>'Figure 1 and 2 data - %'!$I$3:$I$4</c:f>
              <c:numCache>
                <c:formatCode>0.0%</c:formatCode>
                <c:ptCount val="2"/>
                <c:pt idx="1">
                  <c:v>0.72555017317511528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9AF-42EE-90D3-E50CD324AEEA}"/>
            </c:ext>
          </c:extLst>
        </c:ser>
        <c:ser>
          <c:idx val="8"/>
          <c:order val="7"/>
          <c:tx>
            <c:strRef>
              <c:f>'Figure 1 and 2 data - %'!$J$2</c:f>
              <c:strCache>
                <c:ptCount val="1"/>
                <c:pt idx="0">
                  <c:v>Daily metered (excluding generation)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'Figure 1 and 2 data - %'!$B$3:$B$4</c:f>
              <c:strCache>
                <c:ptCount val="2"/>
                <c:pt idx="0">
                  <c:v>Cold day supply</c:v>
                </c:pt>
                <c:pt idx="1">
                  <c:v>Cold day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%'!$J$3:$J$7</c15:sqref>
                  </c15:fullRef>
                </c:ext>
              </c:extLst>
              <c:f>'Figure 1 and 2 data - %'!$J$3:$J$4</c:f>
              <c:numCache>
                <c:formatCode>0.0%</c:formatCode>
                <c:ptCount val="2"/>
                <c:pt idx="1">
                  <c:v>8.0534164891274601E-2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AF-42EE-90D3-E50CD324AEEA}"/>
            </c:ext>
          </c:extLst>
        </c:ser>
        <c:ser>
          <c:idx val="9"/>
          <c:order val="8"/>
          <c:tx>
            <c:strRef>
              <c:f>'Figure 1 and 2 data - %'!$K$2</c:f>
              <c:strCache>
                <c:ptCount val="1"/>
                <c:pt idx="0">
                  <c:v>Electricity generation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'Figure 1 and 2 data - %'!$B$3:$B$4</c:f>
              <c:strCache>
                <c:ptCount val="2"/>
                <c:pt idx="0">
                  <c:v>Cold day supply</c:v>
                </c:pt>
                <c:pt idx="1">
                  <c:v>Cold day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%'!$K$3:$K$7</c15:sqref>
                  </c15:fullRef>
                </c:ext>
              </c:extLst>
              <c:f>'Figure 1 and 2 data - %'!$K$3:$K$4</c:f>
              <c:numCache>
                <c:formatCode>0.0%</c:formatCode>
                <c:ptCount val="2"/>
                <c:pt idx="1">
                  <c:v>0.13406015306061725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9AF-42EE-90D3-E50CD324AEEA}"/>
            </c:ext>
          </c:extLst>
        </c:ser>
        <c:ser>
          <c:idx val="10"/>
          <c:order val="9"/>
          <c:tx>
            <c:strRef>
              <c:f>'Figure 1 and 2 data - %'!$L$2</c:f>
              <c:strCache>
                <c:ptCount val="1"/>
                <c:pt idx="0">
                  <c:v>Ireland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'Figure 1 and 2 data - %'!$B$3:$B$4</c:f>
              <c:strCache>
                <c:ptCount val="2"/>
                <c:pt idx="0">
                  <c:v>Cold day supply</c:v>
                </c:pt>
                <c:pt idx="1">
                  <c:v>Cold day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%'!$L$3:$L$7</c15:sqref>
                  </c15:fullRef>
                </c:ext>
              </c:extLst>
              <c:f>'Figure 1 and 2 data - %'!$L$3:$L$4</c:f>
              <c:numCache>
                <c:formatCode>0.0%</c:formatCode>
                <c:ptCount val="2"/>
                <c:pt idx="1">
                  <c:v>5.6284887942013119E-2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AF-42EE-90D3-E50CD324A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848512"/>
        <c:axId val="180850048"/>
      </c:barChart>
      <c:lineChart>
        <c:grouping val="standard"/>
        <c:varyColors val="0"/>
        <c:ser>
          <c:idx val="7"/>
          <c:order val="10"/>
          <c:tx>
            <c:strRef>
              <c:f>'Figure 1 and 2 data - %'!$M$2</c:f>
              <c:strCache>
                <c:ptCount val="1"/>
                <c:pt idx="0">
                  <c:v>Shrinkage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'Figure 1 and 2 data - %'!$B$3:$B$4</c:f>
              <c:strCache>
                <c:ptCount val="2"/>
                <c:pt idx="0">
                  <c:v>Cold day supply</c:v>
                </c:pt>
                <c:pt idx="1">
                  <c:v>Cold day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%'!$M$3:$M$7</c15:sqref>
                  </c15:fullRef>
                </c:ext>
              </c:extLst>
              <c:f>'Figure 1 and 2 data - %'!$M$3:$M$4</c:f>
              <c:numCache>
                <c:formatCode>0.0%</c:formatCode>
                <c:ptCount val="2"/>
                <c:pt idx="1">
                  <c:v>3.5706209309798978E-3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9AF-42EE-90D3-E50CD324AEEA}"/>
            </c:ext>
          </c:extLst>
        </c:ser>
        <c:ser>
          <c:idx val="11"/>
          <c:order val="11"/>
          <c:tx>
            <c:strRef>
              <c:f>'Figure 1 and 2 data - %'!$N$2</c:f>
              <c:strCache>
                <c:ptCount val="1"/>
                <c:pt idx="0">
                  <c:v>Totals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'Figure 1 and 2 data - %'!$B$3:$B$7</c15:sqref>
                  </c15:fullRef>
                </c:ext>
              </c:extLst>
              <c:f>'Figure 1 and 2 data - %'!$B$3:$B$4</c:f>
              <c:strCache>
                <c:ptCount val="2"/>
                <c:pt idx="0">
                  <c:v>Cold day supply</c:v>
                </c:pt>
                <c:pt idx="1">
                  <c:v>Cold day demand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and 2 data - %'!$N$3:$N$7</c15:sqref>
                  </c15:fullRef>
                </c:ext>
              </c:extLst>
              <c:f>'Figure 1 and 2 data - %'!$N$3:$N$4</c:f>
              <c:numCache>
                <c:formatCode>0</c:formatCode>
                <c:ptCount val="2"/>
                <c:pt idx="0">
                  <c:v>0.99999999999999989</c:v>
                </c:pt>
                <c:pt idx="1">
                  <c:v>1.0000000000000002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9AF-42EE-90D3-E50CD324A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848512"/>
        <c:axId val="180850048"/>
      </c:lineChart>
      <c:catAx>
        <c:axId val="18084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0850048"/>
        <c:crosses val="autoZero"/>
        <c:auto val="1"/>
        <c:lblAlgn val="ctr"/>
        <c:lblOffset val="100"/>
        <c:noMultiLvlLbl val="0"/>
      </c:catAx>
      <c:valAx>
        <c:axId val="180850048"/>
        <c:scaling>
          <c:orientation val="minMax"/>
          <c:max val="1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80848512"/>
        <c:crosses val="autoZero"/>
        <c:crossBetween val="between"/>
        <c:majorUnit val="0.2"/>
      </c:valAx>
    </c:plotArea>
    <c:legend>
      <c:legendPos val="b"/>
      <c:legendEntry>
        <c:idx val="10"/>
        <c:delete val="1"/>
      </c:legendEntry>
      <c:layout>
        <c:manualLayout>
          <c:xMode val="edge"/>
          <c:yMode val="edge"/>
          <c:x val="7.7617198397278417E-2"/>
          <c:y val="0.8228824122103221"/>
          <c:w val="0.84719919878436245"/>
          <c:h val="0.17711758778967793"/>
        </c:manualLayout>
      </c:layout>
      <c:overlay val="0"/>
      <c:spPr>
        <a:ln>
          <a:noFill/>
        </a:ln>
      </c:spPr>
      <c:txPr>
        <a:bodyPr/>
        <a:lstStyle/>
        <a:p>
          <a:pPr>
            <a:defRPr sz="6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55488772616039E-2"/>
          <c:y val="3.0622551491408401E-2"/>
          <c:w val="0.89483654352929276"/>
          <c:h val="0.748426316378699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3 data'!$B$4</c:f>
              <c:strCache>
                <c:ptCount val="1"/>
                <c:pt idx="0">
                  <c:v>Actual</c:v>
                </c:pt>
              </c:strCache>
            </c:strRef>
          </c:tx>
          <c:spPr>
            <a:noFill/>
          </c:spPr>
          <c:invertIfNegative val="0"/>
          <c:cat>
            <c:multiLvlStrRef>
              <c:f>'Figure 3 data'!$C$2:$N$3</c:f>
              <c:multiLvlStrCache>
                <c:ptCount val="12"/>
                <c:lvl>
                  <c:pt idx="0">
                    <c:v>20/21 actual</c:v>
                  </c:pt>
                  <c:pt idx="1">
                    <c:v>21/22 range</c:v>
                  </c:pt>
                  <c:pt idx="2">
                    <c:v>20/21 actual</c:v>
                  </c:pt>
                  <c:pt idx="3">
                    <c:v>21/22 range</c:v>
                  </c:pt>
                  <c:pt idx="4">
                    <c:v>20/21 actual</c:v>
                  </c:pt>
                  <c:pt idx="5">
                    <c:v> 21/22 range</c:v>
                  </c:pt>
                  <c:pt idx="6">
                    <c:v>20/21 actual</c:v>
                  </c:pt>
                  <c:pt idx="7">
                    <c:v>21/22 range</c:v>
                  </c:pt>
                  <c:pt idx="8">
                    <c:v>20/21 actual</c:v>
                  </c:pt>
                  <c:pt idx="9">
                    <c:v>21/22 range</c:v>
                  </c:pt>
                  <c:pt idx="10">
                    <c:v>20/21 actual</c:v>
                  </c:pt>
                  <c:pt idx="11">
                    <c:v>21/22 range</c:v>
                  </c:pt>
                </c:lvl>
                <c:lvl>
                  <c:pt idx="0">
                    <c:v>UKCS</c:v>
                  </c:pt>
                  <c:pt idx="2">
                    <c:v>Norway</c:v>
                  </c:pt>
                  <c:pt idx="4">
                    <c:v>BBL</c:v>
                  </c:pt>
                  <c:pt idx="6">
                    <c:v>Interconnector Limited</c:v>
                  </c:pt>
                  <c:pt idx="8">
                    <c:v>LNG</c:v>
                  </c:pt>
                  <c:pt idx="10">
                    <c:v>Storage</c:v>
                  </c:pt>
                </c:lvl>
              </c:multiLvlStrCache>
            </c:multiLvlStrRef>
          </c:cat>
          <c:val>
            <c:numRef>
              <c:f>'Figure 3 data'!$C$4:$N$4</c:f>
              <c:numCache>
                <c:formatCode>0</c:formatCode>
                <c:ptCount val="12"/>
                <c:pt idx="0">
                  <c:v>68.010000000000005</c:v>
                </c:pt>
                <c:pt idx="2">
                  <c:v>56.96</c:v>
                </c:pt>
                <c:pt idx="4">
                  <c:v>0</c:v>
                </c:pt>
                <c:pt idx="6">
                  <c:v>0</c:v>
                </c:pt>
                <c:pt idx="8">
                  <c:v>9.19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3A-49F7-B04E-E9E968DE7BB4}"/>
            </c:ext>
          </c:extLst>
        </c:ser>
        <c:ser>
          <c:idx val="1"/>
          <c:order val="1"/>
          <c:tx>
            <c:strRef>
              <c:f>'Figure 3 data'!$B$5</c:f>
              <c:strCache>
                <c:ptCount val="1"/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 w="19050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7D3A-49F7-B04E-E9E968DE7BB4}"/>
              </c:ext>
            </c:extLst>
          </c:dPt>
          <c:dPt>
            <c:idx val="2"/>
            <c:invertIfNegative val="0"/>
            <c:bubble3D val="0"/>
            <c:spPr>
              <a:solidFill>
                <a:srgbClr val="002060"/>
              </a:solidFill>
              <a:ln w="19050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7D3A-49F7-B04E-E9E968DE7BB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7D3A-49F7-B04E-E9E968DE7BB4}"/>
              </c:ext>
            </c:extLst>
          </c:dPt>
          <c:dPt>
            <c:idx val="6"/>
            <c:invertIfNegative val="0"/>
            <c:bubble3D val="0"/>
            <c:spPr>
              <a:solidFill>
                <a:srgbClr val="FF66CC"/>
              </a:solidFill>
              <a:ln w="19050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7D3A-49F7-B04E-E9E968DE7BB4}"/>
              </c:ext>
            </c:extLst>
          </c:dPt>
          <c:dPt>
            <c:idx val="8"/>
            <c:invertIfNegative val="0"/>
            <c:bubble3D val="0"/>
            <c:spPr>
              <a:solidFill>
                <a:srgbClr val="FFFF00"/>
              </a:solidFill>
              <a:ln w="19050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7D3A-49F7-B04E-E9E968DE7BB4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 w="19050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C-7D3A-49F7-B04E-E9E968DE7BB4}"/>
              </c:ext>
            </c:extLst>
          </c:dPt>
          <c:cat>
            <c:multiLvlStrRef>
              <c:f>'Figure 3 data'!$C$2:$N$3</c:f>
              <c:multiLvlStrCache>
                <c:ptCount val="12"/>
                <c:lvl>
                  <c:pt idx="0">
                    <c:v>20/21 actual</c:v>
                  </c:pt>
                  <c:pt idx="1">
                    <c:v>21/22 range</c:v>
                  </c:pt>
                  <c:pt idx="2">
                    <c:v>20/21 actual</c:v>
                  </c:pt>
                  <c:pt idx="3">
                    <c:v>21/22 range</c:v>
                  </c:pt>
                  <c:pt idx="4">
                    <c:v>20/21 actual</c:v>
                  </c:pt>
                  <c:pt idx="5">
                    <c:v> 21/22 range</c:v>
                  </c:pt>
                  <c:pt idx="6">
                    <c:v>20/21 actual</c:v>
                  </c:pt>
                  <c:pt idx="7">
                    <c:v>21/22 range</c:v>
                  </c:pt>
                  <c:pt idx="8">
                    <c:v>20/21 actual</c:v>
                  </c:pt>
                  <c:pt idx="9">
                    <c:v>21/22 range</c:v>
                  </c:pt>
                  <c:pt idx="10">
                    <c:v>20/21 actual</c:v>
                  </c:pt>
                  <c:pt idx="11">
                    <c:v>21/22 range</c:v>
                  </c:pt>
                </c:lvl>
                <c:lvl>
                  <c:pt idx="0">
                    <c:v>UKCS</c:v>
                  </c:pt>
                  <c:pt idx="2">
                    <c:v>Norway</c:v>
                  </c:pt>
                  <c:pt idx="4">
                    <c:v>BBL</c:v>
                  </c:pt>
                  <c:pt idx="6">
                    <c:v>Interconnector Limited</c:v>
                  </c:pt>
                  <c:pt idx="8">
                    <c:v>LNG</c:v>
                  </c:pt>
                  <c:pt idx="10">
                    <c:v>Storage</c:v>
                  </c:pt>
                </c:lvl>
              </c:multiLvlStrCache>
            </c:multiLvlStrRef>
          </c:cat>
          <c:val>
            <c:numRef>
              <c:f>'Figure 3 data'!$C$5:$N$5</c:f>
              <c:numCache>
                <c:formatCode>0</c:formatCode>
                <c:ptCount val="12"/>
                <c:pt idx="0">
                  <c:v>46.539999999999992</c:v>
                </c:pt>
                <c:pt idx="2">
                  <c:v>62.38</c:v>
                </c:pt>
                <c:pt idx="4">
                  <c:v>44.540999999999997</c:v>
                </c:pt>
                <c:pt idx="6">
                  <c:v>53.308</c:v>
                </c:pt>
                <c:pt idx="8">
                  <c:v>118.67399999999999</c:v>
                </c:pt>
                <c:pt idx="10">
                  <c:v>78.884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D3A-49F7-B04E-E9E968DE7BB4}"/>
            </c:ext>
          </c:extLst>
        </c:ser>
        <c:ser>
          <c:idx val="2"/>
          <c:order val="2"/>
          <c:tx>
            <c:strRef>
              <c:f>'Figure 3 data'!$B$6</c:f>
              <c:strCache>
                <c:ptCount val="1"/>
              </c:strCache>
            </c:strRef>
          </c:tx>
          <c:invertIfNegative val="0"/>
          <c:cat>
            <c:multiLvlStrRef>
              <c:f>'Figure 3 data'!$C$2:$N$3</c:f>
              <c:multiLvlStrCache>
                <c:ptCount val="12"/>
                <c:lvl>
                  <c:pt idx="0">
                    <c:v>20/21 actual</c:v>
                  </c:pt>
                  <c:pt idx="1">
                    <c:v>21/22 range</c:v>
                  </c:pt>
                  <c:pt idx="2">
                    <c:v>20/21 actual</c:v>
                  </c:pt>
                  <c:pt idx="3">
                    <c:v>21/22 range</c:v>
                  </c:pt>
                  <c:pt idx="4">
                    <c:v>20/21 actual</c:v>
                  </c:pt>
                  <c:pt idx="5">
                    <c:v> 21/22 range</c:v>
                  </c:pt>
                  <c:pt idx="6">
                    <c:v>20/21 actual</c:v>
                  </c:pt>
                  <c:pt idx="7">
                    <c:v>21/22 range</c:v>
                  </c:pt>
                  <c:pt idx="8">
                    <c:v>20/21 actual</c:v>
                  </c:pt>
                  <c:pt idx="9">
                    <c:v>21/22 range</c:v>
                  </c:pt>
                  <c:pt idx="10">
                    <c:v>20/21 actual</c:v>
                  </c:pt>
                  <c:pt idx="11">
                    <c:v>21/22 range</c:v>
                  </c:pt>
                </c:lvl>
                <c:lvl>
                  <c:pt idx="0">
                    <c:v>UKCS</c:v>
                  </c:pt>
                  <c:pt idx="2">
                    <c:v>Norway</c:v>
                  </c:pt>
                  <c:pt idx="4">
                    <c:v>BBL</c:v>
                  </c:pt>
                  <c:pt idx="6">
                    <c:v>Interconnector Limited</c:v>
                  </c:pt>
                  <c:pt idx="8">
                    <c:v>LNG</c:v>
                  </c:pt>
                  <c:pt idx="10">
                    <c:v>Storage</c:v>
                  </c:pt>
                </c:lvl>
              </c:multiLvlStrCache>
            </c:multiLvlStrRef>
          </c:cat>
          <c:val>
            <c:numRef>
              <c:f>'Figure 3 data'!$C$6:$N$6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E-7D3A-49F7-B04E-E9E968DE7BB4}"/>
            </c:ext>
          </c:extLst>
        </c:ser>
        <c:ser>
          <c:idx val="3"/>
          <c:order val="3"/>
          <c:tx>
            <c:strRef>
              <c:f>'Figure 3 data'!$B$7</c:f>
              <c:strCache>
                <c:ptCount val="1"/>
                <c:pt idx="0">
                  <c:v>Forecast</c:v>
                </c:pt>
              </c:strCache>
            </c:strRef>
          </c:tx>
          <c:spPr>
            <a:noFill/>
          </c:spPr>
          <c:invertIfNegative val="0"/>
          <c:cat>
            <c:multiLvlStrRef>
              <c:f>'Figure 3 data'!$C$2:$N$3</c:f>
              <c:multiLvlStrCache>
                <c:ptCount val="12"/>
                <c:lvl>
                  <c:pt idx="0">
                    <c:v>20/21 actual</c:v>
                  </c:pt>
                  <c:pt idx="1">
                    <c:v>21/22 range</c:v>
                  </c:pt>
                  <c:pt idx="2">
                    <c:v>20/21 actual</c:v>
                  </c:pt>
                  <c:pt idx="3">
                    <c:v>21/22 range</c:v>
                  </c:pt>
                  <c:pt idx="4">
                    <c:v>20/21 actual</c:v>
                  </c:pt>
                  <c:pt idx="5">
                    <c:v> 21/22 range</c:v>
                  </c:pt>
                  <c:pt idx="6">
                    <c:v>20/21 actual</c:v>
                  </c:pt>
                  <c:pt idx="7">
                    <c:v>21/22 range</c:v>
                  </c:pt>
                  <c:pt idx="8">
                    <c:v>20/21 actual</c:v>
                  </c:pt>
                  <c:pt idx="9">
                    <c:v>21/22 range</c:v>
                  </c:pt>
                  <c:pt idx="10">
                    <c:v>20/21 actual</c:v>
                  </c:pt>
                  <c:pt idx="11">
                    <c:v>21/22 range</c:v>
                  </c:pt>
                </c:lvl>
                <c:lvl>
                  <c:pt idx="0">
                    <c:v>UKCS</c:v>
                  </c:pt>
                  <c:pt idx="2">
                    <c:v>Norway</c:v>
                  </c:pt>
                  <c:pt idx="4">
                    <c:v>BBL</c:v>
                  </c:pt>
                  <c:pt idx="6">
                    <c:v>Interconnector Limited</c:v>
                  </c:pt>
                  <c:pt idx="8">
                    <c:v>LNG</c:v>
                  </c:pt>
                  <c:pt idx="10">
                    <c:v>Storage</c:v>
                  </c:pt>
                </c:lvl>
              </c:multiLvlStrCache>
            </c:multiLvlStrRef>
          </c:cat>
          <c:val>
            <c:numRef>
              <c:f>'Figure 3 data'!$C$7:$N$7</c:f>
              <c:numCache>
                <c:formatCode>0</c:formatCode>
                <c:ptCount val="12"/>
                <c:pt idx="1">
                  <c:v>68</c:v>
                </c:pt>
                <c:pt idx="3">
                  <c:v>57</c:v>
                </c:pt>
                <c:pt idx="5">
                  <c:v>0</c:v>
                </c:pt>
                <c:pt idx="7">
                  <c:v>0</c:v>
                </c:pt>
                <c:pt idx="9">
                  <c:v>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D3A-49F7-B04E-E9E968DE7BB4}"/>
            </c:ext>
          </c:extLst>
        </c:ser>
        <c:ser>
          <c:idx val="4"/>
          <c:order val="4"/>
          <c:tx>
            <c:strRef>
              <c:f>'Figure 3 data'!$B$8</c:f>
              <c:strCache>
                <c:ptCount val="1"/>
              </c:strCache>
            </c:strRef>
          </c:tx>
          <c:spPr>
            <a:ln w="19050">
              <a:solidFill>
                <a:sysClr val="windowText" lastClr="000000"/>
              </a:solidFill>
              <a:prstDash val="sysDot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B0F0">
                  <a:alpha val="30000"/>
                </a:srgbClr>
              </a:solidFill>
              <a:ln w="19050">
                <a:solidFill>
                  <a:sysClr val="windowText" lastClr="00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1-7D3A-49F7-B04E-E9E968DE7BB4}"/>
              </c:ext>
            </c:extLst>
          </c:dPt>
          <c:dPt>
            <c:idx val="3"/>
            <c:invertIfNegative val="0"/>
            <c:bubble3D val="0"/>
            <c:spPr>
              <a:solidFill>
                <a:srgbClr val="002060">
                  <a:alpha val="30000"/>
                </a:srgbClr>
              </a:solidFill>
              <a:ln w="19050">
                <a:solidFill>
                  <a:sysClr val="windowText" lastClr="00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3-7D3A-49F7-B04E-E9E968DE7BB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30000"/>
                </a:schemeClr>
              </a:solidFill>
              <a:ln w="19050">
                <a:solidFill>
                  <a:sysClr val="windowText" lastClr="00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5-7D3A-49F7-B04E-E9E968DE7BB4}"/>
              </c:ext>
            </c:extLst>
          </c:dPt>
          <c:dPt>
            <c:idx val="7"/>
            <c:invertIfNegative val="0"/>
            <c:bubble3D val="0"/>
            <c:spPr>
              <a:solidFill>
                <a:srgbClr val="FF66CC">
                  <a:alpha val="30000"/>
                </a:srgbClr>
              </a:solidFill>
              <a:ln w="19050">
                <a:solidFill>
                  <a:sysClr val="windowText" lastClr="00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7-7D3A-49F7-B04E-E9E968DE7BB4}"/>
              </c:ext>
            </c:extLst>
          </c:dPt>
          <c:dPt>
            <c:idx val="9"/>
            <c:invertIfNegative val="0"/>
            <c:bubble3D val="0"/>
            <c:spPr>
              <a:solidFill>
                <a:srgbClr val="FFFF00">
                  <a:alpha val="30000"/>
                </a:srgbClr>
              </a:solidFill>
              <a:ln w="19050">
                <a:solidFill>
                  <a:sysClr val="windowText" lastClr="00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9-7D3A-49F7-B04E-E9E968DE7BB4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>
                  <a:alpha val="30000"/>
                </a:srgbClr>
              </a:solidFill>
              <a:ln w="19050">
                <a:solidFill>
                  <a:sysClr val="windowText" lastClr="00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B-7D3A-49F7-B04E-E9E968DE7BB4}"/>
              </c:ext>
            </c:extLst>
          </c:dPt>
          <c:cat>
            <c:multiLvlStrRef>
              <c:f>'Figure 3 data'!$C$2:$N$3</c:f>
              <c:multiLvlStrCache>
                <c:ptCount val="12"/>
                <c:lvl>
                  <c:pt idx="0">
                    <c:v>20/21 actual</c:v>
                  </c:pt>
                  <c:pt idx="1">
                    <c:v>21/22 range</c:v>
                  </c:pt>
                  <c:pt idx="2">
                    <c:v>20/21 actual</c:v>
                  </c:pt>
                  <c:pt idx="3">
                    <c:v>21/22 range</c:v>
                  </c:pt>
                  <c:pt idx="4">
                    <c:v>20/21 actual</c:v>
                  </c:pt>
                  <c:pt idx="5">
                    <c:v> 21/22 range</c:v>
                  </c:pt>
                  <c:pt idx="6">
                    <c:v>20/21 actual</c:v>
                  </c:pt>
                  <c:pt idx="7">
                    <c:v>21/22 range</c:v>
                  </c:pt>
                  <c:pt idx="8">
                    <c:v>20/21 actual</c:v>
                  </c:pt>
                  <c:pt idx="9">
                    <c:v>21/22 range</c:v>
                  </c:pt>
                  <c:pt idx="10">
                    <c:v>20/21 actual</c:v>
                  </c:pt>
                  <c:pt idx="11">
                    <c:v>21/22 range</c:v>
                  </c:pt>
                </c:lvl>
                <c:lvl>
                  <c:pt idx="0">
                    <c:v>UKCS</c:v>
                  </c:pt>
                  <c:pt idx="2">
                    <c:v>Norway</c:v>
                  </c:pt>
                  <c:pt idx="4">
                    <c:v>BBL</c:v>
                  </c:pt>
                  <c:pt idx="6">
                    <c:v>Interconnector Limited</c:v>
                  </c:pt>
                  <c:pt idx="8">
                    <c:v>LNG</c:v>
                  </c:pt>
                  <c:pt idx="10">
                    <c:v>Storage</c:v>
                  </c:pt>
                </c:lvl>
              </c:multiLvlStrCache>
            </c:multiLvlStrRef>
          </c:cat>
          <c:val>
            <c:numRef>
              <c:f>'Figure 3 data'!$C$8:$N$8</c:f>
              <c:numCache>
                <c:formatCode>0</c:formatCode>
                <c:ptCount val="12"/>
                <c:pt idx="1">
                  <c:v>47</c:v>
                </c:pt>
                <c:pt idx="3">
                  <c:v>84</c:v>
                </c:pt>
                <c:pt idx="5">
                  <c:v>47.402739726027384</c:v>
                </c:pt>
                <c:pt idx="7">
                  <c:v>77.752054794520546</c:v>
                </c:pt>
                <c:pt idx="9">
                  <c:v>145</c:v>
                </c:pt>
                <c:pt idx="11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D3A-49F7-B04E-E9E968DE7BB4}"/>
            </c:ext>
          </c:extLst>
        </c:ser>
        <c:ser>
          <c:idx val="5"/>
          <c:order val="5"/>
          <c:tx>
            <c:strRef>
              <c:f>'Figure 3 data'!$B$9</c:f>
              <c:strCache>
                <c:ptCount val="1"/>
              </c:strCache>
            </c:strRef>
          </c:tx>
          <c:invertIfNegative val="0"/>
          <c:cat>
            <c:multiLvlStrRef>
              <c:f>'Figure 3 data'!$C$2:$N$3</c:f>
              <c:multiLvlStrCache>
                <c:ptCount val="12"/>
                <c:lvl>
                  <c:pt idx="0">
                    <c:v>20/21 actual</c:v>
                  </c:pt>
                  <c:pt idx="1">
                    <c:v>21/22 range</c:v>
                  </c:pt>
                  <c:pt idx="2">
                    <c:v>20/21 actual</c:v>
                  </c:pt>
                  <c:pt idx="3">
                    <c:v>21/22 range</c:v>
                  </c:pt>
                  <c:pt idx="4">
                    <c:v>20/21 actual</c:v>
                  </c:pt>
                  <c:pt idx="5">
                    <c:v> 21/22 range</c:v>
                  </c:pt>
                  <c:pt idx="6">
                    <c:v>20/21 actual</c:v>
                  </c:pt>
                  <c:pt idx="7">
                    <c:v>21/22 range</c:v>
                  </c:pt>
                  <c:pt idx="8">
                    <c:v>20/21 actual</c:v>
                  </c:pt>
                  <c:pt idx="9">
                    <c:v>21/22 range</c:v>
                  </c:pt>
                  <c:pt idx="10">
                    <c:v>20/21 actual</c:v>
                  </c:pt>
                  <c:pt idx="11">
                    <c:v>21/22 range</c:v>
                  </c:pt>
                </c:lvl>
                <c:lvl>
                  <c:pt idx="0">
                    <c:v>UKCS</c:v>
                  </c:pt>
                  <c:pt idx="2">
                    <c:v>Norway</c:v>
                  </c:pt>
                  <c:pt idx="4">
                    <c:v>BBL</c:v>
                  </c:pt>
                  <c:pt idx="6">
                    <c:v>Interconnector Limited</c:v>
                  </c:pt>
                  <c:pt idx="8">
                    <c:v>LNG</c:v>
                  </c:pt>
                  <c:pt idx="10">
                    <c:v>Storage</c:v>
                  </c:pt>
                </c:lvl>
              </c:multiLvlStrCache>
            </c:multiLvlStrRef>
          </c:cat>
          <c:val>
            <c:numRef>
              <c:f>'Figure 3 data'!$C$9:$N$9</c:f>
              <c:numCache>
                <c:formatCode>0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1D-7D3A-49F7-B04E-E9E968DE7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1"/>
        <c:overlap val="100"/>
        <c:axId val="176393216"/>
        <c:axId val="176395392"/>
      </c:barChart>
      <c:lineChart>
        <c:grouping val="standard"/>
        <c:varyColors val="0"/>
        <c:ser>
          <c:idx val="6"/>
          <c:order val="6"/>
          <c:tx>
            <c:strRef>
              <c:f>'Figure 3 data'!$B$10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dash"/>
            <c:size val="20"/>
            <c:spPr>
              <a:solidFill>
                <a:srgbClr val="FF0000"/>
              </a:solidFill>
              <a:ln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8387769523331916E-2"/>
                  <c:y val="-2.9221115840105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2E-493B-A245-840B691CD844}"/>
                </c:ext>
              </c:extLst>
            </c:dLbl>
            <c:dLbl>
              <c:idx val="2"/>
              <c:layout>
                <c:manualLayout>
                  <c:x val="-3.2162590744306531E-2"/>
                  <c:y val="-2.851478376726457E-2"/>
                </c:manualLayout>
              </c:layout>
              <c:tx>
                <c:rich>
                  <a:bodyPr/>
                  <a:lstStyle/>
                  <a:p>
                    <a:fld id="{2FC11636-9B91-494B-9E39-7B336371D32C}" type="VALUE">
                      <a:rPr lang="en-US">
                        <a:solidFill>
                          <a:schemeClr val="bg1"/>
                        </a:solidFill>
                      </a:rPr>
                      <a:pPr/>
                      <a:t>[VALUE]</a:t>
                    </a:fld>
                    <a:endParaRPr lang="en-GB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9-022E-493B-A245-840B691CD84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'Figure 3 data'!$C$3:$N$3</c:f>
              <c:strCache>
                <c:ptCount val="12"/>
                <c:pt idx="0">
                  <c:v>20/21 actual</c:v>
                </c:pt>
                <c:pt idx="1">
                  <c:v>21/22 range</c:v>
                </c:pt>
                <c:pt idx="2">
                  <c:v>20/21 actual</c:v>
                </c:pt>
                <c:pt idx="3">
                  <c:v>21/22 range</c:v>
                </c:pt>
                <c:pt idx="4">
                  <c:v>20/21 actual</c:v>
                </c:pt>
                <c:pt idx="5">
                  <c:v> 21/22 range</c:v>
                </c:pt>
                <c:pt idx="6">
                  <c:v>20/21 actual</c:v>
                </c:pt>
                <c:pt idx="7">
                  <c:v>21/22 range</c:v>
                </c:pt>
                <c:pt idx="8">
                  <c:v>20/21 actual</c:v>
                </c:pt>
                <c:pt idx="9">
                  <c:v>21/22 range</c:v>
                </c:pt>
                <c:pt idx="10">
                  <c:v>20/21 actual</c:v>
                </c:pt>
                <c:pt idx="11">
                  <c:v>21/22 range</c:v>
                </c:pt>
              </c:strCache>
            </c:strRef>
          </c:cat>
          <c:val>
            <c:numRef>
              <c:f>'Figure 3 data'!$C$10:$N$10</c:f>
              <c:numCache>
                <c:formatCode>General</c:formatCode>
                <c:ptCount val="12"/>
                <c:pt idx="0" formatCode="0">
                  <c:v>93.485439560439559</c:v>
                </c:pt>
                <c:pt idx="2" formatCode="0">
                  <c:v>102.72071428571428</c:v>
                </c:pt>
                <c:pt idx="4" formatCode="0">
                  <c:v>15.35</c:v>
                </c:pt>
                <c:pt idx="6" formatCode="0">
                  <c:v>10.96</c:v>
                </c:pt>
                <c:pt idx="8" formatCode="0">
                  <c:v>48.838439560439568</c:v>
                </c:pt>
                <c:pt idx="10" formatCode="0">
                  <c:v>11.719736263736257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D3A-49F7-B04E-E9E968DE7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393216"/>
        <c:axId val="176395392"/>
      </c:lineChart>
      <c:catAx>
        <c:axId val="176393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n-US"/>
          </a:p>
        </c:txPr>
        <c:crossAx val="176395392"/>
        <c:crosses val="autoZero"/>
        <c:auto val="1"/>
        <c:lblAlgn val="ctr"/>
        <c:lblOffset val="100"/>
        <c:noMultiLvlLbl val="0"/>
      </c:catAx>
      <c:valAx>
        <c:axId val="1763953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mcm/d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76393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000"/>
              <a:t>Historical GB storage stock volumes</a:t>
            </a:r>
          </a:p>
        </c:rich>
      </c:tx>
      <c:layout>
        <c:manualLayout>
          <c:xMode val="edge"/>
          <c:yMode val="edge"/>
          <c:x val="6.7291401040743104E-2"/>
          <c:y val="3.494267389526036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106607831549164E-2"/>
          <c:y val="2.4023088302991501E-2"/>
          <c:w val="0.9248070561673597"/>
          <c:h val="0.849553560911254"/>
        </c:manualLayout>
      </c:layout>
      <c:lineChart>
        <c:grouping val="standard"/>
        <c:varyColors val="0"/>
        <c:ser>
          <c:idx val="1"/>
          <c:order val="0"/>
          <c:tx>
            <c:v>2016/17</c:v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4 data'!$B$20:$B$384</c:f>
              <c:numCache>
                <c:formatCode>d\-mmm</c:formatCode>
                <c:ptCount val="365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  <c:pt idx="182">
                  <c:v>42095</c:v>
                </c:pt>
                <c:pt idx="183">
                  <c:v>42096</c:v>
                </c:pt>
                <c:pt idx="184">
                  <c:v>42097</c:v>
                </c:pt>
                <c:pt idx="185">
                  <c:v>42098</c:v>
                </c:pt>
                <c:pt idx="186">
                  <c:v>42099</c:v>
                </c:pt>
                <c:pt idx="187">
                  <c:v>42100</c:v>
                </c:pt>
                <c:pt idx="188">
                  <c:v>42101</c:v>
                </c:pt>
                <c:pt idx="189">
                  <c:v>42102</c:v>
                </c:pt>
                <c:pt idx="190">
                  <c:v>42103</c:v>
                </c:pt>
                <c:pt idx="191">
                  <c:v>42104</c:v>
                </c:pt>
                <c:pt idx="192">
                  <c:v>42105</c:v>
                </c:pt>
                <c:pt idx="193">
                  <c:v>42106</c:v>
                </c:pt>
                <c:pt idx="194">
                  <c:v>42107</c:v>
                </c:pt>
                <c:pt idx="195">
                  <c:v>42108</c:v>
                </c:pt>
                <c:pt idx="196">
                  <c:v>42109</c:v>
                </c:pt>
                <c:pt idx="197">
                  <c:v>42110</c:v>
                </c:pt>
                <c:pt idx="198">
                  <c:v>42111</c:v>
                </c:pt>
                <c:pt idx="199">
                  <c:v>42112</c:v>
                </c:pt>
                <c:pt idx="200">
                  <c:v>42113</c:v>
                </c:pt>
                <c:pt idx="201">
                  <c:v>42114</c:v>
                </c:pt>
                <c:pt idx="202">
                  <c:v>42115</c:v>
                </c:pt>
                <c:pt idx="203">
                  <c:v>42116</c:v>
                </c:pt>
                <c:pt idx="204">
                  <c:v>42117</c:v>
                </c:pt>
                <c:pt idx="205">
                  <c:v>42118</c:v>
                </c:pt>
                <c:pt idx="206">
                  <c:v>42119</c:v>
                </c:pt>
                <c:pt idx="207">
                  <c:v>42120</c:v>
                </c:pt>
                <c:pt idx="208">
                  <c:v>42121</c:v>
                </c:pt>
                <c:pt idx="209">
                  <c:v>42122</c:v>
                </c:pt>
                <c:pt idx="210">
                  <c:v>42123</c:v>
                </c:pt>
                <c:pt idx="211">
                  <c:v>42124</c:v>
                </c:pt>
                <c:pt idx="212">
                  <c:v>42125</c:v>
                </c:pt>
                <c:pt idx="213">
                  <c:v>42126</c:v>
                </c:pt>
                <c:pt idx="214">
                  <c:v>42127</c:v>
                </c:pt>
                <c:pt idx="215">
                  <c:v>42128</c:v>
                </c:pt>
                <c:pt idx="216">
                  <c:v>42129</c:v>
                </c:pt>
                <c:pt idx="217">
                  <c:v>42130</c:v>
                </c:pt>
                <c:pt idx="218">
                  <c:v>42131</c:v>
                </c:pt>
                <c:pt idx="219">
                  <c:v>42132</c:v>
                </c:pt>
                <c:pt idx="220">
                  <c:v>42133</c:v>
                </c:pt>
                <c:pt idx="221">
                  <c:v>42134</c:v>
                </c:pt>
                <c:pt idx="222">
                  <c:v>42135</c:v>
                </c:pt>
                <c:pt idx="223">
                  <c:v>42136</c:v>
                </c:pt>
                <c:pt idx="224">
                  <c:v>42137</c:v>
                </c:pt>
                <c:pt idx="225">
                  <c:v>42138</c:v>
                </c:pt>
                <c:pt idx="226">
                  <c:v>42139</c:v>
                </c:pt>
                <c:pt idx="227">
                  <c:v>42140</c:v>
                </c:pt>
                <c:pt idx="228">
                  <c:v>42141</c:v>
                </c:pt>
                <c:pt idx="229">
                  <c:v>42142</c:v>
                </c:pt>
                <c:pt idx="230">
                  <c:v>42143</c:v>
                </c:pt>
                <c:pt idx="231">
                  <c:v>42144</c:v>
                </c:pt>
                <c:pt idx="232">
                  <c:v>42145</c:v>
                </c:pt>
                <c:pt idx="233">
                  <c:v>42146</c:v>
                </c:pt>
                <c:pt idx="234">
                  <c:v>42147</c:v>
                </c:pt>
                <c:pt idx="235">
                  <c:v>42148</c:v>
                </c:pt>
                <c:pt idx="236">
                  <c:v>42149</c:v>
                </c:pt>
                <c:pt idx="237">
                  <c:v>42150</c:v>
                </c:pt>
                <c:pt idx="238">
                  <c:v>42151</c:v>
                </c:pt>
                <c:pt idx="239">
                  <c:v>42152</c:v>
                </c:pt>
                <c:pt idx="240">
                  <c:v>42153</c:v>
                </c:pt>
                <c:pt idx="241">
                  <c:v>42154</c:v>
                </c:pt>
                <c:pt idx="242">
                  <c:v>42155</c:v>
                </c:pt>
                <c:pt idx="243">
                  <c:v>42156</c:v>
                </c:pt>
                <c:pt idx="244">
                  <c:v>42157</c:v>
                </c:pt>
                <c:pt idx="245">
                  <c:v>42158</c:v>
                </c:pt>
                <c:pt idx="246">
                  <c:v>42159</c:v>
                </c:pt>
                <c:pt idx="247">
                  <c:v>42160</c:v>
                </c:pt>
                <c:pt idx="248">
                  <c:v>42161</c:v>
                </c:pt>
                <c:pt idx="249">
                  <c:v>42162</c:v>
                </c:pt>
                <c:pt idx="250">
                  <c:v>42163</c:v>
                </c:pt>
                <c:pt idx="251">
                  <c:v>42164</c:v>
                </c:pt>
                <c:pt idx="252">
                  <c:v>42165</c:v>
                </c:pt>
                <c:pt idx="253">
                  <c:v>42166</c:v>
                </c:pt>
                <c:pt idx="254">
                  <c:v>42167</c:v>
                </c:pt>
                <c:pt idx="255">
                  <c:v>42168</c:v>
                </c:pt>
                <c:pt idx="256">
                  <c:v>42169</c:v>
                </c:pt>
                <c:pt idx="257">
                  <c:v>42170</c:v>
                </c:pt>
                <c:pt idx="258">
                  <c:v>42171</c:v>
                </c:pt>
                <c:pt idx="259">
                  <c:v>42172</c:v>
                </c:pt>
                <c:pt idx="260">
                  <c:v>42173</c:v>
                </c:pt>
                <c:pt idx="261">
                  <c:v>42174</c:v>
                </c:pt>
                <c:pt idx="262">
                  <c:v>42175</c:v>
                </c:pt>
                <c:pt idx="263">
                  <c:v>42176</c:v>
                </c:pt>
                <c:pt idx="264">
                  <c:v>42177</c:v>
                </c:pt>
                <c:pt idx="265">
                  <c:v>42178</c:v>
                </c:pt>
                <c:pt idx="266">
                  <c:v>42179</c:v>
                </c:pt>
                <c:pt idx="267">
                  <c:v>42180</c:v>
                </c:pt>
                <c:pt idx="268">
                  <c:v>42181</c:v>
                </c:pt>
                <c:pt idx="269">
                  <c:v>42182</c:v>
                </c:pt>
                <c:pt idx="270">
                  <c:v>42183</c:v>
                </c:pt>
                <c:pt idx="271">
                  <c:v>42184</c:v>
                </c:pt>
                <c:pt idx="272">
                  <c:v>42185</c:v>
                </c:pt>
                <c:pt idx="273">
                  <c:v>42186</c:v>
                </c:pt>
                <c:pt idx="274">
                  <c:v>42187</c:v>
                </c:pt>
                <c:pt idx="275">
                  <c:v>42188</c:v>
                </c:pt>
                <c:pt idx="276">
                  <c:v>42189</c:v>
                </c:pt>
                <c:pt idx="277">
                  <c:v>42190</c:v>
                </c:pt>
                <c:pt idx="278">
                  <c:v>42191</c:v>
                </c:pt>
                <c:pt idx="279">
                  <c:v>42192</c:v>
                </c:pt>
                <c:pt idx="280">
                  <c:v>42193</c:v>
                </c:pt>
                <c:pt idx="281">
                  <c:v>42194</c:v>
                </c:pt>
                <c:pt idx="282">
                  <c:v>42195</c:v>
                </c:pt>
                <c:pt idx="283">
                  <c:v>42196</c:v>
                </c:pt>
                <c:pt idx="284">
                  <c:v>42197</c:v>
                </c:pt>
                <c:pt idx="285">
                  <c:v>42198</c:v>
                </c:pt>
                <c:pt idx="286">
                  <c:v>42199</c:v>
                </c:pt>
                <c:pt idx="287">
                  <c:v>42200</c:v>
                </c:pt>
                <c:pt idx="288">
                  <c:v>42201</c:v>
                </c:pt>
                <c:pt idx="289">
                  <c:v>42202</c:v>
                </c:pt>
                <c:pt idx="290">
                  <c:v>42203</c:v>
                </c:pt>
                <c:pt idx="291">
                  <c:v>42204</c:v>
                </c:pt>
                <c:pt idx="292">
                  <c:v>42205</c:v>
                </c:pt>
                <c:pt idx="293">
                  <c:v>42206</c:v>
                </c:pt>
                <c:pt idx="294">
                  <c:v>42207</c:v>
                </c:pt>
                <c:pt idx="295">
                  <c:v>42208</c:v>
                </c:pt>
                <c:pt idx="296">
                  <c:v>42209</c:v>
                </c:pt>
                <c:pt idx="297">
                  <c:v>42210</c:v>
                </c:pt>
                <c:pt idx="298">
                  <c:v>42211</c:v>
                </c:pt>
                <c:pt idx="299">
                  <c:v>42212</c:v>
                </c:pt>
                <c:pt idx="300">
                  <c:v>42213</c:v>
                </c:pt>
                <c:pt idx="301">
                  <c:v>42214</c:v>
                </c:pt>
                <c:pt idx="302">
                  <c:v>42215</c:v>
                </c:pt>
                <c:pt idx="303">
                  <c:v>42216</c:v>
                </c:pt>
                <c:pt idx="304">
                  <c:v>42217</c:v>
                </c:pt>
                <c:pt idx="305">
                  <c:v>42218</c:v>
                </c:pt>
                <c:pt idx="306">
                  <c:v>42219</c:v>
                </c:pt>
                <c:pt idx="307">
                  <c:v>42220</c:v>
                </c:pt>
                <c:pt idx="308">
                  <c:v>42221</c:v>
                </c:pt>
                <c:pt idx="309">
                  <c:v>42222</c:v>
                </c:pt>
                <c:pt idx="310">
                  <c:v>42223</c:v>
                </c:pt>
                <c:pt idx="311">
                  <c:v>42224</c:v>
                </c:pt>
                <c:pt idx="312">
                  <c:v>42225</c:v>
                </c:pt>
                <c:pt idx="313">
                  <c:v>42226</c:v>
                </c:pt>
                <c:pt idx="314">
                  <c:v>42227</c:v>
                </c:pt>
                <c:pt idx="315">
                  <c:v>42228</c:v>
                </c:pt>
                <c:pt idx="316">
                  <c:v>42229</c:v>
                </c:pt>
                <c:pt idx="317">
                  <c:v>42230</c:v>
                </c:pt>
                <c:pt idx="318">
                  <c:v>42231</c:v>
                </c:pt>
                <c:pt idx="319">
                  <c:v>42232</c:v>
                </c:pt>
                <c:pt idx="320">
                  <c:v>42233</c:v>
                </c:pt>
                <c:pt idx="321">
                  <c:v>42234</c:v>
                </c:pt>
                <c:pt idx="322">
                  <c:v>42235</c:v>
                </c:pt>
                <c:pt idx="323">
                  <c:v>42236</c:v>
                </c:pt>
                <c:pt idx="324">
                  <c:v>42237</c:v>
                </c:pt>
                <c:pt idx="325">
                  <c:v>42238</c:v>
                </c:pt>
                <c:pt idx="326">
                  <c:v>42239</c:v>
                </c:pt>
                <c:pt idx="327">
                  <c:v>42240</c:v>
                </c:pt>
                <c:pt idx="328">
                  <c:v>42241</c:v>
                </c:pt>
                <c:pt idx="329">
                  <c:v>42242</c:v>
                </c:pt>
                <c:pt idx="330">
                  <c:v>42243</c:v>
                </c:pt>
                <c:pt idx="331">
                  <c:v>42244</c:v>
                </c:pt>
                <c:pt idx="332">
                  <c:v>42245</c:v>
                </c:pt>
                <c:pt idx="333">
                  <c:v>42246</c:v>
                </c:pt>
                <c:pt idx="334">
                  <c:v>42247</c:v>
                </c:pt>
                <c:pt idx="335">
                  <c:v>42248</c:v>
                </c:pt>
                <c:pt idx="336">
                  <c:v>42249</c:v>
                </c:pt>
                <c:pt idx="337">
                  <c:v>42250</c:v>
                </c:pt>
                <c:pt idx="338">
                  <c:v>42251</c:v>
                </c:pt>
                <c:pt idx="339">
                  <c:v>42252</c:v>
                </c:pt>
                <c:pt idx="340">
                  <c:v>42253</c:v>
                </c:pt>
                <c:pt idx="341">
                  <c:v>42254</c:v>
                </c:pt>
                <c:pt idx="342">
                  <c:v>42255</c:v>
                </c:pt>
                <c:pt idx="343">
                  <c:v>42256</c:v>
                </c:pt>
                <c:pt idx="344">
                  <c:v>42257</c:v>
                </c:pt>
                <c:pt idx="345">
                  <c:v>42258</c:v>
                </c:pt>
                <c:pt idx="346">
                  <c:v>42259</c:v>
                </c:pt>
                <c:pt idx="347">
                  <c:v>42260</c:v>
                </c:pt>
                <c:pt idx="348">
                  <c:v>42261</c:v>
                </c:pt>
                <c:pt idx="349">
                  <c:v>42262</c:v>
                </c:pt>
                <c:pt idx="350">
                  <c:v>42263</c:v>
                </c:pt>
                <c:pt idx="351">
                  <c:v>42264</c:v>
                </c:pt>
                <c:pt idx="352">
                  <c:v>42265</c:v>
                </c:pt>
                <c:pt idx="353">
                  <c:v>42266</c:v>
                </c:pt>
                <c:pt idx="354">
                  <c:v>42267</c:v>
                </c:pt>
                <c:pt idx="355">
                  <c:v>42268</c:v>
                </c:pt>
                <c:pt idx="356">
                  <c:v>42269</c:v>
                </c:pt>
                <c:pt idx="357">
                  <c:v>42270</c:v>
                </c:pt>
                <c:pt idx="358">
                  <c:v>42271</c:v>
                </c:pt>
                <c:pt idx="359">
                  <c:v>42272</c:v>
                </c:pt>
                <c:pt idx="360">
                  <c:v>42273</c:v>
                </c:pt>
                <c:pt idx="361">
                  <c:v>42274</c:v>
                </c:pt>
                <c:pt idx="362">
                  <c:v>42275</c:v>
                </c:pt>
                <c:pt idx="363">
                  <c:v>42276</c:v>
                </c:pt>
                <c:pt idx="364">
                  <c:v>42277</c:v>
                </c:pt>
              </c:numCache>
            </c:numRef>
          </c:cat>
          <c:val>
            <c:numLit>
              <c:formatCode>General</c:formatCode>
              <c:ptCount val="365"/>
              <c:pt idx="0">
                <c:v>1305.5213644620001</c:v>
              </c:pt>
              <c:pt idx="1">
                <c:v>1328.7198321390001</c:v>
              </c:pt>
              <c:pt idx="2">
                <c:v>1346.952734169</c:v>
              </c:pt>
              <c:pt idx="3">
                <c:v>1355.5779016170002</c:v>
              </c:pt>
              <c:pt idx="4">
                <c:v>1360.7877627330001</c:v>
              </c:pt>
              <c:pt idx="5">
                <c:v>1351.6539906540002</c:v>
              </c:pt>
              <c:pt idx="6">
                <c:v>1346.4132259170001</c:v>
              </c:pt>
              <c:pt idx="7">
                <c:v>1323.588824979</c:v>
              </c:pt>
              <c:pt idx="8">
                <c:v>1339.2448105620001</c:v>
              </c:pt>
              <c:pt idx="9">
                <c:v>1349.4310412279999</c:v>
              </c:pt>
              <c:pt idx="10">
                <c:v>1349.9257669109998</c:v>
              </c:pt>
              <c:pt idx="11">
                <c:v>1306.0430814419999</c:v>
              </c:pt>
              <c:pt idx="12">
                <c:v>1284.7735696379998</c:v>
              </c:pt>
              <c:pt idx="13">
                <c:v>1260.6498906239997</c:v>
              </c:pt>
              <c:pt idx="14">
                <c:v>1242.5734410059999</c:v>
              </c:pt>
              <c:pt idx="15">
                <c:v>1270.9210460069999</c:v>
              </c:pt>
              <c:pt idx="16">
                <c:v>1317.2976422609997</c:v>
              </c:pt>
              <c:pt idx="17">
                <c:v>1329.8421965940001</c:v>
              </c:pt>
              <c:pt idx="18">
                <c:v>1331.8535299139999</c:v>
              </c:pt>
              <c:pt idx="19">
                <c:v>1314.7296618119999</c:v>
              </c:pt>
              <c:pt idx="20">
                <c:v>1303.0064500919998</c:v>
              </c:pt>
              <c:pt idx="21">
                <c:v>1299.9716963189999</c:v>
              </c:pt>
              <c:pt idx="22">
                <c:v>1306.3344984299999</c:v>
              </c:pt>
              <c:pt idx="23">
                <c:v>1328.4805779209998</c:v>
              </c:pt>
              <c:pt idx="24">
                <c:v>1316.832294627</c:v>
              </c:pt>
              <c:pt idx="25">
                <c:v>1310.8770947759999</c:v>
              </c:pt>
              <c:pt idx="26">
                <c:v>1322.53817394</c:v>
              </c:pt>
              <c:pt idx="27">
                <c:v>1329.650108349</c:v>
              </c:pt>
              <c:pt idx="28">
                <c:v>1327.748112711</c:v>
              </c:pt>
              <c:pt idx="29">
                <c:v>1343.8613133569997</c:v>
              </c:pt>
              <c:pt idx="30">
                <c:v>1361.0639025180001</c:v>
              </c:pt>
              <c:pt idx="31">
                <c:v>1372.544428785</c:v>
              </c:pt>
              <c:pt idx="32">
                <c:v>1377.0720624539997</c:v>
              </c:pt>
              <c:pt idx="33">
                <c:v>1373.0694757230001</c:v>
              </c:pt>
              <c:pt idx="34">
                <c:v>1352.240287485</c:v>
              </c:pt>
              <c:pt idx="35">
                <c:v>1357.5155378310001</c:v>
              </c:pt>
              <c:pt idx="36">
                <c:v>1356.2365221300001</c:v>
              </c:pt>
              <c:pt idx="37">
                <c:v>1356.0994936050001</c:v>
              </c:pt>
              <c:pt idx="38">
                <c:v>1332.3961474350001</c:v>
              </c:pt>
              <c:pt idx="39">
                <c:v>1307.4040139609999</c:v>
              </c:pt>
              <c:pt idx="40">
                <c:v>1278.5283398939998</c:v>
              </c:pt>
              <c:pt idx="41">
                <c:v>1270.98790287</c:v>
              </c:pt>
              <c:pt idx="42">
                <c:v>1270.0021114260001</c:v>
              </c:pt>
              <c:pt idx="43">
                <c:v>1273.917395988</c:v>
              </c:pt>
              <c:pt idx="44">
                <c:v>1289.6507459459999</c:v>
              </c:pt>
              <c:pt idx="45">
                <c:v>1305.021260217</c:v>
              </c:pt>
              <c:pt idx="46">
                <c:v>1329.6259905660002</c:v>
              </c:pt>
              <c:pt idx="47">
                <c:v>1349.07405552</c:v>
              </c:pt>
              <c:pt idx="48">
                <c:v>1362.5999140469999</c:v>
              </c:pt>
              <c:pt idx="49">
                <c:v>1343.0419900529998</c:v>
              </c:pt>
              <c:pt idx="50">
                <c:v>1343.6013807749998</c:v>
              </c:pt>
              <c:pt idx="51">
                <c:v>1355.8941204959999</c:v>
              </c:pt>
              <c:pt idx="52">
                <c:v>1358.2421273009998</c:v>
              </c:pt>
              <c:pt idx="53">
                <c:v>1334.7522197579999</c:v>
              </c:pt>
              <c:pt idx="54">
                <c:v>1306.6383848580001</c:v>
              </c:pt>
              <c:pt idx="55">
                <c:v>1300.3466606009999</c:v>
              </c:pt>
              <c:pt idx="56">
                <c:v>1275.9340665780001</c:v>
              </c:pt>
              <c:pt idx="57">
                <c:v>1280.7586377150001</c:v>
              </c:pt>
              <c:pt idx="58">
                <c:v>1297.6784401950001</c:v>
              </c:pt>
              <c:pt idx="59">
                <c:v>1285.7378056349999</c:v>
              </c:pt>
              <c:pt idx="60">
                <c:v>1232.0510949479999</c:v>
              </c:pt>
              <c:pt idx="61">
                <c:v>1195.3860091859999</c:v>
              </c:pt>
              <c:pt idx="62">
                <c:v>1148.906791245</c:v>
              </c:pt>
              <c:pt idx="63">
                <c:v>1121.5956787769999</c:v>
              </c:pt>
              <c:pt idx="64">
                <c:v>1126.2951508709998</c:v>
              </c:pt>
              <c:pt idx="65">
                <c:v>1116.3840146699999</c:v>
              </c:pt>
              <c:pt idx="66">
                <c:v>1058.302719927</c:v>
              </c:pt>
              <c:pt idx="67">
                <c:v>1020.4280970899998</c:v>
              </c:pt>
              <c:pt idx="68">
                <c:v>1021.3132929449999</c:v>
              </c:pt>
              <c:pt idx="69">
                <c:v>1035.7295025029998</c:v>
              </c:pt>
              <c:pt idx="70">
                <c:v>1050.4507324379999</c:v>
              </c:pt>
              <c:pt idx="71">
                <c:v>1085.5174812330001</c:v>
              </c:pt>
              <c:pt idx="72">
                <c:v>1105.4580811619999</c:v>
              </c:pt>
              <c:pt idx="73">
                <c:v>1077.5439007080001</c:v>
              </c:pt>
              <c:pt idx="74">
                <c:v>1074.75160863</c:v>
              </c:pt>
              <c:pt idx="75">
                <c:v>1077.7569195330002</c:v>
              </c:pt>
              <c:pt idx="76">
                <c:v>1070.761715655</c:v>
              </c:pt>
              <c:pt idx="77">
                <c:v>1070.2016008349999</c:v>
              </c:pt>
              <c:pt idx="78">
                <c:v>1080.6097269899999</c:v>
              </c:pt>
              <c:pt idx="79">
                <c:v>1088.0550510539999</c:v>
              </c:pt>
              <c:pt idx="80">
                <c:v>1058.9121240960001</c:v>
              </c:pt>
              <c:pt idx="81">
                <c:v>1024.6351122359999</c:v>
              </c:pt>
              <c:pt idx="82">
                <c:v>998.78420969400008</c:v>
              </c:pt>
              <c:pt idx="83">
                <c:v>972.42984411900011</c:v>
              </c:pt>
              <c:pt idx="84">
                <c:v>976.74146789699989</c:v>
              </c:pt>
              <c:pt idx="85">
                <c:v>1030.9904869020002</c:v>
              </c:pt>
              <c:pt idx="86">
                <c:v>1111.1099501669999</c:v>
              </c:pt>
              <c:pt idx="87">
                <c:v>1150.14711225</c:v>
              </c:pt>
              <c:pt idx="88">
                <c:v>1151.382710157</c:v>
              </c:pt>
              <c:pt idx="89">
                <c:v>1129.1075836800001</c:v>
              </c:pt>
              <c:pt idx="90">
                <c:v>1119.900568149</c:v>
              </c:pt>
              <c:pt idx="91">
                <c:v>1136.8047855960001</c:v>
              </c:pt>
              <c:pt idx="92">
                <c:v>1185.8893927710001</c:v>
              </c:pt>
              <c:pt idx="93">
                <c:v>1237.2372059100001</c:v>
              </c:pt>
              <c:pt idx="94">
                <c:v>1259.4277426559997</c:v>
              </c:pt>
              <c:pt idx="95">
                <c:v>1253.8860895319999</c:v>
              </c:pt>
              <c:pt idx="96">
                <c:v>1244.102825169</c:v>
              </c:pt>
              <c:pt idx="97">
                <c:v>1216.3091015699999</c:v>
              </c:pt>
              <c:pt idx="98">
                <c:v>1193.2543320059999</c:v>
              </c:pt>
              <c:pt idx="99">
                <c:v>1208.5200140729999</c:v>
              </c:pt>
              <c:pt idx="100">
                <c:v>1239.5216483309998</c:v>
              </c:pt>
              <c:pt idx="101">
                <c:v>1260.4921894080001</c:v>
              </c:pt>
              <c:pt idx="102">
                <c:v>1270.4353761989998</c:v>
              </c:pt>
              <c:pt idx="103">
                <c:v>1292.2201461330001</c:v>
              </c:pt>
              <c:pt idx="104">
                <c:v>1301.0524138860001</c:v>
              </c:pt>
              <c:pt idx="105">
                <c:v>1274.5201558650001</c:v>
              </c:pt>
              <c:pt idx="106">
                <c:v>1259.5397664569998</c:v>
              </c:pt>
              <c:pt idx="107">
                <c:v>1279.0903414979998</c:v>
              </c:pt>
              <c:pt idx="108">
                <c:v>1265.424489234</c:v>
              </c:pt>
              <c:pt idx="109">
                <c:v>1225.2494550389999</c:v>
              </c:pt>
              <c:pt idx="110">
                <c:v>1195.2617251949998</c:v>
              </c:pt>
              <c:pt idx="111">
                <c:v>1145.1701813520001</c:v>
              </c:pt>
              <c:pt idx="112">
                <c:v>1097.7797660580002</c:v>
              </c:pt>
              <c:pt idx="113">
                <c:v>1069.7802076980001</c:v>
              </c:pt>
              <c:pt idx="114">
                <c:v>1038.539111181</c:v>
              </c:pt>
              <c:pt idx="115">
                <c:v>992.94755350200012</c:v>
              </c:pt>
              <c:pt idx="116">
                <c:v>943.85205649200009</c:v>
              </c:pt>
              <c:pt idx="117">
                <c:v>901.04788011900007</c:v>
              </c:pt>
              <c:pt idx="118">
                <c:v>829.28955553499998</c:v>
              </c:pt>
              <c:pt idx="119">
                <c:v>769.31194215300002</c:v>
              </c:pt>
              <c:pt idx="120">
                <c:v>758.015258937</c:v>
              </c:pt>
              <c:pt idx="121">
                <c:v>739.71821843399994</c:v>
              </c:pt>
              <c:pt idx="122">
                <c:v>726.73862098200004</c:v>
              </c:pt>
              <c:pt idx="123">
                <c:v>723.61871715299992</c:v>
              </c:pt>
              <c:pt idx="124">
                <c:v>758.56258188599998</c:v>
              </c:pt>
              <c:pt idx="125">
                <c:v>818.91661090799994</c:v>
              </c:pt>
              <c:pt idx="126">
                <c:v>864.09672328800013</c:v>
              </c:pt>
              <c:pt idx="127">
                <c:v>918.23997162600006</c:v>
              </c:pt>
              <c:pt idx="128">
                <c:v>956.5447911660001</c:v>
              </c:pt>
              <c:pt idx="129">
                <c:v>954.66633178199993</c:v>
              </c:pt>
              <c:pt idx="130">
                <c:v>954.09864508800001</c:v>
              </c:pt>
              <c:pt idx="131">
                <c:v>936.56906588100003</c:v>
              </c:pt>
              <c:pt idx="132">
                <c:v>878.87118884099982</c:v>
              </c:pt>
              <c:pt idx="133">
                <c:v>827.52231215400002</c:v>
              </c:pt>
              <c:pt idx="134">
                <c:v>795.98626446300011</c:v>
              </c:pt>
              <c:pt idx="135">
                <c:v>778.54632060899996</c:v>
              </c:pt>
              <c:pt idx="136">
                <c:v>747.33482608500003</c:v>
              </c:pt>
              <c:pt idx="137">
                <c:v>722.54187108299993</c:v>
              </c:pt>
              <c:pt idx="138">
                <c:v>697.78323410400003</c:v>
              </c:pt>
              <c:pt idx="139">
                <c:v>682.96027360799985</c:v>
              </c:pt>
              <c:pt idx="140">
                <c:v>693.50612857800002</c:v>
              </c:pt>
              <c:pt idx="141">
                <c:v>722.50340739900003</c:v>
              </c:pt>
              <c:pt idx="142">
                <c:v>752.91753647700011</c:v>
              </c:pt>
              <c:pt idx="143">
                <c:v>783.11738304599999</c:v>
              </c:pt>
              <c:pt idx="144">
                <c:v>805.34414970900002</c:v>
              </c:pt>
              <c:pt idx="145">
                <c:v>819.79314595199992</c:v>
              </c:pt>
              <c:pt idx="146">
                <c:v>808.51830973799997</c:v>
              </c:pt>
              <c:pt idx="147">
                <c:v>767.31465583199997</c:v>
              </c:pt>
              <c:pt idx="148">
                <c:v>752.71165651800004</c:v>
              </c:pt>
              <c:pt idx="149">
                <c:v>772.51130341500004</c:v>
              </c:pt>
              <c:pt idx="150">
                <c:v>743.66033572800006</c:v>
              </c:pt>
              <c:pt idx="151">
                <c:v>704.55341732100021</c:v>
              </c:pt>
              <c:pt idx="152">
                <c:v>670.56314761800002</c:v>
              </c:pt>
              <c:pt idx="153">
                <c:v>657.44942156699994</c:v>
              </c:pt>
              <c:pt idx="154">
                <c:v>654.20216428200001</c:v>
              </c:pt>
              <c:pt idx="155">
                <c:v>677.24942288699992</c:v>
              </c:pt>
              <c:pt idx="156">
                <c:v>687.37107704999994</c:v>
              </c:pt>
              <c:pt idx="157">
                <c:v>664.93162729199992</c:v>
              </c:pt>
              <c:pt idx="158">
                <c:v>638.14286959800006</c:v>
              </c:pt>
              <c:pt idx="159">
                <c:v>623.3357442119999</c:v>
              </c:pt>
              <c:pt idx="160">
                <c:v>628.77110865899999</c:v>
              </c:pt>
              <c:pt idx="161">
                <c:v>620.05890585900011</c:v>
              </c:pt>
              <c:pt idx="162">
                <c:v>645.57332807700004</c:v>
              </c:pt>
              <c:pt idx="163">
                <c:v>674.007298644</c:v>
              </c:pt>
              <c:pt idx="164">
                <c:v>693.75321804600003</c:v>
              </c:pt>
              <c:pt idx="165">
                <c:v>684.54662715299992</c:v>
              </c:pt>
              <c:pt idx="166">
                <c:v>691.16182903200013</c:v>
              </c:pt>
              <c:pt idx="167">
                <c:v>704.40056131199992</c:v>
              </c:pt>
              <c:pt idx="168">
                <c:v>698.74768065299997</c:v>
              </c:pt>
              <c:pt idx="169">
                <c:v>721.03987411799994</c:v>
              </c:pt>
              <c:pt idx="170">
                <c:v>756.47237600999995</c:v>
              </c:pt>
              <c:pt idx="171">
                <c:v>765.46881164099989</c:v>
              </c:pt>
              <c:pt idx="172">
                <c:v>736.49805065400005</c:v>
              </c:pt>
              <c:pt idx="173">
                <c:v>708.59963081699993</c:v>
              </c:pt>
              <c:pt idx="174">
                <c:v>686.09439509099991</c:v>
              </c:pt>
              <c:pt idx="175">
                <c:v>660.612521292</c:v>
              </c:pt>
              <c:pt idx="176">
                <c:v>667.32780856200009</c:v>
              </c:pt>
              <c:pt idx="177">
                <c:v>680.11201413000015</c:v>
              </c:pt>
              <c:pt idx="178">
                <c:v>653.33582594399991</c:v>
              </c:pt>
              <c:pt idx="179">
                <c:v>623.704656054</c:v>
              </c:pt>
              <c:pt idx="180">
                <c:v>622.29461897700003</c:v>
              </c:pt>
              <c:pt idx="181">
                <c:v>647.34634713000003</c:v>
              </c:pt>
              <c:pt idx="182">
                <c:v>696.33845492400008</c:v>
              </c:pt>
              <c:pt idx="183">
                <c:v>729.10601400900009</c:v>
              </c:pt>
              <c:pt idx="184">
                <c:v>744.99277509300009</c:v>
              </c:pt>
              <c:pt idx="185">
                <c:v>742.97934127500014</c:v>
              </c:pt>
              <c:pt idx="186">
                <c:v>731.85999575999995</c:v>
              </c:pt>
              <c:pt idx="187">
                <c:v>704.16902683800004</c:v>
              </c:pt>
              <c:pt idx="188">
                <c:v>682.56454977299995</c:v>
              </c:pt>
              <c:pt idx="189">
                <c:v>657.89593502700006</c:v>
              </c:pt>
              <c:pt idx="190">
                <c:v>648.47754872400003</c:v>
              </c:pt>
              <c:pt idx="191">
                <c:v>678.71799360600005</c:v>
              </c:pt>
              <c:pt idx="192">
                <c:v>672.38246541900003</c:v>
              </c:pt>
              <c:pt idx="193">
                <c:v>676.171834956</c:v>
              </c:pt>
              <c:pt idx="194">
                <c:v>676.4766378060001</c:v>
              </c:pt>
              <c:pt idx="195">
                <c:v>653.52827521500001</c:v>
              </c:pt>
              <c:pt idx="196">
                <c:v>654.69265688400003</c:v>
              </c:pt>
              <c:pt idx="197">
                <c:v>680.76400281299993</c:v>
              </c:pt>
              <c:pt idx="198">
                <c:v>682.02805937099993</c:v>
              </c:pt>
              <c:pt idx="199">
                <c:v>602.89255126499995</c:v>
              </c:pt>
              <c:pt idx="200">
                <c:v>648.16743566700006</c:v>
              </c:pt>
              <c:pt idx="201">
                <c:v>610.15940814300006</c:v>
              </c:pt>
              <c:pt idx="202">
                <c:v>587.90599326000006</c:v>
              </c:pt>
              <c:pt idx="203">
                <c:v>578.39793496200002</c:v>
              </c:pt>
              <c:pt idx="204">
                <c:v>577.70219089500006</c:v>
              </c:pt>
              <c:pt idx="205">
                <c:v>592.51338382200004</c:v>
              </c:pt>
              <c:pt idx="206">
                <c:v>583.320751578</c:v>
              </c:pt>
              <c:pt idx="207">
                <c:v>530.35751021099998</c:v>
              </c:pt>
              <c:pt idx="208">
                <c:v>465.82518369899998</c:v>
              </c:pt>
              <c:pt idx="209">
                <c:v>421.036091865</c:v>
              </c:pt>
              <c:pt idx="210">
                <c:v>394.53457108799995</c:v>
              </c:pt>
              <c:pt idx="211">
                <c:v>417.42074495099996</c:v>
              </c:pt>
              <c:pt idx="212">
                <c:v>465.08160619799997</c:v>
              </c:pt>
              <c:pt idx="213">
                <c:v>478.05747648899995</c:v>
              </c:pt>
              <c:pt idx="214">
                <c:v>461.82102071100002</c:v>
              </c:pt>
              <c:pt idx="215">
                <c:v>468.40616898899998</c:v>
              </c:pt>
              <c:pt idx="216">
                <c:v>474.35763293700001</c:v>
              </c:pt>
              <c:pt idx="217">
                <c:v>484.20581325300003</c:v>
              </c:pt>
              <c:pt idx="218">
                <c:v>485.58605015399996</c:v>
              </c:pt>
              <c:pt idx="219">
                <c:v>499.54261046700003</c:v>
              </c:pt>
              <c:pt idx="220">
                <c:v>485.86838978399999</c:v>
              </c:pt>
              <c:pt idx="221">
                <c:v>455.72023903200005</c:v>
              </c:pt>
              <c:pt idx="222">
                <c:v>438.301757904</c:v>
              </c:pt>
              <c:pt idx="223">
                <c:v>426.11315725800006</c:v>
              </c:pt>
              <c:pt idx="224">
                <c:v>409.72456547700006</c:v>
              </c:pt>
              <c:pt idx="225">
                <c:v>409.16893995300006</c:v>
              </c:pt>
              <c:pt idx="226">
                <c:v>411.879454248</c:v>
              </c:pt>
              <c:pt idx="227">
                <c:v>403.41324705</c:v>
              </c:pt>
              <c:pt idx="228">
                <c:v>401.42388609600005</c:v>
              </c:pt>
              <c:pt idx="229">
                <c:v>397.14521835599999</c:v>
              </c:pt>
              <c:pt idx="230">
                <c:v>391.401616569</c:v>
              </c:pt>
              <c:pt idx="231">
                <c:v>380.61666241200004</c:v>
              </c:pt>
              <c:pt idx="232">
                <c:v>375.02392383</c:v>
              </c:pt>
              <c:pt idx="233">
                <c:v>384.90075642300002</c:v>
              </c:pt>
              <c:pt idx="234">
                <c:v>390.67833269099998</c:v>
              </c:pt>
              <c:pt idx="235">
                <c:v>393.77338766400004</c:v>
              </c:pt>
              <c:pt idx="236">
                <c:v>394.29454032000007</c:v>
              </c:pt>
              <c:pt idx="237">
                <c:v>395.08579455</c:v>
              </c:pt>
              <c:pt idx="238">
                <c:v>411.87156031499995</c:v>
              </c:pt>
              <c:pt idx="239">
                <c:v>442.15654085099993</c:v>
              </c:pt>
              <c:pt idx="240">
                <c:v>472.13438070299998</c:v>
              </c:pt>
              <c:pt idx="241">
                <c:v>482.40146101199997</c:v>
              </c:pt>
              <c:pt idx="242">
                <c:v>484.66313926499998</c:v>
              </c:pt>
              <c:pt idx="243">
                <c:v>496.52161967100005</c:v>
              </c:pt>
              <c:pt idx="244">
                <c:v>492.99475649099998</c:v>
              </c:pt>
              <c:pt idx="245">
                <c:v>492.65447162999999</c:v>
              </c:pt>
              <c:pt idx="246">
                <c:v>515.25755274900007</c:v>
              </c:pt>
              <c:pt idx="247">
                <c:v>540.75895617600008</c:v>
              </c:pt>
              <c:pt idx="248">
                <c:v>527.96156888100006</c:v>
              </c:pt>
              <c:pt idx="249">
                <c:v>513.71509538999999</c:v>
              </c:pt>
              <c:pt idx="250">
                <c:v>496.62258446999999</c:v>
              </c:pt>
              <c:pt idx="251">
                <c:v>470.23951732800003</c:v>
              </c:pt>
              <c:pt idx="252">
                <c:v>447.86654862</c:v>
              </c:pt>
              <c:pt idx="253">
                <c:v>460.68055389899996</c:v>
              </c:pt>
              <c:pt idx="254">
                <c:v>466.33380451200003</c:v>
              </c:pt>
              <c:pt idx="255">
                <c:v>474.03094049099997</c:v>
              </c:pt>
              <c:pt idx="256">
                <c:v>457.44266989799996</c:v>
              </c:pt>
              <c:pt idx="257">
                <c:v>495.53393660699999</c:v>
              </c:pt>
              <c:pt idx="258">
                <c:v>539.48720451899999</c:v>
              </c:pt>
              <c:pt idx="259">
                <c:v>571.20420816900003</c:v>
              </c:pt>
              <c:pt idx="260">
                <c:v>604.79511345900005</c:v>
              </c:pt>
              <c:pt idx="261">
                <c:v>636.33834474900016</c:v>
              </c:pt>
              <c:pt idx="262">
                <c:v>653.81022071100006</c:v>
              </c:pt>
              <c:pt idx="263">
                <c:v>685.44027828899993</c:v>
              </c:pt>
              <c:pt idx="264">
                <c:v>702.01834752600007</c:v>
              </c:pt>
              <c:pt idx="265">
                <c:v>713.76705380099997</c:v>
              </c:pt>
              <c:pt idx="266">
                <c:v>756.53309803499997</c:v>
              </c:pt>
              <c:pt idx="267">
                <c:v>788.72976592500004</c:v>
              </c:pt>
              <c:pt idx="268">
                <c:v>811.09047100199996</c:v>
              </c:pt>
              <c:pt idx="269">
                <c:v>812.93125273800013</c:v>
              </c:pt>
              <c:pt idx="270">
                <c:v>816.87451160699993</c:v>
              </c:pt>
              <c:pt idx="271">
                <c:v>827.58014745900005</c:v>
              </c:pt>
              <c:pt idx="272">
                <c:v>794.89047485100002</c:v>
              </c:pt>
              <c:pt idx="273">
                <c:v>782.64684889500006</c:v>
              </c:pt>
              <c:pt idx="274">
                <c:v>793.06671983400008</c:v>
              </c:pt>
              <c:pt idx="275">
                <c:v>810.82419656399998</c:v>
              </c:pt>
              <c:pt idx="276">
                <c:v>803.61163271400005</c:v>
              </c:pt>
              <c:pt idx="277">
                <c:v>794.29005578400006</c:v>
              </c:pt>
              <c:pt idx="278">
                <c:v>779.55081026100004</c:v>
              </c:pt>
              <c:pt idx="279">
                <c:v>775.83483557999989</c:v>
              </c:pt>
              <c:pt idx="280">
                <c:v>786.13266801300006</c:v>
              </c:pt>
              <c:pt idx="281">
                <c:v>823.10494821300006</c:v>
              </c:pt>
              <c:pt idx="282">
                <c:v>860.26056628800006</c:v>
              </c:pt>
              <c:pt idx="283">
                <c:v>860.64945350700009</c:v>
              </c:pt>
              <c:pt idx="284">
                <c:v>847.51829079300012</c:v>
              </c:pt>
              <c:pt idx="285">
                <c:v>827.34197222700004</c:v>
              </c:pt>
              <c:pt idx="286">
                <c:v>845.94399227999997</c:v>
              </c:pt>
              <c:pt idx="287">
                <c:v>863.52818090100004</c:v>
              </c:pt>
              <c:pt idx="288">
                <c:v>899.92417934700006</c:v>
              </c:pt>
              <c:pt idx="289">
                <c:v>931.81292963099986</c:v>
              </c:pt>
              <c:pt idx="290">
                <c:v>944.47399501500001</c:v>
              </c:pt>
              <c:pt idx="291">
                <c:v>948.98878194300005</c:v>
              </c:pt>
              <c:pt idx="292">
                <c:v>959.88756605399999</c:v>
              </c:pt>
              <c:pt idx="293">
                <c:v>944.62947288000009</c:v>
              </c:pt>
              <c:pt idx="294">
                <c:v>943.26202301399996</c:v>
              </c:pt>
              <c:pt idx="295">
                <c:v>954.28079953800011</c:v>
              </c:pt>
              <c:pt idx="296">
                <c:v>959.20015962299999</c:v>
              </c:pt>
              <c:pt idx="297">
                <c:v>954.35410176599999</c:v>
              </c:pt>
              <c:pt idx="298">
                <c:v>947.05112945399992</c:v>
              </c:pt>
              <c:pt idx="299">
                <c:v>950.36099647799995</c:v>
              </c:pt>
              <c:pt idx="300">
                <c:v>955.74339110100004</c:v>
              </c:pt>
              <c:pt idx="301">
                <c:v>965.83609706099992</c:v>
              </c:pt>
              <c:pt idx="302">
                <c:v>988.31030547600005</c:v>
              </c:pt>
              <c:pt idx="303">
                <c:v>1009.5802208069999</c:v>
              </c:pt>
              <c:pt idx="304">
                <c:v>1002.343095099</c:v>
              </c:pt>
              <c:pt idx="305">
                <c:v>877.63050123000005</c:v>
              </c:pt>
              <c:pt idx="306">
                <c:v>977.51482353300003</c:v>
              </c:pt>
              <c:pt idx="307">
                <c:v>962.18889866999996</c:v>
              </c:pt>
              <c:pt idx="308">
                <c:v>953.00375134500007</c:v>
              </c:pt>
              <c:pt idx="309">
                <c:v>944.39419497000006</c:v>
              </c:pt>
              <c:pt idx="310">
                <c:v>947.3068691310001</c:v>
              </c:pt>
              <c:pt idx="311">
                <c:v>931.74701141699984</c:v>
              </c:pt>
              <c:pt idx="312">
                <c:v>915.71559571500006</c:v>
              </c:pt>
              <c:pt idx="313">
                <c:v>895.88766565800006</c:v>
              </c:pt>
              <c:pt idx="314">
                <c:v>894.28404006000005</c:v>
              </c:pt>
              <c:pt idx="315">
                <c:v>892.49921456400011</c:v>
              </c:pt>
              <c:pt idx="316">
                <c:v>919.54457720699997</c:v>
              </c:pt>
              <c:pt idx="317">
                <c:v>945.71549907300005</c:v>
              </c:pt>
              <c:pt idx="318">
                <c:v>955.35974443200007</c:v>
              </c:pt>
              <c:pt idx="319">
                <c:v>964.82148677700002</c:v>
              </c:pt>
              <c:pt idx="320">
                <c:v>973.84583487000009</c:v>
              </c:pt>
              <c:pt idx="321">
                <c:v>975.14456694299997</c:v>
              </c:pt>
              <c:pt idx="322">
                <c:v>984.56416987200009</c:v>
              </c:pt>
              <c:pt idx="323">
                <c:v>1003.1144456549999</c:v>
              </c:pt>
              <c:pt idx="324">
                <c:v>1001.182943628</c:v>
              </c:pt>
              <c:pt idx="325">
                <c:v>966.36352107899995</c:v>
              </c:pt>
              <c:pt idx="326">
                <c:v>960.60303477000002</c:v>
              </c:pt>
              <c:pt idx="327">
                <c:v>961.39549790700005</c:v>
              </c:pt>
              <c:pt idx="328">
                <c:v>971.86121449800009</c:v>
              </c:pt>
              <c:pt idx="329">
                <c:v>990.34639623300006</c:v>
              </c:pt>
              <c:pt idx="330">
                <c:v>1026.3601314779999</c:v>
              </c:pt>
              <c:pt idx="331">
                <c:v>1073.9491178610001</c:v>
              </c:pt>
              <c:pt idx="332">
                <c:v>1115.9201741940001</c:v>
              </c:pt>
              <c:pt idx="333">
                <c:v>1126.1606490629999</c:v>
              </c:pt>
              <c:pt idx="334">
                <c:v>1131.4285241370001</c:v>
              </c:pt>
              <c:pt idx="335">
                <c:v>1132.4944837200001</c:v>
              </c:pt>
              <c:pt idx="336">
                <c:v>1141.3876659150001</c:v>
              </c:pt>
              <c:pt idx="337">
                <c:v>1166.5601857230001</c:v>
              </c:pt>
              <c:pt idx="338">
                <c:v>1185.946453386</c:v>
              </c:pt>
              <c:pt idx="339">
                <c:v>1184.3718118890001</c:v>
              </c:pt>
              <c:pt idx="340">
                <c:v>1175.7211350990001</c:v>
              </c:pt>
              <c:pt idx="341">
                <c:v>1175.4685220820002</c:v>
              </c:pt>
              <c:pt idx="342">
                <c:v>1167.2075588160001</c:v>
              </c:pt>
              <c:pt idx="343">
                <c:v>1161.4771916730001</c:v>
              </c:pt>
              <c:pt idx="344">
                <c:v>1164.215168961</c:v>
              </c:pt>
              <c:pt idx="345">
                <c:v>1174.660885344</c:v>
              </c:pt>
              <c:pt idx="346">
                <c:v>1164.1419139770001</c:v>
              </c:pt>
              <c:pt idx="347">
                <c:v>1117.5189893670001</c:v>
              </c:pt>
              <c:pt idx="348">
                <c:v>1065.9726792599999</c:v>
              </c:pt>
              <c:pt idx="349">
                <c:v>1027.4138514240001</c:v>
              </c:pt>
              <c:pt idx="350">
                <c:v>985.88197680300004</c:v>
              </c:pt>
              <c:pt idx="351">
                <c:v>952.19751844200005</c:v>
              </c:pt>
              <c:pt idx="352">
                <c:v>912.27587465099998</c:v>
              </c:pt>
              <c:pt idx="353">
                <c:v>862.96614739799998</c:v>
              </c:pt>
              <c:pt idx="354">
                <c:v>839.64310147800006</c:v>
              </c:pt>
              <c:pt idx="355">
                <c:v>820.56527426699995</c:v>
              </c:pt>
              <c:pt idx="356">
                <c:v>785.80842974400002</c:v>
              </c:pt>
              <c:pt idx="357">
                <c:v>786.28230891900012</c:v>
              </c:pt>
              <c:pt idx="358">
                <c:v>813.65807414999995</c:v>
              </c:pt>
              <c:pt idx="359">
                <c:v>837.54535069799999</c:v>
              </c:pt>
              <c:pt idx="360">
                <c:v>826.09935979499994</c:v>
              </c:pt>
              <c:pt idx="361">
                <c:v>825.10907161499995</c:v>
              </c:pt>
              <c:pt idx="362">
                <c:v>818.50682417100006</c:v>
              </c:pt>
              <c:pt idx="363">
                <c:v>819.89895856200008</c:v>
              </c:pt>
              <c:pt idx="364">
                <c:v>844.46614676400009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F8F-4D4C-B8E4-921E28A84D37}"/>
            </c:ext>
          </c:extLst>
        </c:ser>
        <c:ser>
          <c:idx val="2"/>
          <c:order val="1"/>
          <c:tx>
            <c:v>2017/18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4 data'!$B$20:$B$384</c:f>
              <c:numCache>
                <c:formatCode>d\-mmm</c:formatCode>
                <c:ptCount val="365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  <c:pt idx="182">
                  <c:v>42095</c:v>
                </c:pt>
                <c:pt idx="183">
                  <c:v>42096</c:v>
                </c:pt>
                <c:pt idx="184">
                  <c:v>42097</c:v>
                </c:pt>
                <c:pt idx="185">
                  <c:v>42098</c:v>
                </c:pt>
                <c:pt idx="186">
                  <c:v>42099</c:v>
                </c:pt>
                <c:pt idx="187">
                  <c:v>42100</c:v>
                </c:pt>
                <c:pt idx="188">
                  <c:v>42101</c:v>
                </c:pt>
                <c:pt idx="189">
                  <c:v>42102</c:v>
                </c:pt>
                <c:pt idx="190">
                  <c:v>42103</c:v>
                </c:pt>
                <c:pt idx="191">
                  <c:v>42104</c:v>
                </c:pt>
                <c:pt idx="192">
                  <c:v>42105</c:v>
                </c:pt>
                <c:pt idx="193">
                  <c:v>42106</c:v>
                </c:pt>
                <c:pt idx="194">
                  <c:v>42107</c:v>
                </c:pt>
                <c:pt idx="195">
                  <c:v>42108</c:v>
                </c:pt>
                <c:pt idx="196">
                  <c:v>42109</c:v>
                </c:pt>
                <c:pt idx="197">
                  <c:v>42110</c:v>
                </c:pt>
                <c:pt idx="198">
                  <c:v>42111</c:v>
                </c:pt>
                <c:pt idx="199">
                  <c:v>42112</c:v>
                </c:pt>
                <c:pt idx="200">
                  <c:v>42113</c:v>
                </c:pt>
                <c:pt idx="201">
                  <c:v>42114</c:v>
                </c:pt>
                <c:pt idx="202">
                  <c:v>42115</c:v>
                </c:pt>
                <c:pt idx="203">
                  <c:v>42116</c:v>
                </c:pt>
                <c:pt idx="204">
                  <c:v>42117</c:v>
                </c:pt>
                <c:pt idx="205">
                  <c:v>42118</c:v>
                </c:pt>
                <c:pt idx="206">
                  <c:v>42119</c:v>
                </c:pt>
                <c:pt idx="207">
                  <c:v>42120</c:v>
                </c:pt>
                <c:pt idx="208">
                  <c:v>42121</c:v>
                </c:pt>
                <c:pt idx="209">
                  <c:v>42122</c:v>
                </c:pt>
                <c:pt idx="210">
                  <c:v>42123</c:v>
                </c:pt>
                <c:pt idx="211">
                  <c:v>42124</c:v>
                </c:pt>
                <c:pt idx="212">
                  <c:v>42125</c:v>
                </c:pt>
                <c:pt idx="213">
                  <c:v>42126</c:v>
                </c:pt>
                <c:pt idx="214">
                  <c:v>42127</c:v>
                </c:pt>
                <c:pt idx="215">
                  <c:v>42128</c:v>
                </c:pt>
                <c:pt idx="216">
                  <c:v>42129</c:v>
                </c:pt>
                <c:pt idx="217">
                  <c:v>42130</c:v>
                </c:pt>
                <c:pt idx="218">
                  <c:v>42131</c:v>
                </c:pt>
                <c:pt idx="219">
                  <c:v>42132</c:v>
                </c:pt>
                <c:pt idx="220">
                  <c:v>42133</c:v>
                </c:pt>
                <c:pt idx="221">
                  <c:v>42134</c:v>
                </c:pt>
                <c:pt idx="222">
                  <c:v>42135</c:v>
                </c:pt>
                <c:pt idx="223">
                  <c:v>42136</c:v>
                </c:pt>
                <c:pt idx="224">
                  <c:v>42137</c:v>
                </c:pt>
                <c:pt idx="225">
                  <c:v>42138</c:v>
                </c:pt>
                <c:pt idx="226">
                  <c:v>42139</c:v>
                </c:pt>
                <c:pt idx="227">
                  <c:v>42140</c:v>
                </c:pt>
                <c:pt idx="228">
                  <c:v>42141</c:v>
                </c:pt>
                <c:pt idx="229">
                  <c:v>42142</c:v>
                </c:pt>
                <c:pt idx="230">
                  <c:v>42143</c:v>
                </c:pt>
                <c:pt idx="231">
                  <c:v>42144</c:v>
                </c:pt>
                <c:pt idx="232">
                  <c:v>42145</c:v>
                </c:pt>
                <c:pt idx="233">
                  <c:v>42146</c:v>
                </c:pt>
                <c:pt idx="234">
                  <c:v>42147</c:v>
                </c:pt>
                <c:pt idx="235">
                  <c:v>42148</c:v>
                </c:pt>
                <c:pt idx="236">
                  <c:v>42149</c:v>
                </c:pt>
                <c:pt idx="237">
                  <c:v>42150</c:v>
                </c:pt>
                <c:pt idx="238">
                  <c:v>42151</c:v>
                </c:pt>
                <c:pt idx="239">
                  <c:v>42152</c:v>
                </c:pt>
                <c:pt idx="240">
                  <c:v>42153</c:v>
                </c:pt>
                <c:pt idx="241">
                  <c:v>42154</c:v>
                </c:pt>
                <c:pt idx="242">
                  <c:v>42155</c:v>
                </c:pt>
                <c:pt idx="243">
                  <c:v>42156</c:v>
                </c:pt>
                <c:pt idx="244">
                  <c:v>42157</c:v>
                </c:pt>
                <c:pt idx="245">
                  <c:v>42158</c:v>
                </c:pt>
                <c:pt idx="246">
                  <c:v>42159</c:v>
                </c:pt>
                <c:pt idx="247">
                  <c:v>42160</c:v>
                </c:pt>
                <c:pt idx="248">
                  <c:v>42161</c:v>
                </c:pt>
                <c:pt idx="249">
                  <c:v>42162</c:v>
                </c:pt>
                <c:pt idx="250">
                  <c:v>42163</c:v>
                </c:pt>
                <c:pt idx="251">
                  <c:v>42164</c:v>
                </c:pt>
                <c:pt idx="252">
                  <c:v>42165</c:v>
                </c:pt>
                <c:pt idx="253">
                  <c:v>42166</c:v>
                </c:pt>
                <c:pt idx="254">
                  <c:v>42167</c:v>
                </c:pt>
                <c:pt idx="255">
                  <c:v>42168</c:v>
                </c:pt>
                <c:pt idx="256">
                  <c:v>42169</c:v>
                </c:pt>
                <c:pt idx="257">
                  <c:v>42170</c:v>
                </c:pt>
                <c:pt idx="258">
                  <c:v>42171</c:v>
                </c:pt>
                <c:pt idx="259">
                  <c:v>42172</c:v>
                </c:pt>
                <c:pt idx="260">
                  <c:v>42173</c:v>
                </c:pt>
                <c:pt idx="261">
                  <c:v>42174</c:v>
                </c:pt>
                <c:pt idx="262">
                  <c:v>42175</c:v>
                </c:pt>
                <c:pt idx="263">
                  <c:v>42176</c:v>
                </c:pt>
                <c:pt idx="264">
                  <c:v>42177</c:v>
                </c:pt>
                <c:pt idx="265">
                  <c:v>42178</c:v>
                </c:pt>
                <c:pt idx="266">
                  <c:v>42179</c:v>
                </c:pt>
                <c:pt idx="267">
                  <c:v>42180</c:v>
                </c:pt>
                <c:pt idx="268">
                  <c:v>42181</c:v>
                </c:pt>
                <c:pt idx="269">
                  <c:v>42182</c:v>
                </c:pt>
                <c:pt idx="270">
                  <c:v>42183</c:v>
                </c:pt>
                <c:pt idx="271">
                  <c:v>42184</c:v>
                </c:pt>
                <c:pt idx="272">
                  <c:v>42185</c:v>
                </c:pt>
                <c:pt idx="273">
                  <c:v>42186</c:v>
                </c:pt>
                <c:pt idx="274">
                  <c:v>42187</c:v>
                </c:pt>
                <c:pt idx="275">
                  <c:v>42188</c:v>
                </c:pt>
                <c:pt idx="276">
                  <c:v>42189</c:v>
                </c:pt>
                <c:pt idx="277">
                  <c:v>42190</c:v>
                </c:pt>
                <c:pt idx="278">
                  <c:v>42191</c:v>
                </c:pt>
                <c:pt idx="279">
                  <c:v>42192</c:v>
                </c:pt>
                <c:pt idx="280">
                  <c:v>42193</c:v>
                </c:pt>
                <c:pt idx="281">
                  <c:v>42194</c:v>
                </c:pt>
                <c:pt idx="282">
                  <c:v>42195</c:v>
                </c:pt>
                <c:pt idx="283">
                  <c:v>42196</c:v>
                </c:pt>
                <c:pt idx="284">
                  <c:v>42197</c:v>
                </c:pt>
                <c:pt idx="285">
                  <c:v>42198</c:v>
                </c:pt>
                <c:pt idx="286">
                  <c:v>42199</c:v>
                </c:pt>
                <c:pt idx="287">
                  <c:v>42200</c:v>
                </c:pt>
                <c:pt idx="288">
                  <c:v>42201</c:v>
                </c:pt>
                <c:pt idx="289">
                  <c:v>42202</c:v>
                </c:pt>
                <c:pt idx="290">
                  <c:v>42203</c:v>
                </c:pt>
                <c:pt idx="291">
                  <c:v>42204</c:v>
                </c:pt>
                <c:pt idx="292">
                  <c:v>42205</c:v>
                </c:pt>
                <c:pt idx="293">
                  <c:v>42206</c:v>
                </c:pt>
                <c:pt idx="294">
                  <c:v>42207</c:v>
                </c:pt>
                <c:pt idx="295">
                  <c:v>42208</c:v>
                </c:pt>
                <c:pt idx="296">
                  <c:v>42209</c:v>
                </c:pt>
                <c:pt idx="297">
                  <c:v>42210</c:v>
                </c:pt>
                <c:pt idx="298">
                  <c:v>42211</c:v>
                </c:pt>
                <c:pt idx="299">
                  <c:v>42212</c:v>
                </c:pt>
                <c:pt idx="300">
                  <c:v>42213</c:v>
                </c:pt>
                <c:pt idx="301">
                  <c:v>42214</c:v>
                </c:pt>
                <c:pt idx="302">
                  <c:v>42215</c:v>
                </c:pt>
                <c:pt idx="303">
                  <c:v>42216</c:v>
                </c:pt>
                <c:pt idx="304">
                  <c:v>42217</c:v>
                </c:pt>
                <c:pt idx="305">
                  <c:v>42218</c:v>
                </c:pt>
                <c:pt idx="306">
                  <c:v>42219</c:v>
                </c:pt>
                <c:pt idx="307">
                  <c:v>42220</c:v>
                </c:pt>
                <c:pt idx="308">
                  <c:v>42221</c:v>
                </c:pt>
                <c:pt idx="309">
                  <c:v>42222</c:v>
                </c:pt>
                <c:pt idx="310">
                  <c:v>42223</c:v>
                </c:pt>
                <c:pt idx="311">
                  <c:v>42224</c:v>
                </c:pt>
                <c:pt idx="312">
                  <c:v>42225</c:v>
                </c:pt>
                <c:pt idx="313">
                  <c:v>42226</c:v>
                </c:pt>
                <c:pt idx="314">
                  <c:v>42227</c:v>
                </c:pt>
                <c:pt idx="315">
                  <c:v>42228</c:v>
                </c:pt>
                <c:pt idx="316">
                  <c:v>42229</c:v>
                </c:pt>
                <c:pt idx="317">
                  <c:v>42230</c:v>
                </c:pt>
                <c:pt idx="318">
                  <c:v>42231</c:v>
                </c:pt>
                <c:pt idx="319">
                  <c:v>42232</c:v>
                </c:pt>
                <c:pt idx="320">
                  <c:v>42233</c:v>
                </c:pt>
                <c:pt idx="321">
                  <c:v>42234</c:v>
                </c:pt>
                <c:pt idx="322">
                  <c:v>42235</c:v>
                </c:pt>
                <c:pt idx="323">
                  <c:v>42236</c:v>
                </c:pt>
                <c:pt idx="324">
                  <c:v>42237</c:v>
                </c:pt>
                <c:pt idx="325">
                  <c:v>42238</c:v>
                </c:pt>
                <c:pt idx="326">
                  <c:v>42239</c:v>
                </c:pt>
                <c:pt idx="327">
                  <c:v>42240</c:v>
                </c:pt>
                <c:pt idx="328">
                  <c:v>42241</c:v>
                </c:pt>
                <c:pt idx="329">
                  <c:v>42242</c:v>
                </c:pt>
                <c:pt idx="330">
                  <c:v>42243</c:v>
                </c:pt>
                <c:pt idx="331">
                  <c:v>42244</c:v>
                </c:pt>
                <c:pt idx="332">
                  <c:v>42245</c:v>
                </c:pt>
                <c:pt idx="333">
                  <c:v>42246</c:v>
                </c:pt>
                <c:pt idx="334">
                  <c:v>42247</c:v>
                </c:pt>
                <c:pt idx="335">
                  <c:v>42248</c:v>
                </c:pt>
                <c:pt idx="336">
                  <c:v>42249</c:v>
                </c:pt>
                <c:pt idx="337">
                  <c:v>42250</c:v>
                </c:pt>
                <c:pt idx="338">
                  <c:v>42251</c:v>
                </c:pt>
                <c:pt idx="339">
                  <c:v>42252</c:v>
                </c:pt>
                <c:pt idx="340">
                  <c:v>42253</c:v>
                </c:pt>
                <c:pt idx="341">
                  <c:v>42254</c:v>
                </c:pt>
                <c:pt idx="342">
                  <c:v>42255</c:v>
                </c:pt>
                <c:pt idx="343">
                  <c:v>42256</c:v>
                </c:pt>
                <c:pt idx="344">
                  <c:v>42257</c:v>
                </c:pt>
                <c:pt idx="345">
                  <c:v>42258</c:v>
                </c:pt>
                <c:pt idx="346">
                  <c:v>42259</c:v>
                </c:pt>
                <c:pt idx="347">
                  <c:v>42260</c:v>
                </c:pt>
                <c:pt idx="348">
                  <c:v>42261</c:v>
                </c:pt>
                <c:pt idx="349">
                  <c:v>42262</c:v>
                </c:pt>
                <c:pt idx="350">
                  <c:v>42263</c:v>
                </c:pt>
                <c:pt idx="351">
                  <c:v>42264</c:v>
                </c:pt>
                <c:pt idx="352">
                  <c:v>42265</c:v>
                </c:pt>
                <c:pt idx="353">
                  <c:v>42266</c:v>
                </c:pt>
                <c:pt idx="354">
                  <c:v>42267</c:v>
                </c:pt>
                <c:pt idx="355">
                  <c:v>42268</c:v>
                </c:pt>
                <c:pt idx="356">
                  <c:v>42269</c:v>
                </c:pt>
                <c:pt idx="357">
                  <c:v>42270</c:v>
                </c:pt>
                <c:pt idx="358">
                  <c:v>42271</c:v>
                </c:pt>
                <c:pt idx="359">
                  <c:v>42272</c:v>
                </c:pt>
                <c:pt idx="360">
                  <c:v>42273</c:v>
                </c:pt>
                <c:pt idx="361">
                  <c:v>42274</c:v>
                </c:pt>
                <c:pt idx="362">
                  <c:v>42275</c:v>
                </c:pt>
                <c:pt idx="363">
                  <c:v>42276</c:v>
                </c:pt>
                <c:pt idx="364">
                  <c:v>42277</c:v>
                </c:pt>
              </c:numCache>
            </c:numRef>
          </c:cat>
          <c:val>
            <c:numLit>
              <c:formatCode>General</c:formatCode>
              <c:ptCount val="365"/>
              <c:pt idx="0">
                <c:v>870.92303721300004</c:v>
              </c:pt>
              <c:pt idx="1">
                <c:v>935.10347590499998</c:v>
              </c:pt>
              <c:pt idx="2">
                <c:v>980.06646072000001</c:v>
              </c:pt>
              <c:pt idx="3">
                <c:v>1014.862209003</c:v>
              </c:pt>
              <c:pt idx="4">
                <c:v>1031.158684563</c:v>
              </c:pt>
              <c:pt idx="5">
                <c:v>1059.8295833249999</c:v>
              </c:pt>
              <c:pt idx="6">
                <c:v>1089.2656985489998</c:v>
              </c:pt>
              <c:pt idx="7">
                <c:v>1126.834088475</c:v>
              </c:pt>
              <c:pt idx="8">
                <c:v>1150.172815032</c:v>
              </c:pt>
              <c:pt idx="9">
                <c:v>1145.4294289890001</c:v>
              </c:pt>
              <c:pt idx="10">
                <c:v>1130.2520067119999</c:v>
              </c:pt>
              <c:pt idx="11">
                <c:v>1099.9672005510001</c:v>
              </c:pt>
              <c:pt idx="12">
                <c:v>1091.3023974329999</c:v>
              </c:pt>
              <c:pt idx="13">
                <c:v>1105.0123951229998</c:v>
              </c:pt>
              <c:pt idx="14">
                <c:v>1250</c:v>
              </c:pt>
              <c:pt idx="15">
                <c:v>1212.4559586780001</c:v>
              </c:pt>
              <c:pt idx="16">
                <c:v>1252.1891655900001</c:v>
              </c:pt>
              <c:pt idx="17">
                <c:v>1252.6395124170003</c:v>
              </c:pt>
              <c:pt idx="18">
                <c:v>1231.0322654399999</c:v>
              </c:pt>
              <c:pt idx="19">
                <c:v>1240.80774933</c:v>
              </c:pt>
              <c:pt idx="20">
                <c:v>1232.5184654250002</c:v>
              </c:pt>
              <c:pt idx="21">
                <c:v>1266.6529886369999</c:v>
              </c:pt>
              <c:pt idx="22">
                <c:v>1299.4592322810001</c:v>
              </c:pt>
              <c:pt idx="23">
                <c:v>1288.1998619670001</c:v>
              </c:pt>
              <c:pt idx="24">
                <c:v>1288.2980460660001</c:v>
              </c:pt>
              <c:pt idx="25">
                <c:v>1298.0676273390002</c:v>
              </c:pt>
              <c:pt idx="26">
                <c:v>1286.6267053080001</c:v>
              </c:pt>
              <c:pt idx="27">
                <c:v>1279.073986053</c:v>
              </c:pt>
              <c:pt idx="28">
                <c:v>1300.7585933130001</c:v>
              </c:pt>
              <c:pt idx="29">
                <c:v>1311.0242739720002</c:v>
              </c:pt>
              <c:pt idx="30">
                <c:v>1279.1882762639998</c:v>
              </c:pt>
              <c:pt idx="31">
                <c:v>1276.8961556700001</c:v>
              </c:pt>
              <c:pt idx="32">
                <c:v>1286.265421605</c:v>
              </c:pt>
              <c:pt idx="33">
                <c:v>1296.7700116380001</c:v>
              </c:pt>
              <c:pt idx="34">
                <c:v>1306.4930526419998</c:v>
              </c:pt>
              <c:pt idx="35">
                <c:v>1331.5609686540001</c:v>
              </c:pt>
              <c:pt idx="36">
                <c:v>1334.87194275</c:v>
              </c:pt>
              <c:pt idx="37">
                <c:v>1316.2153746629999</c:v>
              </c:pt>
              <c:pt idx="38">
                <c:v>1308.09207474</c:v>
              </c:pt>
              <c:pt idx="39">
                <c:v>1288.855829283</c:v>
              </c:pt>
              <c:pt idx="40">
                <c:v>1284.0754486769999</c:v>
              </c:pt>
              <c:pt idx="41">
                <c:v>1295.9345718059999</c:v>
              </c:pt>
              <c:pt idx="42">
                <c:v>1312.321869027</c:v>
              </c:pt>
              <c:pt idx="43">
                <c:v>1326.2818248629999</c:v>
              </c:pt>
              <c:pt idx="44">
                <c:v>1298.5464474179998</c:v>
              </c:pt>
              <c:pt idx="45">
                <c:v>1293.862945656</c:v>
              </c:pt>
              <c:pt idx="46">
                <c:v>1303.9883856629999</c:v>
              </c:pt>
              <c:pt idx="47">
                <c:v>1307.6778210270002</c:v>
              </c:pt>
              <c:pt idx="48">
                <c:v>1290.9726891449998</c:v>
              </c:pt>
              <c:pt idx="49">
                <c:v>1297.3156685849999</c:v>
              </c:pt>
              <c:pt idx="50">
                <c:v>1291.0031553869999</c:v>
              </c:pt>
              <c:pt idx="51">
                <c:v>1278.6442603950002</c:v>
              </c:pt>
              <c:pt idx="52">
                <c:v>1291.430654067</c:v>
              </c:pt>
              <c:pt idx="53">
                <c:v>1302.6478545539999</c:v>
              </c:pt>
              <c:pt idx="54">
                <c:v>1316.4258007409999</c:v>
              </c:pt>
              <c:pt idx="55">
                <c:v>1318.437716055</c:v>
              </c:pt>
              <c:pt idx="56">
                <c:v>1324.126070262</c:v>
              </c:pt>
              <c:pt idx="57">
                <c:v>1328.2081460459999</c:v>
              </c:pt>
              <c:pt idx="58">
                <c:v>1329.7749508979998</c:v>
              </c:pt>
              <c:pt idx="59">
                <c:v>1305.6149955599999</c:v>
              </c:pt>
              <c:pt idx="60">
                <c:v>1265.794415892</c:v>
              </c:pt>
              <c:pt idx="61">
                <c:v>1223.7358449780002</c:v>
              </c:pt>
              <c:pt idx="62">
                <c:v>1172.4345268170002</c:v>
              </c:pt>
              <c:pt idx="63">
                <c:v>1175.1577194300003</c:v>
              </c:pt>
              <c:pt idx="64">
                <c:v>1200.7553814840001</c:v>
              </c:pt>
              <c:pt idx="65">
                <c:v>1216.0052052840001</c:v>
              </c:pt>
              <c:pt idx="66">
                <c:v>1242.9532464959998</c:v>
              </c:pt>
              <c:pt idx="67">
                <c:v>1268.6274243</c:v>
              </c:pt>
              <c:pt idx="68">
                <c:v>1267.3418008559997</c:v>
              </c:pt>
              <c:pt idx="69">
                <c:v>1248.3222972929998</c:v>
              </c:pt>
              <c:pt idx="70">
                <c:v>1206.869528379</c:v>
              </c:pt>
              <c:pt idx="71">
                <c:v>1155.9700130910001</c:v>
              </c:pt>
              <c:pt idx="72">
                <c:v>1076.4554477729998</c:v>
              </c:pt>
              <c:pt idx="73">
                <c:v>992.21358057599991</c:v>
              </c:pt>
              <c:pt idx="74">
                <c:v>923.43879159599999</c:v>
              </c:pt>
              <c:pt idx="75">
                <c:v>892.47090359700007</c:v>
              </c:pt>
              <c:pt idx="76">
                <c:v>858.82116074099997</c:v>
              </c:pt>
              <c:pt idx="77">
                <c:v>817.30841761500005</c:v>
              </c:pt>
              <c:pt idx="78">
                <c:v>802.45618239300006</c:v>
              </c:pt>
              <c:pt idx="79">
                <c:v>755.7034642860001</c:v>
              </c:pt>
              <c:pt idx="80">
                <c:v>727.22540883600016</c:v>
              </c:pt>
              <c:pt idx="81">
                <c:v>710.92949880900005</c:v>
              </c:pt>
              <c:pt idx="82">
                <c:v>723.20679318300006</c:v>
              </c:pt>
              <c:pt idx="83">
                <c:v>753.98356525200018</c:v>
              </c:pt>
              <c:pt idx="84">
                <c:v>812.40441043500016</c:v>
              </c:pt>
              <c:pt idx="85">
                <c:v>876.57831197100006</c:v>
              </c:pt>
              <c:pt idx="86">
                <c:v>939.88703925000004</c:v>
              </c:pt>
              <c:pt idx="87">
                <c:v>970.54841375700016</c:v>
              </c:pt>
              <c:pt idx="88">
                <c:v>968.53515952200019</c:v>
              </c:pt>
              <c:pt idx="89">
                <c:v>947.58428050500004</c:v>
              </c:pt>
              <c:pt idx="90">
                <c:v>967.21313039100005</c:v>
              </c:pt>
              <c:pt idx="91">
                <c:v>1021.625339658</c:v>
              </c:pt>
              <c:pt idx="92">
                <c:v>1085.243886021</c:v>
              </c:pt>
              <c:pt idx="93">
                <c:v>1127.2033998449999</c:v>
              </c:pt>
              <c:pt idx="94">
                <c:v>1151.7180927089998</c:v>
              </c:pt>
              <c:pt idx="95">
                <c:v>1180.917865824</c:v>
              </c:pt>
              <c:pt idx="96">
                <c:v>1193.3143720619998</c:v>
              </c:pt>
              <c:pt idx="97">
                <c:v>1200.7831295219999</c:v>
              </c:pt>
              <c:pt idx="98">
                <c:v>1204.4362631729998</c:v>
              </c:pt>
              <c:pt idx="99">
                <c:v>1181.5871810579999</c:v>
              </c:pt>
              <c:pt idx="100">
                <c:v>1140.8353519350001</c:v>
              </c:pt>
              <c:pt idx="101">
                <c:v>1141.639910931</c:v>
              </c:pt>
              <c:pt idx="102">
                <c:v>1153.930804137</c:v>
              </c:pt>
              <c:pt idx="103">
                <c:v>1145.3016358289999</c:v>
              </c:pt>
              <c:pt idx="104">
                <c:v>1153.4692606680001</c:v>
              </c:pt>
              <c:pt idx="105">
                <c:v>1173.0883899149999</c:v>
              </c:pt>
              <c:pt idx="106">
                <c:v>1194.8046727889998</c:v>
              </c:pt>
              <c:pt idx="107">
                <c:v>1210.3859203169998</c:v>
              </c:pt>
              <c:pt idx="108">
                <c:v>1215.1519444199998</c:v>
              </c:pt>
              <c:pt idx="109">
                <c:v>1193.9664609989998</c:v>
              </c:pt>
              <c:pt idx="110">
                <c:v>1160.2076188199999</c:v>
              </c:pt>
              <c:pt idx="111">
                <c:v>1112.7264856530001</c:v>
              </c:pt>
              <c:pt idx="112">
                <c:v>1077.3705973469998</c:v>
              </c:pt>
              <c:pt idx="113">
                <c:v>1068.9129295949999</c:v>
              </c:pt>
              <c:pt idx="114">
                <c:v>1095.5223290699998</c:v>
              </c:pt>
              <c:pt idx="115">
                <c:v>1103.669008263</c:v>
              </c:pt>
              <c:pt idx="116">
                <c:v>1081.1114652449999</c:v>
              </c:pt>
              <c:pt idx="117">
                <c:v>1067.775713412</c:v>
              </c:pt>
              <c:pt idx="118">
                <c:v>1063.789854312</c:v>
              </c:pt>
              <c:pt idx="119">
                <c:v>1093.9855892579999</c:v>
              </c:pt>
              <c:pt idx="120">
                <c:v>1150.0994206409998</c:v>
              </c:pt>
              <c:pt idx="121">
                <c:v>1175.1616907159998</c:v>
              </c:pt>
              <c:pt idx="122">
                <c:v>1154.2520513399998</c:v>
              </c:pt>
              <c:pt idx="123">
                <c:v>1168.2246581519998</c:v>
              </c:pt>
              <c:pt idx="124">
                <c:v>1186.8258566429997</c:v>
              </c:pt>
              <c:pt idx="125">
                <c:v>1176.949437621</c:v>
              </c:pt>
              <c:pt idx="126">
                <c:v>1188.6423444539998</c:v>
              </c:pt>
              <c:pt idx="127">
                <c:v>1192.637951256</c:v>
              </c:pt>
              <c:pt idx="128">
                <c:v>1149.6215088000001</c:v>
              </c:pt>
              <c:pt idx="129">
                <c:v>1072.2626687879999</c:v>
              </c:pt>
              <c:pt idx="130">
                <c:v>1058.675521587</c:v>
              </c:pt>
              <c:pt idx="131">
                <c:v>966.22057459199993</c:v>
              </c:pt>
              <c:pt idx="132">
                <c:v>933.38191393800003</c:v>
              </c:pt>
              <c:pt idx="133">
                <c:v>939.85967613899993</c:v>
              </c:pt>
              <c:pt idx="134">
                <c:v>964.84903691099998</c:v>
              </c:pt>
              <c:pt idx="135">
                <c:v>946.32901188899984</c:v>
              </c:pt>
              <c:pt idx="136">
                <c:v>924.40595402400015</c:v>
              </c:pt>
              <c:pt idx="137">
                <c:v>921.43515635100016</c:v>
              </c:pt>
              <c:pt idx="138">
                <c:v>941.79330870300009</c:v>
              </c:pt>
              <c:pt idx="139">
                <c:v>941.76845584799992</c:v>
              </c:pt>
              <c:pt idx="140">
                <c:v>973.91447259000006</c:v>
              </c:pt>
              <c:pt idx="141">
                <c:v>1008.072506667</c:v>
              </c:pt>
              <c:pt idx="142">
                <c:v>1011.817670049</c:v>
              </c:pt>
              <c:pt idx="143">
                <c:v>1028.218051719</c:v>
              </c:pt>
              <c:pt idx="144">
                <c:v>1031.165638638</c:v>
              </c:pt>
              <c:pt idx="145">
                <c:v>1015.6238053470001</c:v>
              </c:pt>
              <c:pt idx="146">
                <c:v>1023.033959694</c:v>
              </c:pt>
              <c:pt idx="147">
                <c:v>1021.3722250919999</c:v>
              </c:pt>
              <c:pt idx="148">
                <c:v>1007.693518182</c:v>
              </c:pt>
              <c:pt idx="149">
                <c:v>879.62035536300004</c:v>
              </c:pt>
              <c:pt idx="150">
                <c:v>804.38660580599992</c:v>
              </c:pt>
              <c:pt idx="151">
                <c:v>724.17518972100004</c:v>
              </c:pt>
              <c:pt idx="152">
                <c:v>639.54870893400005</c:v>
              </c:pt>
              <c:pt idx="153">
                <c:v>560.83518749099994</c:v>
              </c:pt>
              <c:pt idx="154">
                <c:v>507.30278575199998</c:v>
              </c:pt>
              <c:pt idx="155">
                <c:v>497.28550530299998</c:v>
              </c:pt>
              <c:pt idx="156">
                <c:v>495.11486056500001</c:v>
              </c:pt>
              <c:pt idx="157">
                <c:v>462.54298947599995</c:v>
              </c:pt>
              <c:pt idx="158">
                <c:v>428.15706233999998</c:v>
              </c:pt>
              <c:pt idx="159">
                <c:v>395.37095496299997</c:v>
              </c:pt>
              <c:pt idx="160">
                <c:v>374.55733687800006</c:v>
              </c:pt>
              <c:pt idx="161">
                <c:v>413.45053942499999</c:v>
              </c:pt>
              <c:pt idx="162">
                <c:v>451.67469095100006</c:v>
              </c:pt>
              <c:pt idx="163">
                <c:v>458.26144664100002</c:v>
              </c:pt>
              <c:pt idx="164">
                <c:v>500.29781250299999</c:v>
              </c:pt>
              <c:pt idx="165">
                <c:v>551.20586463300003</c:v>
              </c:pt>
              <c:pt idx="166">
                <c:v>580.75041302099987</c:v>
              </c:pt>
              <c:pt idx="167">
                <c:v>624.69343707600001</c:v>
              </c:pt>
              <c:pt idx="168">
                <c:v>589.18960241699995</c:v>
              </c:pt>
              <c:pt idx="169">
                <c:v>514.86135024300006</c:v>
              </c:pt>
              <c:pt idx="170">
                <c:v>447.83094905699994</c:v>
              </c:pt>
              <c:pt idx="171">
                <c:v>381.444998532</c:v>
              </c:pt>
              <c:pt idx="172">
                <c:v>347.65020404099999</c:v>
              </c:pt>
              <c:pt idx="173">
                <c:v>315.18292809900004</c:v>
              </c:pt>
              <c:pt idx="174">
                <c:v>310.48498111200001</c:v>
              </c:pt>
              <c:pt idx="175">
                <c:v>322.06086809100003</c:v>
              </c:pt>
              <c:pt idx="176">
                <c:v>355.78690098600003</c:v>
              </c:pt>
              <c:pt idx="177">
                <c:v>371.34892541400001</c:v>
              </c:pt>
              <c:pt idx="178">
                <c:v>339.00742443899998</c:v>
              </c:pt>
              <c:pt idx="179">
                <c:v>314.66581099200005</c:v>
              </c:pt>
              <c:pt idx="180">
                <c:v>295.618985796</c:v>
              </c:pt>
              <c:pt idx="181">
                <c:v>302.49250084800002</c:v>
              </c:pt>
              <c:pt idx="182">
                <c:v>318.95403234300005</c:v>
              </c:pt>
              <c:pt idx="183">
                <c:v>293.18981463599999</c:v>
              </c:pt>
              <c:pt idx="184">
                <c:v>272.97772864199999</c:v>
              </c:pt>
              <c:pt idx="185">
                <c:v>274.71940297500004</c:v>
              </c:pt>
              <c:pt idx="186">
                <c:v>270.35286604500004</c:v>
              </c:pt>
              <c:pt idx="187">
                <c:v>250.48967057399997</c:v>
              </c:pt>
              <c:pt idx="188">
                <c:v>245.999600163</c:v>
              </c:pt>
              <c:pt idx="189">
                <c:v>249.713233476</c:v>
              </c:pt>
              <c:pt idx="190">
                <c:v>257.36155263900002</c:v>
              </c:pt>
              <c:pt idx="191">
                <c:v>252.58171422299998</c:v>
              </c:pt>
              <c:pt idx="192">
                <c:v>250.90633679999999</c:v>
              </c:pt>
              <c:pt idx="193">
                <c:v>246.21178440599999</c:v>
              </c:pt>
              <c:pt idx="194">
                <c:v>237.81096411299998</c:v>
              </c:pt>
              <c:pt idx="195">
                <c:v>230.21068121699997</c:v>
              </c:pt>
              <c:pt idx="196">
                <c:v>253.393723542</c:v>
              </c:pt>
              <c:pt idx="197">
                <c:v>269.48792186999998</c:v>
              </c:pt>
              <c:pt idx="198">
                <c:v>270.3060438</c:v>
              </c:pt>
              <c:pt idx="199">
                <c:v>268.49027785499999</c:v>
              </c:pt>
              <c:pt idx="200">
                <c:v>304.19442949200004</c:v>
              </c:pt>
              <c:pt idx="201">
                <c:v>321.98113993499999</c:v>
              </c:pt>
              <c:pt idx="202">
                <c:v>333.71123505000003</c:v>
              </c:pt>
              <c:pt idx="203">
                <c:v>380.44965040799997</c:v>
              </c:pt>
              <c:pt idx="204">
                <c:v>439.07949449100005</c:v>
              </c:pt>
              <c:pt idx="205">
                <c:v>470.12453538300002</c:v>
              </c:pt>
              <c:pt idx="206">
                <c:v>469.44019265099996</c:v>
              </c:pt>
              <c:pt idx="207">
                <c:v>474.85857176399998</c:v>
              </c:pt>
              <c:pt idx="208">
                <c:v>478.23393692100001</c:v>
              </c:pt>
              <c:pt idx="209">
                <c:v>456.35780657700008</c:v>
              </c:pt>
              <c:pt idx="210">
                <c:v>447.77418567000001</c:v>
              </c:pt>
              <c:pt idx="211">
                <c:v>442.56693683100002</c:v>
              </c:pt>
              <c:pt idx="212">
                <c:v>404.72855386200001</c:v>
              </c:pt>
              <c:pt idx="213">
                <c:v>394.821526866</c:v>
              </c:pt>
              <c:pt idx="214">
                <c:v>362.12715022500004</c:v>
              </c:pt>
              <c:pt idx="215">
                <c:v>331.64611964400007</c:v>
              </c:pt>
              <c:pt idx="216">
                <c:v>316.988076234</c:v>
              </c:pt>
              <c:pt idx="217">
                <c:v>333.54642324000002</c:v>
              </c:pt>
              <c:pt idx="218">
                <c:v>349.24902209700002</c:v>
              </c:pt>
              <c:pt idx="219">
                <c:v>366.29105168700005</c:v>
              </c:pt>
              <c:pt idx="220">
                <c:v>375.19001792400002</c:v>
              </c:pt>
              <c:pt idx="221">
                <c:v>386.55156836100002</c:v>
              </c:pt>
              <c:pt idx="222">
                <c:v>391.88607756300001</c:v>
              </c:pt>
              <c:pt idx="223">
                <c:v>402.70699826100002</c:v>
              </c:pt>
              <c:pt idx="224">
                <c:v>399.09675462900003</c:v>
              </c:pt>
              <c:pt idx="225">
                <c:v>403.56140321100003</c:v>
              </c:pt>
              <c:pt idx="226">
                <c:v>389.48713186799995</c:v>
              </c:pt>
              <c:pt idx="227">
                <c:v>383.64610569900009</c:v>
              </c:pt>
              <c:pt idx="228">
                <c:v>357.23409649199999</c:v>
              </c:pt>
              <c:pt idx="229">
                <c:v>359.88448452000006</c:v>
              </c:pt>
              <c:pt idx="230">
                <c:v>347.91398310300002</c:v>
              </c:pt>
              <c:pt idx="231">
                <c:v>339.31036496400003</c:v>
              </c:pt>
              <c:pt idx="232">
                <c:v>379.846780884</c:v>
              </c:pt>
              <c:pt idx="233">
                <c:v>384.46617709499998</c:v>
              </c:pt>
              <c:pt idx="234">
                <c:v>390.46841020799997</c:v>
              </c:pt>
              <c:pt idx="235">
                <c:v>420.34337643600003</c:v>
              </c:pt>
              <c:pt idx="236">
                <c:v>398.09741410800001</c:v>
              </c:pt>
              <c:pt idx="237">
                <c:v>384.43120305000008</c:v>
              </c:pt>
              <c:pt idx="238">
                <c:v>425.819253264</c:v>
              </c:pt>
              <c:pt idx="239">
                <c:v>462.53017742400004</c:v>
              </c:pt>
              <c:pt idx="240">
                <c:v>477.80130501300005</c:v>
              </c:pt>
              <c:pt idx="241">
                <c:v>474.92603991599998</c:v>
              </c:pt>
              <c:pt idx="242">
                <c:v>447.06943278599999</c:v>
              </c:pt>
              <c:pt idx="243">
                <c:v>432.95148706200007</c:v>
              </c:pt>
              <c:pt idx="244">
                <c:v>428.80353193800005</c:v>
              </c:pt>
              <c:pt idx="245">
                <c:v>430.48971540299999</c:v>
              </c:pt>
              <c:pt idx="246">
                <c:v>436.18019921700005</c:v>
              </c:pt>
              <c:pt idx="247">
                <c:v>419.08004546400002</c:v>
              </c:pt>
              <c:pt idx="248">
                <c:v>404.17774527300003</c:v>
              </c:pt>
              <c:pt idx="249">
                <c:v>387.46853738700003</c:v>
              </c:pt>
              <c:pt idx="250">
                <c:v>378.91985360400002</c:v>
              </c:pt>
              <c:pt idx="251">
                <c:v>367.30660992000003</c:v>
              </c:pt>
              <c:pt idx="252">
                <c:v>379.721338764</c:v>
              </c:pt>
              <c:pt idx="253">
                <c:v>393.45128606999998</c:v>
              </c:pt>
              <c:pt idx="254">
                <c:v>399.40606723499997</c:v>
              </c:pt>
              <c:pt idx="255">
                <c:v>384.232570581</c:v>
              </c:pt>
              <c:pt idx="256">
                <c:v>408.13625595600007</c:v>
              </c:pt>
              <c:pt idx="257">
                <c:v>448.10815890000003</c:v>
              </c:pt>
              <c:pt idx="258">
                <c:v>460.33990038599995</c:v>
              </c:pt>
              <c:pt idx="259">
                <c:v>497.20318263299998</c:v>
              </c:pt>
              <c:pt idx="260">
                <c:v>528.17441677199997</c:v>
              </c:pt>
              <c:pt idx="261">
                <c:v>551.32096775699995</c:v>
              </c:pt>
              <c:pt idx="262">
                <c:v>556.62785605199997</c:v>
              </c:pt>
              <c:pt idx="263">
                <c:v>564.30055832700009</c:v>
              </c:pt>
              <c:pt idx="264">
                <c:v>590.24929472999997</c:v>
              </c:pt>
              <c:pt idx="265">
                <c:v>609.53543626800001</c:v>
              </c:pt>
              <c:pt idx="266">
                <c:v>647.80343431799997</c:v>
              </c:pt>
              <c:pt idx="267">
                <c:v>691.08699593100005</c:v>
              </c:pt>
              <c:pt idx="268">
                <c:v>705.30957269999999</c:v>
              </c:pt>
              <c:pt idx="269">
                <c:v>724.74953447099995</c:v>
              </c:pt>
              <c:pt idx="270">
                <c:v>726.9668755319999</c:v>
              </c:pt>
              <c:pt idx="271">
                <c:v>708.18663223199997</c:v>
              </c:pt>
              <c:pt idx="272">
                <c:v>707.74638064800001</c:v>
              </c:pt>
              <c:pt idx="273">
                <c:v>721.22189901899992</c:v>
              </c:pt>
              <c:pt idx="274">
                <c:v>755.14938962999986</c:v>
              </c:pt>
              <c:pt idx="275">
                <c:v>767.40975316799995</c:v>
              </c:pt>
              <c:pt idx="276">
                <c:v>768.88767224699995</c:v>
              </c:pt>
              <c:pt idx="277">
                <c:v>766.65681642599998</c:v>
              </c:pt>
              <c:pt idx="278">
                <c:v>764.09567194199997</c:v>
              </c:pt>
              <c:pt idx="279">
                <c:v>767.24347381799987</c:v>
              </c:pt>
              <c:pt idx="280">
                <c:v>790.87038068399988</c:v>
              </c:pt>
              <c:pt idx="281">
                <c:v>814.36132257299994</c:v>
              </c:pt>
              <c:pt idx="282">
                <c:v>817.07941357799996</c:v>
              </c:pt>
              <c:pt idx="283">
                <c:v>829.56625759799999</c:v>
              </c:pt>
              <c:pt idx="284">
                <c:v>839.35127761500007</c:v>
              </c:pt>
              <c:pt idx="285">
                <c:v>829.00687329300001</c:v>
              </c:pt>
              <c:pt idx="286">
                <c:v>813.79333753499998</c:v>
              </c:pt>
              <c:pt idx="287">
                <c:v>846.74947262700005</c:v>
              </c:pt>
              <c:pt idx="288">
                <c:v>877.390517241</c:v>
              </c:pt>
              <c:pt idx="289">
                <c:v>885.11611484699995</c:v>
              </c:pt>
              <c:pt idx="290">
                <c:v>879.20220374099995</c:v>
              </c:pt>
              <c:pt idx="291">
                <c:v>868.30050649799989</c:v>
              </c:pt>
              <c:pt idx="292">
                <c:v>868.109464968</c:v>
              </c:pt>
              <c:pt idx="293">
                <c:v>876.96709688999988</c:v>
              </c:pt>
              <c:pt idx="294">
                <c:v>912.24900239399994</c:v>
              </c:pt>
              <c:pt idx="295">
                <c:v>940.63581080100005</c:v>
              </c:pt>
              <c:pt idx="296">
                <c:v>937.68272879099993</c:v>
              </c:pt>
              <c:pt idx="297">
                <c:v>912.29127368399998</c:v>
              </c:pt>
              <c:pt idx="298">
                <c:v>916.98105322499998</c:v>
              </c:pt>
              <c:pt idx="299">
                <c:v>844.48919579099993</c:v>
              </c:pt>
              <c:pt idx="300">
                <c:v>850.36545091800008</c:v>
              </c:pt>
              <c:pt idx="301">
                <c:v>886.16839989599998</c:v>
              </c:pt>
              <c:pt idx="302">
                <c:v>927.67803012599995</c:v>
              </c:pt>
              <c:pt idx="303">
                <c:v>932.09097145199996</c:v>
              </c:pt>
              <c:pt idx="304">
                <c:v>958.75987734900002</c:v>
              </c:pt>
              <c:pt idx="305">
                <c:v>977.54042615399999</c:v>
              </c:pt>
              <c:pt idx="306">
                <c:v>969.46106501100007</c:v>
              </c:pt>
              <c:pt idx="307">
                <c:v>956.31519192900009</c:v>
              </c:pt>
              <c:pt idx="308">
                <c:v>976.91745681899999</c:v>
              </c:pt>
              <c:pt idx="309">
                <c:v>1001.3052819659999</c:v>
              </c:pt>
              <c:pt idx="310">
                <c:v>1007.909831067</c:v>
              </c:pt>
              <c:pt idx="311">
                <c:v>1014.592752477</c:v>
              </c:pt>
              <c:pt idx="312">
                <c:v>1023.614402361</c:v>
              </c:pt>
              <c:pt idx="313">
                <c:v>1047.1056713309999</c:v>
              </c:pt>
              <c:pt idx="314">
                <c:v>1066.3940176199999</c:v>
              </c:pt>
              <c:pt idx="315">
                <c:v>1104.5340239549998</c:v>
              </c:pt>
              <c:pt idx="316">
                <c:v>1134.0911045580001</c:v>
              </c:pt>
              <c:pt idx="317">
                <c:v>1133.0717591790001</c:v>
              </c:pt>
              <c:pt idx="318">
                <c:v>1150.9238794979999</c:v>
              </c:pt>
              <c:pt idx="319">
                <c:v>1175.4368165219998</c:v>
              </c:pt>
              <c:pt idx="320">
                <c:v>1202.631966081</c:v>
              </c:pt>
              <c:pt idx="321">
                <c:v>1208.0385591180002</c:v>
              </c:pt>
              <c:pt idx="322">
                <c:v>1251.3975867900001</c:v>
              </c:pt>
              <c:pt idx="323">
                <c:v>1270.34720913</c:v>
              </c:pt>
              <c:pt idx="324">
                <c:v>1246.3162123349998</c:v>
              </c:pt>
              <c:pt idx="325">
                <c:v>1220.488788294</c:v>
              </c:pt>
              <c:pt idx="326">
                <c:v>1226.9866987589999</c:v>
              </c:pt>
              <c:pt idx="327">
                <c:v>1222.789759047</c:v>
              </c:pt>
              <c:pt idx="328">
                <c:v>1223.6064477540001</c:v>
              </c:pt>
              <c:pt idx="329">
                <c:v>1229.3585980080002</c:v>
              </c:pt>
              <c:pt idx="330">
                <c:v>1253.9439928200002</c:v>
              </c:pt>
              <c:pt idx="331">
                <c:v>1263.2386495049998</c:v>
              </c:pt>
              <c:pt idx="332">
                <c:v>1244.5624336799999</c:v>
              </c:pt>
              <c:pt idx="333">
                <c:v>1217.03504376</c:v>
              </c:pt>
              <c:pt idx="334">
                <c:v>1186.314141999</c:v>
              </c:pt>
              <c:pt idx="335">
                <c:v>1173.9444086010001</c:v>
              </c:pt>
              <c:pt idx="336">
                <c:v>1174.4615292419999</c:v>
              </c:pt>
              <c:pt idx="337">
                <c:v>1179.0470317890001</c:v>
              </c:pt>
              <c:pt idx="338">
                <c:v>1137.1306138860002</c:v>
              </c:pt>
              <c:pt idx="339">
                <c:v>1116.88094901</c:v>
              </c:pt>
              <c:pt idx="340">
                <c:v>1102.7853605790001</c:v>
              </c:pt>
              <c:pt idx="341">
                <c:v>1077.129124242</c:v>
              </c:pt>
              <c:pt idx="342">
                <c:v>1069.3081396979999</c:v>
              </c:pt>
              <c:pt idx="343">
                <c:v>1070.2863206729999</c:v>
              </c:pt>
              <c:pt idx="344">
                <c:v>1096.2959713319999</c:v>
              </c:pt>
              <c:pt idx="345">
                <c:v>1084.2043487609999</c:v>
              </c:pt>
              <c:pt idx="346">
                <c:v>1083.2663160720001</c:v>
              </c:pt>
              <c:pt idx="347">
                <c:v>1075.1879189669999</c:v>
              </c:pt>
              <c:pt idx="348">
                <c:v>1048.7220981</c:v>
              </c:pt>
              <c:pt idx="349">
                <c:v>1042.620238086</c:v>
              </c:pt>
              <c:pt idx="350">
                <c:v>1048.9361759160001</c:v>
              </c:pt>
              <c:pt idx="351">
                <c:v>1069.4636873129998</c:v>
              </c:pt>
              <c:pt idx="352">
                <c:v>1068.7326862949999</c:v>
              </c:pt>
              <c:pt idx="353">
                <c:v>1077.6665039100001</c:v>
              </c:pt>
              <c:pt idx="354">
                <c:v>1027.5476747039997</c:v>
              </c:pt>
              <c:pt idx="355">
                <c:v>1008.1624602659999</c:v>
              </c:pt>
              <c:pt idx="356">
                <c:v>1002.235935663</c:v>
              </c:pt>
              <c:pt idx="357">
                <c:v>995.59778938199986</c:v>
              </c:pt>
              <c:pt idx="358">
                <c:v>1003.9674856439999</c:v>
              </c:pt>
              <c:pt idx="359">
                <c:v>972.49812778800003</c:v>
              </c:pt>
              <c:pt idx="360">
                <c:v>951.39756229499994</c:v>
              </c:pt>
              <c:pt idx="361">
                <c:v>946.74926940299997</c:v>
              </c:pt>
              <c:pt idx="362">
                <c:v>962.52515421299995</c:v>
              </c:pt>
              <c:pt idx="363">
                <c:v>940.56415132500001</c:v>
              </c:pt>
              <c:pt idx="364">
                <c:v>932.19479348999994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F8F-4D4C-B8E4-921E28A84D37}"/>
            </c:ext>
          </c:extLst>
        </c:ser>
        <c:ser>
          <c:idx val="3"/>
          <c:order val="2"/>
          <c:tx>
            <c:v>2018/19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4 data'!$B$20:$B$384</c:f>
              <c:numCache>
                <c:formatCode>d\-mmm</c:formatCode>
                <c:ptCount val="365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  <c:pt idx="182">
                  <c:v>42095</c:v>
                </c:pt>
                <c:pt idx="183">
                  <c:v>42096</c:v>
                </c:pt>
                <c:pt idx="184">
                  <c:v>42097</c:v>
                </c:pt>
                <c:pt idx="185">
                  <c:v>42098</c:v>
                </c:pt>
                <c:pt idx="186">
                  <c:v>42099</c:v>
                </c:pt>
                <c:pt idx="187">
                  <c:v>42100</c:v>
                </c:pt>
                <c:pt idx="188">
                  <c:v>42101</c:v>
                </c:pt>
                <c:pt idx="189">
                  <c:v>42102</c:v>
                </c:pt>
                <c:pt idx="190">
                  <c:v>42103</c:v>
                </c:pt>
                <c:pt idx="191">
                  <c:v>42104</c:v>
                </c:pt>
                <c:pt idx="192">
                  <c:v>42105</c:v>
                </c:pt>
                <c:pt idx="193">
                  <c:v>42106</c:v>
                </c:pt>
                <c:pt idx="194">
                  <c:v>42107</c:v>
                </c:pt>
                <c:pt idx="195">
                  <c:v>42108</c:v>
                </c:pt>
                <c:pt idx="196">
                  <c:v>42109</c:v>
                </c:pt>
                <c:pt idx="197">
                  <c:v>42110</c:v>
                </c:pt>
                <c:pt idx="198">
                  <c:v>42111</c:v>
                </c:pt>
                <c:pt idx="199">
                  <c:v>42112</c:v>
                </c:pt>
                <c:pt idx="200">
                  <c:v>42113</c:v>
                </c:pt>
                <c:pt idx="201">
                  <c:v>42114</c:v>
                </c:pt>
                <c:pt idx="202">
                  <c:v>42115</c:v>
                </c:pt>
                <c:pt idx="203">
                  <c:v>42116</c:v>
                </c:pt>
                <c:pt idx="204">
                  <c:v>42117</c:v>
                </c:pt>
                <c:pt idx="205">
                  <c:v>42118</c:v>
                </c:pt>
                <c:pt idx="206">
                  <c:v>42119</c:v>
                </c:pt>
                <c:pt idx="207">
                  <c:v>42120</c:v>
                </c:pt>
                <c:pt idx="208">
                  <c:v>42121</c:v>
                </c:pt>
                <c:pt idx="209">
                  <c:v>42122</c:v>
                </c:pt>
                <c:pt idx="210">
                  <c:v>42123</c:v>
                </c:pt>
                <c:pt idx="211">
                  <c:v>42124</c:v>
                </c:pt>
                <c:pt idx="212">
                  <c:v>42125</c:v>
                </c:pt>
                <c:pt idx="213">
                  <c:v>42126</c:v>
                </c:pt>
                <c:pt idx="214">
                  <c:v>42127</c:v>
                </c:pt>
                <c:pt idx="215">
                  <c:v>42128</c:v>
                </c:pt>
                <c:pt idx="216">
                  <c:v>42129</c:v>
                </c:pt>
                <c:pt idx="217">
                  <c:v>42130</c:v>
                </c:pt>
                <c:pt idx="218">
                  <c:v>42131</c:v>
                </c:pt>
                <c:pt idx="219">
                  <c:v>42132</c:v>
                </c:pt>
                <c:pt idx="220">
                  <c:v>42133</c:v>
                </c:pt>
                <c:pt idx="221">
                  <c:v>42134</c:v>
                </c:pt>
                <c:pt idx="222">
                  <c:v>42135</c:v>
                </c:pt>
                <c:pt idx="223">
                  <c:v>42136</c:v>
                </c:pt>
                <c:pt idx="224">
                  <c:v>42137</c:v>
                </c:pt>
                <c:pt idx="225">
                  <c:v>42138</c:v>
                </c:pt>
                <c:pt idx="226">
                  <c:v>42139</c:v>
                </c:pt>
                <c:pt idx="227">
                  <c:v>42140</c:v>
                </c:pt>
                <c:pt idx="228">
                  <c:v>42141</c:v>
                </c:pt>
                <c:pt idx="229">
                  <c:v>42142</c:v>
                </c:pt>
                <c:pt idx="230">
                  <c:v>42143</c:v>
                </c:pt>
                <c:pt idx="231">
                  <c:v>42144</c:v>
                </c:pt>
                <c:pt idx="232">
                  <c:v>42145</c:v>
                </c:pt>
                <c:pt idx="233">
                  <c:v>42146</c:v>
                </c:pt>
                <c:pt idx="234">
                  <c:v>42147</c:v>
                </c:pt>
                <c:pt idx="235">
                  <c:v>42148</c:v>
                </c:pt>
                <c:pt idx="236">
                  <c:v>42149</c:v>
                </c:pt>
                <c:pt idx="237">
                  <c:v>42150</c:v>
                </c:pt>
                <c:pt idx="238">
                  <c:v>42151</c:v>
                </c:pt>
                <c:pt idx="239">
                  <c:v>42152</c:v>
                </c:pt>
                <c:pt idx="240">
                  <c:v>42153</c:v>
                </c:pt>
                <c:pt idx="241">
                  <c:v>42154</c:v>
                </c:pt>
                <c:pt idx="242">
                  <c:v>42155</c:v>
                </c:pt>
                <c:pt idx="243">
                  <c:v>42156</c:v>
                </c:pt>
                <c:pt idx="244">
                  <c:v>42157</c:v>
                </c:pt>
                <c:pt idx="245">
                  <c:v>42158</c:v>
                </c:pt>
                <c:pt idx="246">
                  <c:v>42159</c:v>
                </c:pt>
                <c:pt idx="247">
                  <c:v>42160</c:v>
                </c:pt>
                <c:pt idx="248">
                  <c:v>42161</c:v>
                </c:pt>
                <c:pt idx="249">
                  <c:v>42162</c:v>
                </c:pt>
                <c:pt idx="250">
                  <c:v>42163</c:v>
                </c:pt>
                <c:pt idx="251">
                  <c:v>42164</c:v>
                </c:pt>
                <c:pt idx="252">
                  <c:v>42165</c:v>
                </c:pt>
                <c:pt idx="253">
                  <c:v>42166</c:v>
                </c:pt>
                <c:pt idx="254">
                  <c:v>42167</c:v>
                </c:pt>
                <c:pt idx="255">
                  <c:v>42168</c:v>
                </c:pt>
                <c:pt idx="256">
                  <c:v>42169</c:v>
                </c:pt>
                <c:pt idx="257">
                  <c:v>42170</c:v>
                </c:pt>
                <c:pt idx="258">
                  <c:v>42171</c:v>
                </c:pt>
                <c:pt idx="259">
                  <c:v>42172</c:v>
                </c:pt>
                <c:pt idx="260">
                  <c:v>42173</c:v>
                </c:pt>
                <c:pt idx="261">
                  <c:v>42174</c:v>
                </c:pt>
                <c:pt idx="262">
                  <c:v>42175</c:v>
                </c:pt>
                <c:pt idx="263">
                  <c:v>42176</c:v>
                </c:pt>
                <c:pt idx="264">
                  <c:v>42177</c:v>
                </c:pt>
                <c:pt idx="265">
                  <c:v>42178</c:v>
                </c:pt>
                <c:pt idx="266">
                  <c:v>42179</c:v>
                </c:pt>
                <c:pt idx="267">
                  <c:v>42180</c:v>
                </c:pt>
                <c:pt idx="268">
                  <c:v>42181</c:v>
                </c:pt>
                <c:pt idx="269">
                  <c:v>42182</c:v>
                </c:pt>
                <c:pt idx="270">
                  <c:v>42183</c:v>
                </c:pt>
                <c:pt idx="271">
                  <c:v>42184</c:v>
                </c:pt>
                <c:pt idx="272">
                  <c:v>42185</c:v>
                </c:pt>
                <c:pt idx="273">
                  <c:v>42186</c:v>
                </c:pt>
                <c:pt idx="274">
                  <c:v>42187</c:v>
                </c:pt>
                <c:pt idx="275">
                  <c:v>42188</c:v>
                </c:pt>
                <c:pt idx="276">
                  <c:v>42189</c:v>
                </c:pt>
                <c:pt idx="277">
                  <c:v>42190</c:v>
                </c:pt>
                <c:pt idx="278">
                  <c:v>42191</c:v>
                </c:pt>
                <c:pt idx="279">
                  <c:v>42192</c:v>
                </c:pt>
                <c:pt idx="280">
                  <c:v>42193</c:v>
                </c:pt>
                <c:pt idx="281">
                  <c:v>42194</c:v>
                </c:pt>
                <c:pt idx="282">
                  <c:v>42195</c:v>
                </c:pt>
                <c:pt idx="283">
                  <c:v>42196</c:v>
                </c:pt>
                <c:pt idx="284">
                  <c:v>42197</c:v>
                </c:pt>
                <c:pt idx="285">
                  <c:v>42198</c:v>
                </c:pt>
                <c:pt idx="286">
                  <c:v>42199</c:v>
                </c:pt>
                <c:pt idx="287">
                  <c:v>42200</c:v>
                </c:pt>
                <c:pt idx="288">
                  <c:v>42201</c:v>
                </c:pt>
                <c:pt idx="289">
                  <c:v>42202</c:v>
                </c:pt>
                <c:pt idx="290">
                  <c:v>42203</c:v>
                </c:pt>
                <c:pt idx="291">
                  <c:v>42204</c:v>
                </c:pt>
                <c:pt idx="292">
                  <c:v>42205</c:v>
                </c:pt>
                <c:pt idx="293">
                  <c:v>42206</c:v>
                </c:pt>
                <c:pt idx="294">
                  <c:v>42207</c:v>
                </c:pt>
                <c:pt idx="295">
                  <c:v>42208</c:v>
                </c:pt>
                <c:pt idx="296">
                  <c:v>42209</c:v>
                </c:pt>
                <c:pt idx="297">
                  <c:v>42210</c:v>
                </c:pt>
                <c:pt idx="298">
                  <c:v>42211</c:v>
                </c:pt>
                <c:pt idx="299">
                  <c:v>42212</c:v>
                </c:pt>
                <c:pt idx="300">
                  <c:v>42213</c:v>
                </c:pt>
                <c:pt idx="301">
                  <c:v>42214</c:v>
                </c:pt>
                <c:pt idx="302">
                  <c:v>42215</c:v>
                </c:pt>
                <c:pt idx="303">
                  <c:v>42216</c:v>
                </c:pt>
                <c:pt idx="304">
                  <c:v>42217</c:v>
                </c:pt>
                <c:pt idx="305">
                  <c:v>42218</c:v>
                </c:pt>
                <c:pt idx="306">
                  <c:v>42219</c:v>
                </c:pt>
                <c:pt idx="307">
                  <c:v>42220</c:v>
                </c:pt>
                <c:pt idx="308">
                  <c:v>42221</c:v>
                </c:pt>
                <c:pt idx="309">
                  <c:v>42222</c:v>
                </c:pt>
                <c:pt idx="310">
                  <c:v>42223</c:v>
                </c:pt>
                <c:pt idx="311">
                  <c:v>42224</c:v>
                </c:pt>
                <c:pt idx="312">
                  <c:v>42225</c:v>
                </c:pt>
                <c:pt idx="313">
                  <c:v>42226</c:v>
                </c:pt>
                <c:pt idx="314">
                  <c:v>42227</c:v>
                </c:pt>
                <c:pt idx="315">
                  <c:v>42228</c:v>
                </c:pt>
                <c:pt idx="316">
                  <c:v>42229</c:v>
                </c:pt>
                <c:pt idx="317">
                  <c:v>42230</c:v>
                </c:pt>
                <c:pt idx="318">
                  <c:v>42231</c:v>
                </c:pt>
                <c:pt idx="319">
                  <c:v>42232</c:v>
                </c:pt>
                <c:pt idx="320">
                  <c:v>42233</c:v>
                </c:pt>
                <c:pt idx="321">
                  <c:v>42234</c:v>
                </c:pt>
                <c:pt idx="322">
                  <c:v>42235</c:v>
                </c:pt>
                <c:pt idx="323">
                  <c:v>42236</c:v>
                </c:pt>
                <c:pt idx="324">
                  <c:v>42237</c:v>
                </c:pt>
                <c:pt idx="325">
                  <c:v>42238</c:v>
                </c:pt>
                <c:pt idx="326">
                  <c:v>42239</c:v>
                </c:pt>
                <c:pt idx="327">
                  <c:v>42240</c:v>
                </c:pt>
                <c:pt idx="328">
                  <c:v>42241</c:v>
                </c:pt>
                <c:pt idx="329">
                  <c:v>42242</c:v>
                </c:pt>
                <c:pt idx="330">
                  <c:v>42243</c:v>
                </c:pt>
                <c:pt idx="331">
                  <c:v>42244</c:v>
                </c:pt>
                <c:pt idx="332">
                  <c:v>42245</c:v>
                </c:pt>
                <c:pt idx="333">
                  <c:v>42246</c:v>
                </c:pt>
                <c:pt idx="334">
                  <c:v>42247</c:v>
                </c:pt>
                <c:pt idx="335">
                  <c:v>42248</c:v>
                </c:pt>
                <c:pt idx="336">
                  <c:v>42249</c:v>
                </c:pt>
                <c:pt idx="337">
                  <c:v>42250</c:v>
                </c:pt>
                <c:pt idx="338">
                  <c:v>42251</c:v>
                </c:pt>
                <c:pt idx="339">
                  <c:v>42252</c:v>
                </c:pt>
                <c:pt idx="340">
                  <c:v>42253</c:v>
                </c:pt>
                <c:pt idx="341">
                  <c:v>42254</c:v>
                </c:pt>
                <c:pt idx="342">
                  <c:v>42255</c:v>
                </c:pt>
                <c:pt idx="343">
                  <c:v>42256</c:v>
                </c:pt>
                <c:pt idx="344">
                  <c:v>42257</c:v>
                </c:pt>
                <c:pt idx="345">
                  <c:v>42258</c:v>
                </c:pt>
                <c:pt idx="346">
                  <c:v>42259</c:v>
                </c:pt>
                <c:pt idx="347">
                  <c:v>42260</c:v>
                </c:pt>
                <c:pt idx="348">
                  <c:v>42261</c:v>
                </c:pt>
                <c:pt idx="349">
                  <c:v>42262</c:v>
                </c:pt>
                <c:pt idx="350">
                  <c:v>42263</c:v>
                </c:pt>
                <c:pt idx="351">
                  <c:v>42264</c:v>
                </c:pt>
                <c:pt idx="352">
                  <c:v>42265</c:v>
                </c:pt>
                <c:pt idx="353">
                  <c:v>42266</c:v>
                </c:pt>
                <c:pt idx="354">
                  <c:v>42267</c:v>
                </c:pt>
                <c:pt idx="355">
                  <c:v>42268</c:v>
                </c:pt>
                <c:pt idx="356">
                  <c:v>42269</c:v>
                </c:pt>
                <c:pt idx="357">
                  <c:v>42270</c:v>
                </c:pt>
                <c:pt idx="358">
                  <c:v>42271</c:v>
                </c:pt>
                <c:pt idx="359">
                  <c:v>42272</c:v>
                </c:pt>
                <c:pt idx="360">
                  <c:v>42273</c:v>
                </c:pt>
                <c:pt idx="361">
                  <c:v>42274</c:v>
                </c:pt>
                <c:pt idx="362">
                  <c:v>42275</c:v>
                </c:pt>
                <c:pt idx="363">
                  <c:v>42276</c:v>
                </c:pt>
                <c:pt idx="364">
                  <c:v>42277</c:v>
                </c:pt>
              </c:numCache>
            </c:numRef>
          </c:cat>
          <c:val>
            <c:numLit>
              <c:formatCode>General</c:formatCode>
              <c:ptCount val="365"/>
              <c:pt idx="0">
                <c:v>927</c:v>
              </c:pt>
              <c:pt idx="1">
                <c:v>1027</c:v>
              </c:pt>
              <c:pt idx="2">
                <c:v>1038</c:v>
              </c:pt>
              <c:pt idx="3">
                <c:v>1050</c:v>
              </c:pt>
              <c:pt idx="4">
                <c:v>1057</c:v>
              </c:pt>
              <c:pt idx="5">
                <c:v>1058</c:v>
              </c:pt>
              <c:pt idx="6">
                <c:v>1059</c:v>
              </c:pt>
              <c:pt idx="7">
                <c:v>1070</c:v>
              </c:pt>
              <c:pt idx="8">
                <c:v>1080</c:v>
              </c:pt>
              <c:pt idx="9">
                <c:v>1092</c:v>
              </c:pt>
              <c:pt idx="10">
                <c:v>1122</c:v>
              </c:pt>
              <c:pt idx="11">
                <c:v>1156</c:v>
              </c:pt>
              <c:pt idx="12">
                <c:v>1202</c:v>
              </c:pt>
              <c:pt idx="13">
                <c:v>1261</c:v>
              </c:pt>
              <c:pt idx="14">
                <c:v>1272</c:v>
              </c:pt>
              <c:pt idx="15">
                <c:v>1285</c:v>
              </c:pt>
              <c:pt idx="16">
                <c:v>1326</c:v>
              </c:pt>
              <c:pt idx="17">
                <c:v>1349</c:v>
              </c:pt>
              <c:pt idx="18">
                <c:v>1325</c:v>
              </c:pt>
              <c:pt idx="19">
                <c:v>1323</c:v>
              </c:pt>
              <c:pt idx="20">
                <c:v>1355</c:v>
              </c:pt>
              <c:pt idx="21">
                <c:v>1390</c:v>
              </c:pt>
              <c:pt idx="22">
                <c:v>1400</c:v>
              </c:pt>
              <c:pt idx="23">
                <c:v>1404</c:v>
              </c:pt>
              <c:pt idx="24">
                <c:v>1395</c:v>
              </c:pt>
              <c:pt idx="25">
                <c:v>1395</c:v>
              </c:pt>
              <c:pt idx="26">
                <c:v>1394</c:v>
              </c:pt>
              <c:pt idx="27">
                <c:v>1393</c:v>
              </c:pt>
              <c:pt idx="28">
                <c:v>1377</c:v>
              </c:pt>
              <c:pt idx="29">
                <c:v>1353</c:v>
              </c:pt>
              <c:pt idx="30">
                <c:v>1320</c:v>
              </c:pt>
              <c:pt idx="31">
                <c:v>1281</c:v>
              </c:pt>
              <c:pt idx="32">
                <c:v>1262</c:v>
              </c:pt>
              <c:pt idx="33">
                <c:v>1260</c:v>
              </c:pt>
              <c:pt idx="34">
                <c:v>1292</c:v>
              </c:pt>
              <c:pt idx="35">
                <c:v>1314</c:v>
              </c:pt>
              <c:pt idx="36">
                <c:v>1321</c:v>
              </c:pt>
              <c:pt idx="37">
                <c:v>1332</c:v>
              </c:pt>
              <c:pt idx="38">
                <c:v>1340</c:v>
              </c:pt>
              <c:pt idx="39">
                <c:v>1315</c:v>
              </c:pt>
              <c:pt idx="40">
                <c:v>1325</c:v>
              </c:pt>
              <c:pt idx="41">
                <c:v>1353</c:v>
              </c:pt>
              <c:pt idx="42">
                <c:v>1383</c:v>
              </c:pt>
              <c:pt idx="43">
                <c:v>1397</c:v>
              </c:pt>
              <c:pt idx="44">
                <c:v>1390</c:v>
              </c:pt>
              <c:pt idx="45">
                <c:v>1396</c:v>
              </c:pt>
              <c:pt idx="46">
                <c:v>1398</c:v>
              </c:pt>
              <c:pt idx="47">
                <c:v>1404</c:v>
              </c:pt>
              <c:pt idx="48">
                <c:v>1419</c:v>
              </c:pt>
              <c:pt idx="49">
                <c:v>1421</c:v>
              </c:pt>
              <c:pt idx="50">
                <c:v>1423</c:v>
              </c:pt>
              <c:pt idx="51">
                <c:v>1422</c:v>
              </c:pt>
              <c:pt idx="52">
                <c:v>1419</c:v>
              </c:pt>
              <c:pt idx="53">
                <c:v>1400</c:v>
              </c:pt>
              <c:pt idx="54">
                <c:v>1395</c:v>
              </c:pt>
              <c:pt idx="55">
                <c:v>1400</c:v>
              </c:pt>
              <c:pt idx="56">
                <c:v>1404</c:v>
              </c:pt>
              <c:pt idx="57">
                <c:v>1387</c:v>
              </c:pt>
              <c:pt idx="58">
                <c:v>1347</c:v>
              </c:pt>
              <c:pt idx="59">
                <c:v>1351</c:v>
              </c:pt>
              <c:pt idx="60">
                <c:v>1359</c:v>
              </c:pt>
              <c:pt idx="61">
                <c:v>1364</c:v>
              </c:pt>
              <c:pt idx="62">
                <c:v>1354</c:v>
              </c:pt>
              <c:pt idx="63">
                <c:v>1379</c:v>
              </c:pt>
              <c:pt idx="64">
                <c:v>1381</c:v>
              </c:pt>
              <c:pt idx="65">
                <c:v>1357</c:v>
              </c:pt>
              <c:pt idx="66">
                <c:v>1335</c:v>
              </c:pt>
              <c:pt idx="67">
                <c:v>1344</c:v>
              </c:pt>
              <c:pt idx="68">
                <c:v>1362</c:v>
              </c:pt>
              <c:pt idx="69">
                <c:v>1379</c:v>
              </c:pt>
              <c:pt idx="70">
                <c:v>1380</c:v>
              </c:pt>
              <c:pt idx="71">
                <c:v>1365</c:v>
              </c:pt>
              <c:pt idx="72">
                <c:v>1359</c:v>
              </c:pt>
              <c:pt idx="73">
                <c:v>1351</c:v>
              </c:pt>
              <c:pt idx="74">
                <c:v>1332</c:v>
              </c:pt>
              <c:pt idx="75">
                <c:v>1308</c:v>
              </c:pt>
              <c:pt idx="76">
                <c:v>1292</c:v>
              </c:pt>
              <c:pt idx="77">
                <c:v>1286</c:v>
              </c:pt>
              <c:pt idx="78">
                <c:v>1275</c:v>
              </c:pt>
              <c:pt idx="79">
                <c:v>1264</c:v>
              </c:pt>
              <c:pt idx="80">
                <c:v>1254</c:v>
              </c:pt>
              <c:pt idx="81">
                <c:v>1244</c:v>
              </c:pt>
              <c:pt idx="82">
                <c:v>1254</c:v>
              </c:pt>
              <c:pt idx="83">
                <c:v>1293</c:v>
              </c:pt>
              <c:pt idx="84">
                <c:v>1298</c:v>
              </c:pt>
              <c:pt idx="85">
                <c:v>1298</c:v>
              </c:pt>
              <c:pt idx="86">
                <c:v>1329</c:v>
              </c:pt>
              <c:pt idx="87">
                <c:v>1362</c:v>
              </c:pt>
              <c:pt idx="88">
                <c:v>1372</c:v>
              </c:pt>
              <c:pt idx="89">
                <c:v>1377</c:v>
              </c:pt>
              <c:pt idx="90">
                <c:v>1404</c:v>
              </c:pt>
              <c:pt idx="91">
                <c:v>1425</c:v>
              </c:pt>
              <c:pt idx="92">
                <c:v>1435</c:v>
              </c:pt>
              <c:pt idx="93">
                <c:v>1428</c:v>
              </c:pt>
              <c:pt idx="94">
                <c:v>1439</c:v>
              </c:pt>
              <c:pt idx="95">
                <c:v>1418</c:v>
              </c:pt>
              <c:pt idx="96">
                <c:v>1403</c:v>
              </c:pt>
              <c:pt idx="97">
                <c:v>1405</c:v>
              </c:pt>
              <c:pt idx="98">
                <c:v>1425</c:v>
              </c:pt>
              <c:pt idx="99">
                <c:v>1430</c:v>
              </c:pt>
              <c:pt idx="100">
                <c:v>1423</c:v>
              </c:pt>
              <c:pt idx="101">
                <c:v>1387</c:v>
              </c:pt>
              <c:pt idx="102">
                <c:v>1344</c:v>
              </c:pt>
              <c:pt idx="103">
                <c:v>1328</c:v>
              </c:pt>
              <c:pt idx="104">
                <c:v>1337</c:v>
              </c:pt>
              <c:pt idx="105">
                <c:v>1365</c:v>
              </c:pt>
              <c:pt idx="106">
                <c:v>1377</c:v>
              </c:pt>
              <c:pt idx="107">
                <c:v>1378</c:v>
              </c:pt>
              <c:pt idx="108">
                <c:v>1392</c:v>
              </c:pt>
              <c:pt idx="109">
                <c:v>1388</c:v>
              </c:pt>
              <c:pt idx="110">
                <c:v>1377</c:v>
              </c:pt>
              <c:pt idx="111">
                <c:v>1372</c:v>
              </c:pt>
              <c:pt idx="112">
                <c:v>1353</c:v>
              </c:pt>
              <c:pt idx="113">
                <c:v>1360</c:v>
              </c:pt>
              <c:pt idx="114">
                <c:v>1327</c:v>
              </c:pt>
              <c:pt idx="115">
                <c:v>1275</c:v>
              </c:pt>
              <c:pt idx="116">
                <c:v>1220</c:v>
              </c:pt>
              <c:pt idx="117">
                <c:v>1232</c:v>
              </c:pt>
              <c:pt idx="118">
                <c:v>1282</c:v>
              </c:pt>
              <c:pt idx="119">
                <c:v>1307</c:v>
              </c:pt>
              <c:pt idx="120">
                <c:v>1283</c:v>
              </c:pt>
              <c:pt idx="121">
                <c:v>1256</c:v>
              </c:pt>
              <c:pt idx="122">
                <c:v>1216</c:v>
              </c:pt>
              <c:pt idx="123">
                <c:v>1156</c:v>
              </c:pt>
              <c:pt idx="124">
                <c:v>1123</c:v>
              </c:pt>
              <c:pt idx="125">
                <c:v>1088</c:v>
              </c:pt>
              <c:pt idx="126">
                <c:v>1067</c:v>
              </c:pt>
              <c:pt idx="127">
                <c:v>1021</c:v>
              </c:pt>
              <c:pt idx="128">
                <c:v>982</c:v>
              </c:pt>
              <c:pt idx="129">
                <c:v>968</c:v>
              </c:pt>
              <c:pt idx="130">
                <c:v>950</c:v>
              </c:pt>
              <c:pt idx="131">
                <c:v>950</c:v>
              </c:pt>
              <c:pt idx="132">
                <c:v>957</c:v>
              </c:pt>
              <c:pt idx="133">
                <c:v>960</c:v>
              </c:pt>
              <c:pt idx="134">
                <c:v>924</c:v>
              </c:pt>
              <c:pt idx="135">
                <c:v>891</c:v>
              </c:pt>
              <c:pt idx="136">
                <c:v>880</c:v>
              </c:pt>
              <c:pt idx="137">
                <c:v>857</c:v>
              </c:pt>
              <c:pt idx="138">
                <c:v>858</c:v>
              </c:pt>
              <c:pt idx="139">
                <c:v>882</c:v>
              </c:pt>
              <c:pt idx="140">
                <c:v>907</c:v>
              </c:pt>
              <c:pt idx="141">
                <c:v>903</c:v>
              </c:pt>
              <c:pt idx="142">
                <c:v>894</c:v>
              </c:pt>
              <c:pt idx="143">
                <c:v>894</c:v>
              </c:pt>
              <c:pt idx="144">
                <c:v>906</c:v>
              </c:pt>
              <c:pt idx="145">
                <c:v>897</c:v>
              </c:pt>
              <c:pt idx="146">
                <c:v>897</c:v>
              </c:pt>
              <c:pt idx="147">
                <c:v>903</c:v>
              </c:pt>
              <c:pt idx="148">
                <c:v>907</c:v>
              </c:pt>
              <c:pt idx="149">
                <c:v>906</c:v>
              </c:pt>
              <c:pt idx="150">
                <c:v>901</c:v>
              </c:pt>
              <c:pt idx="151">
                <c:v>871</c:v>
              </c:pt>
              <c:pt idx="152">
                <c:v>851</c:v>
              </c:pt>
              <c:pt idx="153">
                <c:v>877</c:v>
              </c:pt>
              <c:pt idx="154">
                <c:v>868</c:v>
              </c:pt>
              <c:pt idx="155">
                <c:v>860</c:v>
              </c:pt>
              <c:pt idx="156">
                <c:v>842</c:v>
              </c:pt>
              <c:pt idx="157">
                <c:v>842</c:v>
              </c:pt>
              <c:pt idx="158">
                <c:v>827</c:v>
              </c:pt>
              <c:pt idx="159">
                <c:v>793</c:v>
              </c:pt>
              <c:pt idx="160">
                <c:v>774</c:v>
              </c:pt>
              <c:pt idx="161">
                <c:v>748</c:v>
              </c:pt>
              <c:pt idx="162">
                <c:v>720</c:v>
              </c:pt>
              <c:pt idx="163">
                <c:v>730</c:v>
              </c:pt>
              <c:pt idx="164">
                <c:v>712</c:v>
              </c:pt>
              <c:pt idx="165">
                <c:v>705</c:v>
              </c:pt>
              <c:pt idx="166">
                <c:v>705</c:v>
              </c:pt>
              <c:pt idx="167">
                <c:v>699</c:v>
              </c:pt>
              <c:pt idx="168">
                <c:v>684</c:v>
              </c:pt>
              <c:pt idx="169">
                <c:v>627</c:v>
              </c:pt>
              <c:pt idx="170">
                <c:v>606</c:v>
              </c:pt>
              <c:pt idx="171">
                <c:v>601</c:v>
              </c:pt>
              <c:pt idx="172">
                <c:v>619</c:v>
              </c:pt>
              <c:pt idx="173">
                <c:v>607</c:v>
              </c:pt>
              <c:pt idx="174">
                <c:v>619</c:v>
              </c:pt>
              <c:pt idx="175">
                <c:v>654</c:v>
              </c:pt>
              <c:pt idx="176">
                <c:v>660</c:v>
              </c:pt>
              <c:pt idx="177">
                <c:v>655</c:v>
              </c:pt>
              <c:pt idx="178">
                <c:v>642</c:v>
              </c:pt>
              <c:pt idx="179">
                <c:v>636</c:v>
              </c:pt>
              <c:pt idx="180">
                <c:v>649</c:v>
              </c:pt>
              <c:pt idx="181">
                <c:v>675</c:v>
              </c:pt>
              <c:pt idx="182">
                <c:v>700</c:v>
              </c:pt>
              <c:pt idx="183">
                <c:v>697</c:v>
              </c:pt>
              <c:pt idx="184">
                <c:v>672</c:v>
              </c:pt>
              <c:pt idx="185">
                <c:v>640</c:v>
              </c:pt>
              <c:pt idx="186">
                <c:v>590</c:v>
              </c:pt>
              <c:pt idx="187">
                <c:v>569</c:v>
              </c:pt>
              <c:pt idx="188">
                <c:v>566</c:v>
              </c:pt>
              <c:pt idx="189">
                <c:v>566</c:v>
              </c:pt>
              <c:pt idx="190">
                <c:v>558</c:v>
              </c:pt>
              <c:pt idx="191">
                <c:v>532</c:v>
              </c:pt>
              <c:pt idx="192">
                <c:v>492</c:v>
              </c:pt>
              <c:pt idx="193">
                <c:v>458</c:v>
              </c:pt>
              <c:pt idx="194">
                <c:v>425</c:v>
              </c:pt>
              <c:pt idx="195">
                <c:v>416</c:v>
              </c:pt>
              <c:pt idx="196">
                <c:v>406</c:v>
              </c:pt>
              <c:pt idx="197">
                <c:v>390</c:v>
              </c:pt>
              <c:pt idx="198">
                <c:v>354</c:v>
              </c:pt>
              <c:pt idx="199">
                <c:v>343</c:v>
              </c:pt>
              <c:pt idx="200">
                <c:v>330</c:v>
              </c:pt>
              <c:pt idx="201">
                <c:v>354</c:v>
              </c:pt>
              <c:pt idx="202">
                <c:v>386</c:v>
              </c:pt>
              <c:pt idx="203">
                <c:v>460</c:v>
              </c:pt>
              <c:pt idx="204">
                <c:v>536</c:v>
              </c:pt>
              <c:pt idx="205">
                <c:v>589</c:v>
              </c:pt>
              <c:pt idx="206">
                <c:v>636</c:v>
              </c:pt>
              <c:pt idx="207">
                <c:v>676</c:v>
              </c:pt>
              <c:pt idx="208">
                <c:v>709</c:v>
              </c:pt>
              <c:pt idx="209">
                <c:v>732</c:v>
              </c:pt>
              <c:pt idx="210">
                <c:v>739</c:v>
              </c:pt>
              <c:pt idx="211">
                <c:v>754</c:v>
              </c:pt>
              <c:pt idx="212">
                <c:v>756</c:v>
              </c:pt>
              <c:pt idx="213">
                <c:v>764</c:v>
              </c:pt>
              <c:pt idx="214">
                <c:v>761</c:v>
              </c:pt>
              <c:pt idx="215">
                <c:v>756</c:v>
              </c:pt>
              <c:pt idx="216">
                <c:v>762</c:v>
              </c:pt>
              <c:pt idx="217">
                <c:v>763</c:v>
              </c:pt>
              <c:pt idx="218">
                <c:v>751</c:v>
              </c:pt>
              <c:pt idx="219">
                <c:v>730</c:v>
              </c:pt>
              <c:pt idx="220">
                <c:v>714</c:v>
              </c:pt>
              <c:pt idx="221">
                <c:v>683</c:v>
              </c:pt>
              <c:pt idx="222">
                <c:v>652</c:v>
              </c:pt>
              <c:pt idx="223">
                <c:v>639</c:v>
              </c:pt>
              <c:pt idx="224">
                <c:v>643</c:v>
              </c:pt>
              <c:pt idx="225">
                <c:v>653</c:v>
              </c:pt>
              <c:pt idx="226">
                <c:v>655</c:v>
              </c:pt>
              <c:pt idx="227">
                <c:v>654</c:v>
              </c:pt>
              <c:pt idx="228">
                <c:v>666</c:v>
              </c:pt>
              <c:pt idx="229">
                <c:v>655</c:v>
              </c:pt>
              <c:pt idx="230">
                <c:v>648</c:v>
              </c:pt>
              <c:pt idx="231">
                <c:v>638</c:v>
              </c:pt>
              <c:pt idx="232">
                <c:v>629</c:v>
              </c:pt>
              <c:pt idx="233">
                <c:v>640</c:v>
              </c:pt>
              <c:pt idx="234">
                <c:v>653</c:v>
              </c:pt>
              <c:pt idx="235">
                <c:v>683</c:v>
              </c:pt>
              <c:pt idx="236">
                <c:v>703</c:v>
              </c:pt>
              <c:pt idx="237">
                <c:v>728</c:v>
              </c:pt>
              <c:pt idx="238">
                <c:v>776</c:v>
              </c:pt>
              <c:pt idx="239">
                <c:v>794</c:v>
              </c:pt>
              <c:pt idx="240">
                <c:v>805</c:v>
              </c:pt>
              <c:pt idx="241">
                <c:v>811</c:v>
              </c:pt>
              <c:pt idx="242">
                <c:v>837</c:v>
              </c:pt>
              <c:pt idx="243">
                <c:v>858</c:v>
              </c:pt>
              <c:pt idx="244">
                <c:v>882</c:v>
              </c:pt>
              <c:pt idx="245">
                <c:v>928</c:v>
              </c:pt>
              <c:pt idx="246">
                <c:v>953</c:v>
              </c:pt>
              <c:pt idx="247">
                <c:v>947</c:v>
              </c:pt>
              <c:pt idx="248">
                <c:v>932</c:v>
              </c:pt>
              <c:pt idx="249">
                <c:v>923</c:v>
              </c:pt>
              <c:pt idx="250">
                <c:v>910</c:v>
              </c:pt>
              <c:pt idx="251">
                <c:v>917</c:v>
              </c:pt>
              <c:pt idx="252">
                <c:v>916</c:v>
              </c:pt>
              <c:pt idx="253">
                <c:v>908</c:v>
              </c:pt>
              <c:pt idx="254">
                <c:v>879</c:v>
              </c:pt>
              <c:pt idx="255">
                <c:v>842</c:v>
              </c:pt>
              <c:pt idx="256">
                <c:v>789</c:v>
              </c:pt>
              <c:pt idx="257">
                <c:v>756</c:v>
              </c:pt>
              <c:pt idx="258">
                <c:v>749</c:v>
              </c:pt>
              <c:pt idx="259">
                <c:v>756</c:v>
              </c:pt>
              <c:pt idx="260">
                <c:v>750</c:v>
              </c:pt>
              <c:pt idx="261">
                <c:v>731</c:v>
              </c:pt>
              <c:pt idx="262">
                <c:v>718</c:v>
              </c:pt>
              <c:pt idx="263">
                <c:v>708</c:v>
              </c:pt>
              <c:pt idx="264">
                <c:v>718</c:v>
              </c:pt>
              <c:pt idx="265">
                <c:v>726</c:v>
              </c:pt>
              <c:pt idx="266">
                <c:v>758</c:v>
              </c:pt>
              <c:pt idx="267">
                <c:v>756</c:v>
              </c:pt>
              <c:pt idx="268">
                <c:v>753</c:v>
              </c:pt>
              <c:pt idx="269">
                <c:v>758</c:v>
              </c:pt>
              <c:pt idx="270">
                <c:v>766</c:v>
              </c:pt>
              <c:pt idx="271">
                <c:v>775</c:v>
              </c:pt>
              <c:pt idx="272">
                <c:v>773</c:v>
              </c:pt>
              <c:pt idx="273">
                <c:v>793</c:v>
              </c:pt>
              <c:pt idx="274">
                <c:v>796</c:v>
              </c:pt>
              <c:pt idx="275">
                <c:v>777</c:v>
              </c:pt>
              <c:pt idx="276">
                <c:v>759</c:v>
              </c:pt>
              <c:pt idx="277">
                <c:v>760</c:v>
              </c:pt>
              <c:pt idx="278">
                <c:v>775</c:v>
              </c:pt>
              <c:pt idx="279">
                <c:v>796</c:v>
              </c:pt>
              <c:pt idx="280">
                <c:v>828</c:v>
              </c:pt>
              <c:pt idx="281">
                <c:v>845</c:v>
              </c:pt>
              <c:pt idx="282">
                <c:v>840</c:v>
              </c:pt>
              <c:pt idx="283">
                <c:v>834</c:v>
              </c:pt>
              <c:pt idx="284">
                <c:v>822</c:v>
              </c:pt>
              <c:pt idx="285">
                <c:v>845</c:v>
              </c:pt>
              <c:pt idx="286">
                <c:v>870</c:v>
              </c:pt>
              <c:pt idx="287">
                <c:v>900</c:v>
              </c:pt>
              <c:pt idx="288">
                <c:v>911</c:v>
              </c:pt>
              <c:pt idx="289">
                <c:v>916</c:v>
              </c:pt>
              <c:pt idx="290">
                <c:v>919</c:v>
              </c:pt>
              <c:pt idx="291">
                <c:v>929</c:v>
              </c:pt>
              <c:pt idx="292">
                <c:v>936</c:v>
              </c:pt>
              <c:pt idx="293">
                <c:v>975</c:v>
              </c:pt>
              <c:pt idx="294">
                <c:v>1023</c:v>
              </c:pt>
              <c:pt idx="295">
                <c:v>1051</c:v>
              </c:pt>
              <c:pt idx="296">
                <c:v>1061</c:v>
              </c:pt>
              <c:pt idx="297">
                <c:v>1068</c:v>
              </c:pt>
              <c:pt idx="298">
                <c:v>1077</c:v>
              </c:pt>
              <c:pt idx="299">
                <c:v>1076</c:v>
              </c:pt>
              <c:pt idx="300">
                <c:v>1107</c:v>
              </c:pt>
              <c:pt idx="301">
                <c:v>1145</c:v>
              </c:pt>
              <c:pt idx="302">
                <c:v>1157</c:v>
              </c:pt>
              <c:pt idx="303">
                <c:v>1184</c:v>
              </c:pt>
              <c:pt idx="304">
                <c:v>1197</c:v>
              </c:pt>
              <c:pt idx="305">
                <c:v>1206</c:v>
              </c:pt>
              <c:pt idx="306">
                <c:v>1220</c:v>
              </c:pt>
              <c:pt idx="307">
                <c:v>1229</c:v>
              </c:pt>
              <c:pt idx="308">
                <c:v>1146</c:v>
              </c:pt>
              <c:pt idx="309">
                <c:v>939</c:v>
              </c:pt>
              <c:pt idx="310">
                <c:v>1271</c:v>
              </c:pt>
              <c:pt idx="311">
                <c:v>1280</c:v>
              </c:pt>
              <c:pt idx="312">
                <c:v>1275</c:v>
              </c:pt>
              <c:pt idx="313">
                <c:v>1299</c:v>
              </c:pt>
              <c:pt idx="314">
                <c:v>1326</c:v>
              </c:pt>
              <c:pt idx="315">
                <c:v>1338</c:v>
              </c:pt>
              <c:pt idx="316">
                <c:v>1334</c:v>
              </c:pt>
              <c:pt idx="317">
                <c:v>1355</c:v>
              </c:pt>
              <c:pt idx="318">
                <c:v>1358</c:v>
              </c:pt>
              <c:pt idx="319">
                <c:v>1369</c:v>
              </c:pt>
              <c:pt idx="320">
                <c:v>1385</c:v>
              </c:pt>
              <c:pt idx="321">
                <c:v>1422</c:v>
              </c:pt>
              <c:pt idx="322">
                <c:v>1460</c:v>
              </c:pt>
              <c:pt idx="323">
                <c:v>1474</c:v>
              </c:pt>
              <c:pt idx="324">
                <c:v>1469</c:v>
              </c:pt>
              <c:pt idx="325">
                <c:v>1478</c:v>
              </c:pt>
              <c:pt idx="326">
                <c:v>1483</c:v>
              </c:pt>
              <c:pt idx="327">
                <c:v>1493</c:v>
              </c:pt>
              <c:pt idx="328">
                <c:v>1497</c:v>
              </c:pt>
              <c:pt idx="329">
                <c:v>1506</c:v>
              </c:pt>
              <c:pt idx="330">
                <c:v>1506</c:v>
              </c:pt>
              <c:pt idx="331">
                <c:v>1492</c:v>
              </c:pt>
              <c:pt idx="332">
                <c:v>1498</c:v>
              </c:pt>
              <c:pt idx="333">
                <c:v>1505</c:v>
              </c:pt>
              <c:pt idx="334">
                <c:v>1501</c:v>
              </c:pt>
              <c:pt idx="335">
                <c:v>1514</c:v>
              </c:pt>
              <c:pt idx="336">
                <c:v>1523</c:v>
              </c:pt>
              <c:pt idx="337">
                <c:v>1538</c:v>
              </c:pt>
              <c:pt idx="338">
                <c:v>1531</c:v>
              </c:pt>
              <c:pt idx="339">
                <c:v>1543</c:v>
              </c:pt>
              <c:pt idx="340">
                <c:v>1541</c:v>
              </c:pt>
              <c:pt idx="341">
                <c:v>1534</c:v>
              </c:pt>
              <c:pt idx="342">
                <c:v>1536</c:v>
              </c:pt>
              <c:pt idx="343">
                <c:v>1536</c:v>
              </c:pt>
              <c:pt idx="344">
                <c:v>1507</c:v>
              </c:pt>
              <c:pt idx="345">
                <c:v>1494</c:v>
              </c:pt>
              <c:pt idx="346">
                <c:v>1502</c:v>
              </c:pt>
              <c:pt idx="347">
                <c:v>1503</c:v>
              </c:pt>
              <c:pt idx="348">
                <c:v>1500</c:v>
              </c:pt>
              <c:pt idx="349">
                <c:v>1540</c:v>
              </c:pt>
              <c:pt idx="350">
                <c:v>1564</c:v>
              </c:pt>
              <c:pt idx="351">
                <c:v>1566</c:v>
              </c:pt>
              <c:pt idx="352">
                <c:v>1564</c:v>
              </c:pt>
              <c:pt idx="353">
                <c:v>1532</c:v>
              </c:pt>
              <c:pt idx="354">
                <c:v>1504</c:v>
              </c:pt>
              <c:pt idx="355">
                <c:v>1500</c:v>
              </c:pt>
              <c:pt idx="356">
                <c:v>1527</c:v>
              </c:pt>
              <c:pt idx="357">
                <c:v>1530</c:v>
              </c:pt>
              <c:pt idx="358">
                <c:v>1520</c:v>
              </c:pt>
              <c:pt idx="359">
                <c:v>1499</c:v>
              </c:pt>
              <c:pt idx="360">
                <c:v>1484</c:v>
              </c:pt>
              <c:pt idx="361">
                <c:v>1490</c:v>
              </c:pt>
              <c:pt idx="362">
                <c:v>1490</c:v>
              </c:pt>
              <c:pt idx="363">
                <c:v>1492</c:v>
              </c:pt>
              <c:pt idx="364">
                <c:v>1498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F8F-4D4C-B8E4-921E28A84D37}"/>
            </c:ext>
          </c:extLst>
        </c:ser>
        <c:ser>
          <c:idx val="4"/>
          <c:order val="3"/>
          <c:tx>
            <c:v>2019/20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'Figure 4 data'!$B$20:$B$384</c:f>
              <c:numCache>
                <c:formatCode>d\-mmm</c:formatCode>
                <c:ptCount val="365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  <c:pt idx="182">
                  <c:v>42095</c:v>
                </c:pt>
                <c:pt idx="183">
                  <c:v>42096</c:v>
                </c:pt>
                <c:pt idx="184">
                  <c:v>42097</c:v>
                </c:pt>
                <c:pt idx="185">
                  <c:v>42098</c:v>
                </c:pt>
                <c:pt idx="186">
                  <c:v>42099</c:v>
                </c:pt>
                <c:pt idx="187">
                  <c:v>42100</c:v>
                </c:pt>
                <c:pt idx="188">
                  <c:v>42101</c:v>
                </c:pt>
                <c:pt idx="189">
                  <c:v>42102</c:v>
                </c:pt>
                <c:pt idx="190">
                  <c:v>42103</c:v>
                </c:pt>
                <c:pt idx="191">
                  <c:v>42104</c:v>
                </c:pt>
                <c:pt idx="192">
                  <c:v>42105</c:v>
                </c:pt>
                <c:pt idx="193">
                  <c:v>42106</c:v>
                </c:pt>
                <c:pt idx="194">
                  <c:v>42107</c:v>
                </c:pt>
                <c:pt idx="195">
                  <c:v>42108</c:v>
                </c:pt>
                <c:pt idx="196">
                  <c:v>42109</c:v>
                </c:pt>
                <c:pt idx="197">
                  <c:v>42110</c:v>
                </c:pt>
                <c:pt idx="198">
                  <c:v>42111</c:v>
                </c:pt>
                <c:pt idx="199">
                  <c:v>42112</c:v>
                </c:pt>
                <c:pt idx="200">
                  <c:v>42113</c:v>
                </c:pt>
                <c:pt idx="201">
                  <c:v>42114</c:v>
                </c:pt>
                <c:pt idx="202">
                  <c:v>42115</c:v>
                </c:pt>
                <c:pt idx="203">
                  <c:v>42116</c:v>
                </c:pt>
                <c:pt idx="204">
                  <c:v>42117</c:v>
                </c:pt>
                <c:pt idx="205">
                  <c:v>42118</c:v>
                </c:pt>
                <c:pt idx="206">
                  <c:v>42119</c:v>
                </c:pt>
                <c:pt idx="207">
                  <c:v>42120</c:v>
                </c:pt>
                <c:pt idx="208">
                  <c:v>42121</c:v>
                </c:pt>
                <c:pt idx="209">
                  <c:v>42122</c:v>
                </c:pt>
                <c:pt idx="210">
                  <c:v>42123</c:v>
                </c:pt>
                <c:pt idx="211">
                  <c:v>42124</c:v>
                </c:pt>
                <c:pt idx="212">
                  <c:v>42125</c:v>
                </c:pt>
                <c:pt idx="213">
                  <c:v>42126</c:v>
                </c:pt>
                <c:pt idx="214">
                  <c:v>42127</c:v>
                </c:pt>
                <c:pt idx="215">
                  <c:v>42128</c:v>
                </c:pt>
                <c:pt idx="216">
                  <c:v>42129</c:v>
                </c:pt>
                <c:pt idx="217">
                  <c:v>42130</c:v>
                </c:pt>
                <c:pt idx="218">
                  <c:v>42131</c:v>
                </c:pt>
                <c:pt idx="219">
                  <c:v>42132</c:v>
                </c:pt>
                <c:pt idx="220">
                  <c:v>42133</c:v>
                </c:pt>
                <c:pt idx="221">
                  <c:v>42134</c:v>
                </c:pt>
                <c:pt idx="222">
                  <c:v>42135</c:v>
                </c:pt>
                <c:pt idx="223">
                  <c:v>42136</c:v>
                </c:pt>
                <c:pt idx="224">
                  <c:v>42137</c:v>
                </c:pt>
                <c:pt idx="225">
                  <c:v>42138</c:v>
                </c:pt>
                <c:pt idx="226">
                  <c:v>42139</c:v>
                </c:pt>
                <c:pt idx="227">
                  <c:v>42140</c:v>
                </c:pt>
                <c:pt idx="228">
                  <c:v>42141</c:v>
                </c:pt>
                <c:pt idx="229">
                  <c:v>42142</c:v>
                </c:pt>
                <c:pt idx="230">
                  <c:v>42143</c:v>
                </c:pt>
                <c:pt idx="231">
                  <c:v>42144</c:v>
                </c:pt>
                <c:pt idx="232">
                  <c:v>42145</c:v>
                </c:pt>
                <c:pt idx="233">
                  <c:v>42146</c:v>
                </c:pt>
                <c:pt idx="234">
                  <c:v>42147</c:v>
                </c:pt>
                <c:pt idx="235">
                  <c:v>42148</c:v>
                </c:pt>
                <c:pt idx="236">
                  <c:v>42149</c:v>
                </c:pt>
                <c:pt idx="237">
                  <c:v>42150</c:v>
                </c:pt>
                <c:pt idx="238">
                  <c:v>42151</c:v>
                </c:pt>
                <c:pt idx="239">
                  <c:v>42152</c:v>
                </c:pt>
                <c:pt idx="240">
                  <c:v>42153</c:v>
                </c:pt>
                <c:pt idx="241">
                  <c:v>42154</c:v>
                </c:pt>
                <c:pt idx="242">
                  <c:v>42155</c:v>
                </c:pt>
                <c:pt idx="243">
                  <c:v>42156</c:v>
                </c:pt>
                <c:pt idx="244">
                  <c:v>42157</c:v>
                </c:pt>
                <c:pt idx="245">
                  <c:v>42158</c:v>
                </c:pt>
                <c:pt idx="246">
                  <c:v>42159</c:v>
                </c:pt>
                <c:pt idx="247">
                  <c:v>42160</c:v>
                </c:pt>
                <c:pt idx="248">
                  <c:v>42161</c:v>
                </c:pt>
                <c:pt idx="249">
                  <c:v>42162</c:v>
                </c:pt>
                <c:pt idx="250">
                  <c:v>42163</c:v>
                </c:pt>
                <c:pt idx="251">
                  <c:v>42164</c:v>
                </c:pt>
                <c:pt idx="252">
                  <c:v>42165</c:v>
                </c:pt>
                <c:pt idx="253">
                  <c:v>42166</c:v>
                </c:pt>
                <c:pt idx="254">
                  <c:v>42167</c:v>
                </c:pt>
                <c:pt idx="255">
                  <c:v>42168</c:v>
                </c:pt>
                <c:pt idx="256">
                  <c:v>42169</c:v>
                </c:pt>
                <c:pt idx="257">
                  <c:v>42170</c:v>
                </c:pt>
                <c:pt idx="258">
                  <c:v>42171</c:v>
                </c:pt>
                <c:pt idx="259">
                  <c:v>42172</c:v>
                </c:pt>
                <c:pt idx="260">
                  <c:v>42173</c:v>
                </c:pt>
                <c:pt idx="261">
                  <c:v>42174</c:v>
                </c:pt>
                <c:pt idx="262">
                  <c:v>42175</c:v>
                </c:pt>
                <c:pt idx="263">
                  <c:v>42176</c:v>
                </c:pt>
                <c:pt idx="264">
                  <c:v>42177</c:v>
                </c:pt>
                <c:pt idx="265">
                  <c:v>42178</c:v>
                </c:pt>
                <c:pt idx="266">
                  <c:v>42179</c:v>
                </c:pt>
                <c:pt idx="267">
                  <c:v>42180</c:v>
                </c:pt>
                <c:pt idx="268">
                  <c:v>42181</c:v>
                </c:pt>
                <c:pt idx="269">
                  <c:v>42182</c:v>
                </c:pt>
                <c:pt idx="270">
                  <c:v>42183</c:v>
                </c:pt>
                <c:pt idx="271">
                  <c:v>42184</c:v>
                </c:pt>
                <c:pt idx="272">
                  <c:v>42185</c:v>
                </c:pt>
                <c:pt idx="273">
                  <c:v>42186</c:v>
                </c:pt>
                <c:pt idx="274">
                  <c:v>42187</c:v>
                </c:pt>
                <c:pt idx="275">
                  <c:v>42188</c:v>
                </c:pt>
                <c:pt idx="276">
                  <c:v>42189</c:v>
                </c:pt>
                <c:pt idx="277">
                  <c:v>42190</c:v>
                </c:pt>
                <c:pt idx="278">
                  <c:v>42191</c:v>
                </c:pt>
                <c:pt idx="279">
                  <c:v>42192</c:v>
                </c:pt>
                <c:pt idx="280">
                  <c:v>42193</c:v>
                </c:pt>
                <c:pt idx="281">
                  <c:v>42194</c:v>
                </c:pt>
                <c:pt idx="282">
                  <c:v>42195</c:v>
                </c:pt>
                <c:pt idx="283">
                  <c:v>42196</c:v>
                </c:pt>
                <c:pt idx="284">
                  <c:v>42197</c:v>
                </c:pt>
                <c:pt idx="285">
                  <c:v>42198</c:v>
                </c:pt>
                <c:pt idx="286">
                  <c:v>42199</c:v>
                </c:pt>
                <c:pt idx="287">
                  <c:v>42200</c:v>
                </c:pt>
                <c:pt idx="288">
                  <c:v>42201</c:v>
                </c:pt>
                <c:pt idx="289">
                  <c:v>42202</c:v>
                </c:pt>
                <c:pt idx="290">
                  <c:v>42203</c:v>
                </c:pt>
                <c:pt idx="291">
                  <c:v>42204</c:v>
                </c:pt>
                <c:pt idx="292">
                  <c:v>42205</c:v>
                </c:pt>
                <c:pt idx="293">
                  <c:v>42206</c:v>
                </c:pt>
                <c:pt idx="294">
                  <c:v>42207</c:v>
                </c:pt>
                <c:pt idx="295">
                  <c:v>42208</c:v>
                </c:pt>
                <c:pt idx="296">
                  <c:v>42209</c:v>
                </c:pt>
                <c:pt idx="297">
                  <c:v>42210</c:v>
                </c:pt>
                <c:pt idx="298">
                  <c:v>42211</c:v>
                </c:pt>
                <c:pt idx="299">
                  <c:v>42212</c:v>
                </c:pt>
                <c:pt idx="300">
                  <c:v>42213</c:v>
                </c:pt>
                <c:pt idx="301">
                  <c:v>42214</c:v>
                </c:pt>
                <c:pt idx="302">
                  <c:v>42215</c:v>
                </c:pt>
                <c:pt idx="303">
                  <c:v>42216</c:v>
                </c:pt>
                <c:pt idx="304">
                  <c:v>42217</c:v>
                </c:pt>
                <c:pt idx="305">
                  <c:v>42218</c:v>
                </c:pt>
                <c:pt idx="306">
                  <c:v>42219</c:v>
                </c:pt>
                <c:pt idx="307">
                  <c:v>42220</c:v>
                </c:pt>
                <c:pt idx="308">
                  <c:v>42221</c:v>
                </c:pt>
                <c:pt idx="309">
                  <c:v>42222</c:v>
                </c:pt>
                <c:pt idx="310">
                  <c:v>42223</c:v>
                </c:pt>
                <c:pt idx="311">
                  <c:v>42224</c:v>
                </c:pt>
                <c:pt idx="312">
                  <c:v>42225</c:v>
                </c:pt>
                <c:pt idx="313">
                  <c:v>42226</c:v>
                </c:pt>
                <c:pt idx="314">
                  <c:v>42227</c:v>
                </c:pt>
                <c:pt idx="315">
                  <c:v>42228</c:v>
                </c:pt>
                <c:pt idx="316">
                  <c:v>42229</c:v>
                </c:pt>
                <c:pt idx="317">
                  <c:v>42230</c:v>
                </c:pt>
                <c:pt idx="318">
                  <c:v>42231</c:v>
                </c:pt>
                <c:pt idx="319">
                  <c:v>42232</c:v>
                </c:pt>
                <c:pt idx="320">
                  <c:v>42233</c:v>
                </c:pt>
                <c:pt idx="321">
                  <c:v>42234</c:v>
                </c:pt>
                <c:pt idx="322">
                  <c:v>42235</c:v>
                </c:pt>
                <c:pt idx="323">
                  <c:v>42236</c:v>
                </c:pt>
                <c:pt idx="324">
                  <c:v>42237</c:v>
                </c:pt>
                <c:pt idx="325">
                  <c:v>42238</c:v>
                </c:pt>
                <c:pt idx="326">
                  <c:v>42239</c:v>
                </c:pt>
                <c:pt idx="327">
                  <c:v>42240</c:v>
                </c:pt>
                <c:pt idx="328">
                  <c:v>42241</c:v>
                </c:pt>
                <c:pt idx="329">
                  <c:v>42242</c:v>
                </c:pt>
                <c:pt idx="330">
                  <c:v>42243</c:v>
                </c:pt>
                <c:pt idx="331">
                  <c:v>42244</c:v>
                </c:pt>
                <c:pt idx="332">
                  <c:v>42245</c:v>
                </c:pt>
                <c:pt idx="333">
                  <c:v>42246</c:v>
                </c:pt>
                <c:pt idx="334">
                  <c:v>42247</c:v>
                </c:pt>
                <c:pt idx="335">
                  <c:v>42248</c:v>
                </c:pt>
                <c:pt idx="336">
                  <c:v>42249</c:v>
                </c:pt>
                <c:pt idx="337">
                  <c:v>42250</c:v>
                </c:pt>
                <c:pt idx="338">
                  <c:v>42251</c:v>
                </c:pt>
                <c:pt idx="339">
                  <c:v>42252</c:v>
                </c:pt>
                <c:pt idx="340">
                  <c:v>42253</c:v>
                </c:pt>
                <c:pt idx="341">
                  <c:v>42254</c:v>
                </c:pt>
                <c:pt idx="342">
                  <c:v>42255</c:v>
                </c:pt>
                <c:pt idx="343">
                  <c:v>42256</c:v>
                </c:pt>
                <c:pt idx="344">
                  <c:v>42257</c:v>
                </c:pt>
                <c:pt idx="345">
                  <c:v>42258</c:v>
                </c:pt>
                <c:pt idx="346">
                  <c:v>42259</c:v>
                </c:pt>
                <c:pt idx="347">
                  <c:v>42260</c:v>
                </c:pt>
                <c:pt idx="348">
                  <c:v>42261</c:v>
                </c:pt>
                <c:pt idx="349">
                  <c:v>42262</c:v>
                </c:pt>
                <c:pt idx="350">
                  <c:v>42263</c:v>
                </c:pt>
                <c:pt idx="351">
                  <c:v>42264</c:v>
                </c:pt>
                <c:pt idx="352">
                  <c:v>42265</c:v>
                </c:pt>
                <c:pt idx="353">
                  <c:v>42266</c:v>
                </c:pt>
                <c:pt idx="354">
                  <c:v>42267</c:v>
                </c:pt>
                <c:pt idx="355">
                  <c:v>42268</c:v>
                </c:pt>
                <c:pt idx="356">
                  <c:v>42269</c:v>
                </c:pt>
                <c:pt idx="357">
                  <c:v>42270</c:v>
                </c:pt>
                <c:pt idx="358">
                  <c:v>42271</c:v>
                </c:pt>
                <c:pt idx="359">
                  <c:v>42272</c:v>
                </c:pt>
                <c:pt idx="360">
                  <c:v>42273</c:v>
                </c:pt>
                <c:pt idx="361">
                  <c:v>42274</c:v>
                </c:pt>
                <c:pt idx="362">
                  <c:v>42275</c:v>
                </c:pt>
                <c:pt idx="363">
                  <c:v>42276</c:v>
                </c:pt>
                <c:pt idx="364">
                  <c:v>42277</c:v>
                </c:pt>
              </c:numCache>
            </c:numRef>
          </c:cat>
          <c:val>
            <c:numLit>
              <c:formatCode>General</c:formatCode>
              <c:ptCount val="365"/>
              <c:pt idx="0">
                <c:v>1406</c:v>
              </c:pt>
              <c:pt idx="1">
                <c:v>1412</c:v>
              </c:pt>
              <c:pt idx="2">
                <c:v>1414</c:v>
              </c:pt>
              <c:pt idx="3">
                <c:v>1402</c:v>
              </c:pt>
              <c:pt idx="4">
                <c:v>1395</c:v>
              </c:pt>
              <c:pt idx="5">
                <c:v>1407</c:v>
              </c:pt>
              <c:pt idx="6">
                <c:v>1422</c:v>
              </c:pt>
              <c:pt idx="7">
                <c:v>1425</c:v>
              </c:pt>
              <c:pt idx="8">
                <c:v>1427</c:v>
              </c:pt>
              <c:pt idx="9">
                <c:v>1427</c:v>
              </c:pt>
              <c:pt idx="10">
                <c:v>1433</c:v>
              </c:pt>
              <c:pt idx="11">
                <c:v>1446</c:v>
              </c:pt>
              <c:pt idx="12">
                <c:v>1446</c:v>
              </c:pt>
              <c:pt idx="13">
                <c:v>1450</c:v>
              </c:pt>
              <c:pt idx="14">
                <c:v>1448</c:v>
              </c:pt>
              <c:pt idx="15">
                <c:v>1449</c:v>
              </c:pt>
              <c:pt idx="16">
                <c:v>1462</c:v>
              </c:pt>
              <c:pt idx="17">
                <c:v>1465</c:v>
              </c:pt>
              <c:pt idx="18">
                <c:v>1455</c:v>
              </c:pt>
              <c:pt idx="19">
                <c:v>1464</c:v>
              </c:pt>
              <c:pt idx="20">
                <c:v>1477</c:v>
              </c:pt>
              <c:pt idx="21">
                <c:v>1477</c:v>
              </c:pt>
              <c:pt idx="22">
                <c:v>1466</c:v>
              </c:pt>
              <c:pt idx="23">
                <c:v>1457</c:v>
              </c:pt>
              <c:pt idx="24">
                <c:v>1452</c:v>
              </c:pt>
              <c:pt idx="25">
                <c:v>1458</c:v>
              </c:pt>
              <c:pt idx="26">
                <c:v>1473</c:v>
              </c:pt>
              <c:pt idx="27">
                <c:v>1484</c:v>
              </c:pt>
              <c:pt idx="28">
                <c:v>1486</c:v>
              </c:pt>
              <c:pt idx="29">
                <c:v>1472</c:v>
              </c:pt>
              <c:pt idx="30">
                <c:v>1460</c:v>
              </c:pt>
              <c:pt idx="31">
                <c:v>1451</c:v>
              </c:pt>
              <c:pt idx="32">
                <c:v>1452</c:v>
              </c:pt>
              <c:pt idx="33">
                <c:v>1468</c:v>
              </c:pt>
              <c:pt idx="34">
                <c:v>1477</c:v>
              </c:pt>
              <c:pt idx="35">
                <c:v>1481</c:v>
              </c:pt>
              <c:pt idx="36">
                <c:v>1489</c:v>
              </c:pt>
              <c:pt idx="37">
                <c:v>1488</c:v>
              </c:pt>
              <c:pt idx="38">
                <c:v>1489</c:v>
              </c:pt>
              <c:pt idx="39">
                <c:v>1488</c:v>
              </c:pt>
              <c:pt idx="40">
                <c:v>1488</c:v>
              </c:pt>
              <c:pt idx="41">
                <c:v>1489</c:v>
              </c:pt>
              <c:pt idx="42">
                <c:v>1491</c:v>
              </c:pt>
              <c:pt idx="43">
                <c:v>1488</c:v>
              </c:pt>
              <c:pt idx="44">
                <c:v>1485</c:v>
              </c:pt>
              <c:pt idx="45">
                <c:v>1480</c:v>
              </c:pt>
              <c:pt idx="46">
                <c:v>1468</c:v>
              </c:pt>
              <c:pt idx="47">
                <c:v>1467</c:v>
              </c:pt>
              <c:pt idx="48">
                <c:v>1467</c:v>
              </c:pt>
              <c:pt idx="49">
                <c:v>1455</c:v>
              </c:pt>
              <c:pt idx="50">
                <c:v>1432</c:v>
              </c:pt>
              <c:pt idx="51">
                <c:v>1414</c:v>
              </c:pt>
              <c:pt idx="52">
                <c:v>1372</c:v>
              </c:pt>
              <c:pt idx="53">
                <c:v>1361</c:v>
              </c:pt>
              <c:pt idx="54">
                <c:v>1384</c:v>
              </c:pt>
              <c:pt idx="55">
                <c:v>1411</c:v>
              </c:pt>
              <c:pt idx="56">
                <c:v>1425</c:v>
              </c:pt>
              <c:pt idx="57">
                <c:v>1439</c:v>
              </c:pt>
              <c:pt idx="58">
                <c:v>1446</c:v>
              </c:pt>
              <c:pt idx="59">
                <c:v>1458</c:v>
              </c:pt>
              <c:pt idx="60">
                <c:v>1457</c:v>
              </c:pt>
              <c:pt idx="61">
                <c:v>1456</c:v>
              </c:pt>
              <c:pt idx="62">
                <c:v>1457</c:v>
              </c:pt>
              <c:pt idx="63">
                <c:v>1450</c:v>
              </c:pt>
              <c:pt idx="64">
                <c:v>1450</c:v>
              </c:pt>
              <c:pt idx="65">
                <c:v>1452</c:v>
              </c:pt>
              <c:pt idx="66">
                <c:v>1448</c:v>
              </c:pt>
              <c:pt idx="67">
                <c:v>1457</c:v>
              </c:pt>
              <c:pt idx="68">
                <c:v>1449</c:v>
              </c:pt>
              <c:pt idx="69">
                <c:v>1466</c:v>
              </c:pt>
              <c:pt idx="70">
                <c:v>1456</c:v>
              </c:pt>
              <c:pt idx="71">
                <c:v>1442</c:v>
              </c:pt>
              <c:pt idx="72">
                <c:v>1421</c:v>
              </c:pt>
              <c:pt idx="73">
                <c:v>1390</c:v>
              </c:pt>
              <c:pt idx="74">
                <c:v>1376</c:v>
              </c:pt>
              <c:pt idx="75">
                <c:v>1366</c:v>
              </c:pt>
              <c:pt idx="76">
                <c:v>1357</c:v>
              </c:pt>
              <c:pt idx="77">
                <c:v>1319</c:v>
              </c:pt>
              <c:pt idx="78">
                <c:v>1277</c:v>
              </c:pt>
              <c:pt idx="79">
                <c:v>1280</c:v>
              </c:pt>
              <c:pt idx="80">
                <c:v>1310</c:v>
              </c:pt>
              <c:pt idx="81">
                <c:v>1329</c:v>
              </c:pt>
              <c:pt idx="82">
                <c:v>1363</c:v>
              </c:pt>
              <c:pt idx="83">
                <c:v>1432</c:v>
              </c:pt>
              <c:pt idx="84">
                <c:v>1454</c:v>
              </c:pt>
              <c:pt idx="85">
                <c:v>1464</c:v>
              </c:pt>
              <c:pt idx="86">
                <c:v>1469</c:v>
              </c:pt>
              <c:pt idx="87">
                <c:v>1473</c:v>
              </c:pt>
              <c:pt idx="88">
                <c:v>1478</c:v>
              </c:pt>
              <c:pt idx="89">
                <c:v>1488</c:v>
              </c:pt>
              <c:pt idx="90">
                <c:v>1489</c:v>
              </c:pt>
              <c:pt idx="91">
                <c:v>1483</c:v>
              </c:pt>
              <c:pt idx="92">
                <c:v>1480</c:v>
              </c:pt>
              <c:pt idx="93">
                <c:v>1493</c:v>
              </c:pt>
              <c:pt idx="94">
                <c:v>1512</c:v>
              </c:pt>
              <c:pt idx="95">
                <c:v>1517</c:v>
              </c:pt>
              <c:pt idx="96">
                <c:v>1519</c:v>
              </c:pt>
              <c:pt idx="97">
                <c:v>1524</c:v>
              </c:pt>
              <c:pt idx="98">
                <c:v>1516</c:v>
              </c:pt>
              <c:pt idx="99">
                <c:v>1517</c:v>
              </c:pt>
              <c:pt idx="100">
                <c:v>1510</c:v>
              </c:pt>
              <c:pt idx="101">
                <c:v>1480</c:v>
              </c:pt>
              <c:pt idx="102">
                <c:v>1450</c:v>
              </c:pt>
              <c:pt idx="103">
                <c:v>1435</c:v>
              </c:pt>
              <c:pt idx="104">
                <c:v>1425</c:v>
              </c:pt>
              <c:pt idx="105">
                <c:v>1421</c:v>
              </c:pt>
              <c:pt idx="106">
                <c:v>1410</c:v>
              </c:pt>
              <c:pt idx="107">
                <c:v>1411</c:v>
              </c:pt>
              <c:pt idx="108">
                <c:v>1398</c:v>
              </c:pt>
              <c:pt idx="109">
                <c:v>1392</c:v>
              </c:pt>
              <c:pt idx="110">
                <c:v>1380</c:v>
              </c:pt>
              <c:pt idx="111">
                <c:v>1351</c:v>
              </c:pt>
              <c:pt idx="112">
                <c:v>1321</c:v>
              </c:pt>
              <c:pt idx="113">
                <c:v>1283</c:v>
              </c:pt>
              <c:pt idx="114">
                <c:v>1249</c:v>
              </c:pt>
              <c:pt idx="115">
                <c:v>1225</c:v>
              </c:pt>
              <c:pt idx="116">
                <c:v>1207</c:v>
              </c:pt>
              <c:pt idx="117">
                <c:v>1192</c:v>
              </c:pt>
              <c:pt idx="118">
                <c:v>1192</c:v>
              </c:pt>
              <c:pt idx="119">
                <c:v>1158</c:v>
              </c:pt>
              <c:pt idx="120">
                <c:v>1113</c:v>
              </c:pt>
              <c:pt idx="121">
                <c:v>1156</c:v>
              </c:pt>
              <c:pt idx="122">
                <c:v>1089</c:v>
              </c:pt>
              <c:pt idx="123">
                <c:v>1085</c:v>
              </c:pt>
              <c:pt idx="124">
                <c:v>1094</c:v>
              </c:pt>
              <c:pt idx="125">
                <c:v>1099</c:v>
              </c:pt>
              <c:pt idx="126">
                <c:v>1074</c:v>
              </c:pt>
              <c:pt idx="127">
                <c:v>1046</c:v>
              </c:pt>
              <c:pt idx="128">
                <c:v>1009</c:v>
              </c:pt>
              <c:pt idx="129">
                <c:v>976</c:v>
              </c:pt>
              <c:pt idx="130">
                <c:v>960</c:v>
              </c:pt>
              <c:pt idx="131">
                <c:v>968</c:v>
              </c:pt>
              <c:pt idx="132">
                <c:v>975</c:v>
              </c:pt>
              <c:pt idx="133">
                <c:v>945</c:v>
              </c:pt>
              <c:pt idx="134">
                <c:v>915</c:v>
              </c:pt>
              <c:pt idx="135">
                <c:v>895</c:v>
              </c:pt>
              <c:pt idx="136">
                <c:v>858</c:v>
              </c:pt>
              <c:pt idx="137">
                <c:v>835</c:v>
              </c:pt>
              <c:pt idx="138">
                <c:v>831</c:v>
              </c:pt>
              <c:pt idx="139">
                <c:v>825</c:v>
              </c:pt>
              <c:pt idx="140">
                <c:v>787</c:v>
              </c:pt>
              <c:pt idx="141">
                <c:v>738</c:v>
              </c:pt>
              <c:pt idx="142">
                <c:v>688</c:v>
              </c:pt>
              <c:pt idx="143">
                <c:v>653</c:v>
              </c:pt>
              <c:pt idx="144">
                <c:v>645</c:v>
              </c:pt>
              <c:pt idx="145">
                <c:v>641</c:v>
              </c:pt>
              <c:pt idx="146">
                <c:v>640</c:v>
              </c:pt>
              <c:pt idx="147">
                <c:v>627</c:v>
              </c:pt>
              <c:pt idx="148">
                <c:v>617</c:v>
              </c:pt>
              <c:pt idx="149">
                <c:v>573</c:v>
              </c:pt>
              <c:pt idx="150">
                <c:v>534</c:v>
              </c:pt>
              <c:pt idx="151">
                <c:v>534</c:v>
              </c:pt>
              <c:pt idx="152">
                <c:v>562</c:v>
              </c:pt>
              <c:pt idx="153">
                <c:v>580</c:v>
              </c:pt>
              <c:pt idx="154">
                <c:v>556</c:v>
              </c:pt>
              <c:pt idx="155">
                <c:v>512</c:v>
              </c:pt>
              <c:pt idx="156">
                <c:v>483</c:v>
              </c:pt>
              <c:pt idx="157">
                <c:v>443</c:v>
              </c:pt>
              <c:pt idx="158">
                <c:v>431</c:v>
              </c:pt>
              <c:pt idx="159">
                <c:v>448</c:v>
              </c:pt>
              <c:pt idx="160">
                <c:v>476</c:v>
              </c:pt>
              <c:pt idx="161">
                <c:v>477</c:v>
              </c:pt>
              <c:pt idx="162">
                <c:v>479</c:v>
              </c:pt>
              <c:pt idx="163">
                <c:v>485</c:v>
              </c:pt>
              <c:pt idx="164">
                <c:v>487</c:v>
              </c:pt>
              <c:pt idx="165">
                <c:v>471</c:v>
              </c:pt>
              <c:pt idx="166">
                <c:v>490</c:v>
              </c:pt>
              <c:pt idx="167">
                <c:v>494</c:v>
              </c:pt>
              <c:pt idx="168">
                <c:v>497</c:v>
              </c:pt>
              <c:pt idx="169">
                <c:v>495</c:v>
              </c:pt>
              <c:pt idx="170">
                <c:v>479</c:v>
              </c:pt>
              <c:pt idx="171">
                <c:v>457</c:v>
              </c:pt>
              <c:pt idx="172">
                <c:v>470</c:v>
              </c:pt>
              <c:pt idx="173">
                <c:v>479</c:v>
              </c:pt>
              <c:pt idx="174">
                <c:v>489</c:v>
              </c:pt>
              <c:pt idx="175">
                <c:v>495</c:v>
              </c:pt>
              <c:pt idx="176">
                <c:v>507</c:v>
              </c:pt>
              <c:pt idx="177">
                <c:v>495</c:v>
              </c:pt>
              <c:pt idx="178">
                <c:v>473</c:v>
              </c:pt>
              <c:pt idx="179">
                <c:v>460</c:v>
              </c:pt>
              <c:pt idx="180">
                <c:v>461</c:v>
              </c:pt>
              <c:pt idx="181">
                <c:v>446</c:v>
              </c:pt>
              <c:pt idx="182">
                <c:v>414</c:v>
              </c:pt>
              <c:pt idx="183">
                <c:v>389</c:v>
              </c:pt>
              <c:pt idx="184">
                <c:v>364</c:v>
              </c:pt>
              <c:pt idx="185">
                <c:v>365</c:v>
              </c:pt>
              <c:pt idx="186">
                <c:v>358</c:v>
              </c:pt>
              <c:pt idx="187">
                <c:v>356</c:v>
              </c:pt>
              <c:pt idx="188">
                <c:v>386</c:v>
              </c:pt>
              <c:pt idx="189">
                <c:v>413</c:v>
              </c:pt>
              <c:pt idx="190">
                <c:v>443</c:v>
              </c:pt>
              <c:pt idx="191">
                <c:v>476</c:v>
              </c:pt>
              <c:pt idx="192">
                <c:v>532</c:v>
              </c:pt>
              <c:pt idx="193">
                <c:v>577</c:v>
              </c:pt>
              <c:pt idx="194">
                <c:v>638</c:v>
              </c:pt>
              <c:pt idx="195">
                <c:v>701</c:v>
              </c:pt>
              <c:pt idx="196">
                <c:v>712</c:v>
              </c:pt>
              <c:pt idx="197">
                <c:v>718</c:v>
              </c:pt>
              <c:pt idx="198">
                <c:v>736</c:v>
              </c:pt>
              <c:pt idx="199">
                <c:v>767</c:v>
              </c:pt>
              <c:pt idx="200">
                <c:v>791</c:v>
              </c:pt>
              <c:pt idx="201">
                <c:v>793</c:v>
              </c:pt>
              <c:pt idx="202">
                <c:v>832</c:v>
              </c:pt>
              <c:pt idx="203">
                <c:v>873</c:v>
              </c:pt>
              <c:pt idx="204">
                <c:v>907</c:v>
              </c:pt>
              <c:pt idx="205">
                <c:v>915</c:v>
              </c:pt>
              <c:pt idx="206">
                <c:v>925</c:v>
              </c:pt>
              <c:pt idx="207">
                <c:v>948</c:v>
              </c:pt>
              <c:pt idx="208">
                <c:v>976</c:v>
              </c:pt>
              <c:pt idx="209">
                <c:v>1007</c:v>
              </c:pt>
              <c:pt idx="210">
                <c:v>1018</c:v>
              </c:pt>
              <c:pt idx="211">
                <c:v>999</c:v>
              </c:pt>
              <c:pt idx="212">
                <c:v>998</c:v>
              </c:pt>
              <c:pt idx="213">
                <c:v>1006</c:v>
              </c:pt>
              <c:pt idx="214">
                <c:v>983</c:v>
              </c:pt>
              <c:pt idx="215">
                <c:v>973</c:v>
              </c:pt>
              <c:pt idx="216">
                <c:v>957</c:v>
              </c:pt>
              <c:pt idx="217">
                <c:v>968</c:v>
              </c:pt>
              <c:pt idx="218">
                <c:v>968</c:v>
              </c:pt>
              <c:pt idx="219">
                <c:v>958</c:v>
              </c:pt>
              <c:pt idx="220">
                <c:v>962</c:v>
              </c:pt>
              <c:pt idx="221">
                <c:v>980</c:v>
              </c:pt>
              <c:pt idx="222">
                <c:v>1009</c:v>
              </c:pt>
              <c:pt idx="223">
                <c:v>1029</c:v>
              </c:pt>
              <c:pt idx="224">
                <c:v>1025</c:v>
              </c:pt>
              <c:pt idx="225">
                <c:v>1009</c:v>
              </c:pt>
              <c:pt idx="226">
                <c:v>978</c:v>
              </c:pt>
              <c:pt idx="227">
                <c:v>950</c:v>
              </c:pt>
              <c:pt idx="228">
                <c:v>939</c:v>
              </c:pt>
              <c:pt idx="229">
                <c:v>933</c:v>
              </c:pt>
              <c:pt idx="230">
                <c:v>937</c:v>
              </c:pt>
              <c:pt idx="231">
                <c:v>934</c:v>
              </c:pt>
              <c:pt idx="232">
                <c:v>929</c:v>
              </c:pt>
              <c:pt idx="233">
                <c:v>882</c:v>
              </c:pt>
              <c:pt idx="234">
                <c:v>887</c:v>
              </c:pt>
              <c:pt idx="235">
                <c:v>922</c:v>
              </c:pt>
              <c:pt idx="236">
                <c:v>947</c:v>
              </c:pt>
              <c:pt idx="237">
                <c:v>971</c:v>
              </c:pt>
              <c:pt idx="238">
                <c:v>996</c:v>
              </c:pt>
              <c:pt idx="239">
                <c:v>995</c:v>
              </c:pt>
              <c:pt idx="240">
                <c:v>983</c:v>
              </c:pt>
              <c:pt idx="241">
                <c:v>985</c:v>
              </c:pt>
              <c:pt idx="242">
                <c:v>1001</c:v>
              </c:pt>
              <c:pt idx="243">
                <c:v>1025</c:v>
              </c:pt>
              <c:pt idx="244">
                <c:v>1046</c:v>
              </c:pt>
              <c:pt idx="245">
                <c:v>1056</c:v>
              </c:pt>
              <c:pt idx="246">
                <c:v>1051</c:v>
              </c:pt>
              <c:pt idx="247">
                <c:v>1057</c:v>
              </c:pt>
              <c:pt idx="248">
                <c:v>1053</c:v>
              </c:pt>
              <c:pt idx="249">
                <c:v>1065</c:v>
              </c:pt>
              <c:pt idx="250">
                <c:v>1089</c:v>
              </c:pt>
              <c:pt idx="251">
                <c:v>1111</c:v>
              </c:pt>
              <c:pt idx="252">
                <c:v>1100</c:v>
              </c:pt>
              <c:pt idx="253">
                <c:v>1078</c:v>
              </c:pt>
              <c:pt idx="254">
                <c:v>1064</c:v>
              </c:pt>
              <c:pt idx="255">
                <c:v>1067</c:v>
              </c:pt>
              <c:pt idx="256">
                <c:v>1067</c:v>
              </c:pt>
              <c:pt idx="257">
                <c:v>1085</c:v>
              </c:pt>
              <c:pt idx="258">
                <c:v>1100</c:v>
              </c:pt>
              <c:pt idx="259">
                <c:v>1105</c:v>
              </c:pt>
              <c:pt idx="260">
                <c:v>1080</c:v>
              </c:pt>
              <c:pt idx="261">
                <c:v>1065</c:v>
              </c:pt>
              <c:pt idx="262">
                <c:v>1046</c:v>
              </c:pt>
              <c:pt idx="263">
                <c:v>1045</c:v>
              </c:pt>
              <c:pt idx="264">
                <c:v>1078</c:v>
              </c:pt>
              <c:pt idx="265">
                <c:v>1120</c:v>
              </c:pt>
              <c:pt idx="266">
                <c:v>1141</c:v>
              </c:pt>
              <c:pt idx="267">
                <c:v>1135</c:v>
              </c:pt>
              <c:pt idx="268">
                <c:v>1135</c:v>
              </c:pt>
              <c:pt idx="269">
                <c:v>1139</c:v>
              </c:pt>
              <c:pt idx="270">
                <c:v>1145</c:v>
              </c:pt>
              <c:pt idx="271">
                <c:v>1181</c:v>
              </c:pt>
              <c:pt idx="272">
                <c:v>1213</c:v>
              </c:pt>
              <c:pt idx="273">
                <c:v>1226</c:v>
              </c:pt>
              <c:pt idx="274">
                <c:v>1231</c:v>
              </c:pt>
              <c:pt idx="275">
                <c:v>1235</c:v>
              </c:pt>
              <c:pt idx="276">
                <c:v>1241</c:v>
              </c:pt>
              <c:pt idx="277">
                <c:v>1262</c:v>
              </c:pt>
              <c:pt idx="278">
                <c:v>1286</c:v>
              </c:pt>
              <c:pt idx="279">
                <c:v>1311</c:v>
              </c:pt>
              <c:pt idx="280">
                <c:v>1327</c:v>
              </c:pt>
              <c:pt idx="281">
                <c:v>1317</c:v>
              </c:pt>
              <c:pt idx="282">
                <c:v>1305</c:v>
              </c:pt>
              <c:pt idx="283">
                <c:v>1299</c:v>
              </c:pt>
              <c:pt idx="284">
                <c:v>1307</c:v>
              </c:pt>
              <c:pt idx="285">
                <c:v>1319</c:v>
              </c:pt>
              <c:pt idx="286">
                <c:v>1346</c:v>
              </c:pt>
              <c:pt idx="287">
                <c:v>1352</c:v>
              </c:pt>
              <c:pt idx="288">
                <c:v>1344</c:v>
              </c:pt>
              <c:pt idx="289">
                <c:v>1339</c:v>
              </c:pt>
              <c:pt idx="290">
                <c:v>1345</c:v>
              </c:pt>
              <c:pt idx="291">
                <c:v>1345</c:v>
              </c:pt>
              <c:pt idx="292">
                <c:v>1360</c:v>
              </c:pt>
              <c:pt idx="293">
                <c:v>1369</c:v>
              </c:pt>
              <c:pt idx="294">
                <c:v>1368</c:v>
              </c:pt>
              <c:pt idx="295">
                <c:v>1364</c:v>
              </c:pt>
              <c:pt idx="296">
                <c:v>1365</c:v>
              </c:pt>
              <c:pt idx="297">
                <c:v>1365</c:v>
              </c:pt>
              <c:pt idx="298">
                <c:v>1360</c:v>
              </c:pt>
              <c:pt idx="299">
                <c:v>1372</c:v>
              </c:pt>
              <c:pt idx="300">
                <c:v>1382</c:v>
              </c:pt>
              <c:pt idx="301">
                <c:v>1380</c:v>
              </c:pt>
              <c:pt idx="302">
                <c:v>1377</c:v>
              </c:pt>
              <c:pt idx="303">
                <c:v>1369</c:v>
              </c:pt>
              <c:pt idx="304">
                <c:v>1364</c:v>
              </c:pt>
              <c:pt idx="305">
                <c:v>1365</c:v>
              </c:pt>
              <c:pt idx="306">
                <c:v>1368</c:v>
              </c:pt>
              <c:pt idx="307">
                <c:v>1371</c:v>
              </c:pt>
              <c:pt idx="308">
                <c:v>1364</c:v>
              </c:pt>
              <c:pt idx="309">
                <c:v>1374</c:v>
              </c:pt>
              <c:pt idx="310">
                <c:v>1379</c:v>
              </c:pt>
              <c:pt idx="311">
                <c:v>1378</c:v>
              </c:pt>
              <c:pt idx="312">
                <c:v>1378</c:v>
              </c:pt>
              <c:pt idx="313">
                <c:v>1388</c:v>
              </c:pt>
              <c:pt idx="314">
                <c:v>1401</c:v>
              </c:pt>
              <c:pt idx="315">
                <c:v>1400</c:v>
              </c:pt>
              <c:pt idx="316">
                <c:v>1398</c:v>
              </c:pt>
              <c:pt idx="317">
                <c:v>1396</c:v>
              </c:pt>
              <c:pt idx="318">
                <c:v>1394</c:v>
              </c:pt>
              <c:pt idx="319">
                <c:v>1400</c:v>
              </c:pt>
              <c:pt idx="320">
                <c:v>1414</c:v>
              </c:pt>
              <c:pt idx="321">
                <c:v>1430</c:v>
              </c:pt>
              <c:pt idx="322">
                <c:v>1433</c:v>
              </c:pt>
              <c:pt idx="323">
                <c:v>1429</c:v>
              </c:pt>
              <c:pt idx="324">
                <c:v>1428</c:v>
              </c:pt>
              <c:pt idx="325">
                <c:v>1428</c:v>
              </c:pt>
              <c:pt idx="326">
                <c:v>1442</c:v>
              </c:pt>
              <c:pt idx="327">
                <c:v>1453</c:v>
              </c:pt>
              <c:pt idx="328">
                <c:v>1448</c:v>
              </c:pt>
              <c:pt idx="329">
                <c:v>1428</c:v>
              </c:pt>
              <c:pt idx="330">
                <c:v>1430</c:v>
              </c:pt>
              <c:pt idx="331">
                <c:v>1430</c:v>
              </c:pt>
              <c:pt idx="332">
                <c:v>1420</c:v>
              </c:pt>
              <c:pt idx="333">
                <c:v>1413</c:v>
              </c:pt>
              <c:pt idx="334">
                <c:v>1402</c:v>
              </c:pt>
              <c:pt idx="335">
                <c:v>1397</c:v>
              </c:pt>
              <c:pt idx="336">
                <c:v>1380</c:v>
              </c:pt>
              <c:pt idx="337">
                <c:v>1383</c:v>
              </c:pt>
              <c:pt idx="338">
                <c:v>1372</c:v>
              </c:pt>
              <c:pt idx="339">
                <c:v>1375</c:v>
              </c:pt>
              <c:pt idx="340">
                <c:v>1379</c:v>
              </c:pt>
              <c:pt idx="341">
                <c:v>1391</c:v>
              </c:pt>
              <c:pt idx="342">
                <c:v>1381</c:v>
              </c:pt>
              <c:pt idx="343">
                <c:v>1367</c:v>
              </c:pt>
              <c:pt idx="344">
                <c:v>1366</c:v>
              </c:pt>
              <c:pt idx="345">
                <c:v>1362</c:v>
              </c:pt>
              <c:pt idx="346">
                <c:v>1346</c:v>
              </c:pt>
              <c:pt idx="347">
                <c:v>1328</c:v>
              </c:pt>
              <c:pt idx="348">
                <c:v>1340</c:v>
              </c:pt>
              <c:pt idx="349">
                <c:v>1359</c:v>
              </c:pt>
              <c:pt idx="350">
                <c:v>1354</c:v>
              </c:pt>
              <c:pt idx="351">
                <c:v>1342</c:v>
              </c:pt>
              <c:pt idx="352">
                <c:v>1346</c:v>
              </c:pt>
              <c:pt idx="353">
                <c:v>1348</c:v>
              </c:pt>
              <c:pt idx="354">
                <c:v>1355</c:v>
              </c:pt>
              <c:pt idx="355">
                <c:v>1377</c:v>
              </c:pt>
              <c:pt idx="356">
                <c:v>1384</c:v>
              </c:pt>
              <c:pt idx="357">
                <c:v>1360</c:v>
              </c:pt>
              <c:pt idx="358">
                <c:v>1354</c:v>
              </c:pt>
              <c:pt idx="359">
                <c:v>1335</c:v>
              </c:pt>
              <c:pt idx="360">
                <c:v>1309</c:v>
              </c:pt>
              <c:pt idx="361">
                <c:v>1280</c:v>
              </c:pt>
              <c:pt idx="362">
                <c:v>1270</c:v>
              </c:pt>
              <c:pt idx="363">
                <c:v>1252</c:v>
              </c:pt>
              <c:pt idx="364">
                <c:v>1186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F8F-4D4C-B8E4-921E28A84D37}"/>
            </c:ext>
          </c:extLst>
        </c:ser>
        <c:ser>
          <c:idx val="0"/>
          <c:order val="5"/>
          <c:tx>
            <c:v>2020/21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4 data'!$B$20:$B$384</c:f>
              <c:numCache>
                <c:formatCode>d\-mmm</c:formatCode>
                <c:ptCount val="365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  <c:pt idx="182">
                  <c:v>42095</c:v>
                </c:pt>
                <c:pt idx="183">
                  <c:v>42096</c:v>
                </c:pt>
                <c:pt idx="184">
                  <c:v>42097</c:v>
                </c:pt>
                <c:pt idx="185">
                  <c:v>42098</c:v>
                </c:pt>
                <c:pt idx="186">
                  <c:v>42099</c:v>
                </c:pt>
                <c:pt idx="187">
                  <c:v>42100</c:v>
                </c:pt>
                <c:pt idx="188">
                  <c:v>42101</c:v>
                </c:pt>
                <c:pt idx="189">
                  <c:v>42102</c:v>
                </c:pt>
                <c:pt idx="190">
                  <c:v>42103</c:v>
                </c:pt>
                <c:pt idx="191">
                  <c:v>42104</c:v>
                </c:pt>
                <c:pt idx="192">
                  <c:v>42105</c:v>
                </c:pt>
                <c:pt idx="193">
                  <c:v>42106</c:v>
                </c:pt>
                <c:pt idx="194">
                  <c:v>42107</c:v>
                </c:pt>
                <c:pt idx="195">
                  <c:v>42108</c:v>
                </c:pt>
                <c:pt idx="196">
                  <c:v>42109</c:v>
                </c:pt>
                <c:pt idx="197">
                  <c:v>42110</c:v>
                </c:pt>
                <c:pt idx="198">
                  <c:v>42111</c:v>
                </c:pt>
                <c:pt idx="199">
                  <c:v>42112</c:v>
                </c:pt>
                <c:pt idx="200">
                  <c:v>42113</c:v>
                </c:pt>
                <c:pt idx="201">
                  <c:v>42114</c:v>
                </c:pt>
                <c:pt idx="202">
                  <c:v>42115</c:v>
                </c:pt>
                <c:pt idx="203">
                  <c:v>42116</c:v>
                </c:pt>
                <c:pt idx="204">
                  <c:v>42117</c:v>
                </c:pt>
                <c:pt idx="205">
                  <c:v>42118</c:v>
                </c:pt>
                <c:pt idx="206">
                  <c:v>42119</c:v>
                </c:pt>
                <c:pt idx="207">
                  <c:v>42120</c:v>
                </c:pt>
                <c:pt idx="208">
                  <c:v>42121</c:v>
                </c:pt>
                <c:pt idx="209">
                  <c:v>42122</c:v>
                </c:pt>
                <c:pt idx="210">
                  <c:v>42123</c:v>
                </c:pt>
                <c:pt idx="211">
                  <c:v>42124</c:v>
                </c:pt>
                <c:pt idx="212">
                  <c:v>42125</c:v>
                </c:pt>
                <c:pt idx="213">
                  <c:v>42126</c:v>
                </c:pt>
                <c:pt idx="214">
                  <c:v>42127</c:v>
                </c:pt>
                <c:pt idx="215">
                  <c:v>42128</c:v>
                </c:pt>
                <c:pt idx="216">
                  <c:v>42129</c:v>
                </c:pt>
                <c:pt idx="217">
                  <c:v>42130</c:v>
                </c:pt>
                <c:pt idx="218">
                  <c:v>42131</c:v>
                </c:pt>
                <c:pt idx="219">
                  <c:v>42132</c:v>
                </c:pt>
                <c:pt idx="220">
                  <c:v>42133</c:v>
                </c:pt>
                <c:pt idx="221">
                  <c:v>42134</c:v>
                </c:pt>
                <c:pt idx="222">
                  <c:v>42135</c:v>
                </c:pt>
                <c:pt idx="223">
                  <c:v>42136</c:v>
                </c:pt>
                <c:pt idx="224">
                  <c:v>42137</c:v>
                </c:pt>
                <c:pt idx="225">
                  <c:v>42138</c:v>
                </c:pt>
                <c:pt idx="226">
                  <c:v>42139</c:v>
                </c:pt>
                <c:pt idx="227">
                  <c:v>42140</c:v>
                </c:pt>
                <c:pt idx="228">
                  <c:v>42141</c:v>
                </c:pt>
                <c:pt idx="229">
                  <c:v>42142</c:v>
                </c:pt>
                <c:pt idx="230">
                  <c:v>42143</c:v>
                </c:pt>
                <c:pt idx="231">
                  <c:v>42144</c:v>
                </c:pt>
                <c:pt idx="232">
                  <c:v>42145</c:v>
                </c:pt>
                <c:pt idx="233">
                  <c:v>42146</c:v>
                </c:pt>
                <c:pt idx="234">
                  <c:v>42147</c:v>
                </c:pt>
                <c:pt idx="235">
                  <c:v>42148</c:v>
                </c:pt>
                <c:pt idx="236">
                  <c:v>42149</c:v>
                </c:pt>
                <c:pt idx="237">
                  <c:v>42150</c:v>
                </c:pt>
                <c:pt idx="238">
                  <c:v>42151</c:v>
                </c:pt>
                <c:pt idx="239">
                  <c:v>42152</c:v>
                </c:pt>
                <c:pt idx="240">
                  <c:v>42153</c:v>
                </c:pt>
                <c:pt idx="241">
                  <c:v>42154</c:v>
                </c:pt>
                <c:pt idx="242">
                  <c:v>42155</c:v>
                </c:pt>
                <c:pt idx="243">
                  <c:v>42156</c:v>
                </c:pt>
                <c:pt idx="244">
                  <c:v>42157</c:v>
                </c:pt>
                <c:pt idx="245">
                  <c:v>42158</c:v>
                </c:pt>
                <c:pt idx="246">
                  <c:v>42159</c:v>
                </c:pt>
                <c:pt idx="247">
                  <c:v>42160</c:v>
                </c:pt>
                <c:pt idx="248">
                  <c:v>42161</c:v>
                </c:pt>
                <c:pt idx="249">
                  <c:v>42162</c:v>
                </c:pt>
                <c:pt idx="250">
                  <c:v>42163</c:v>
                </c:pt>
                <c:pt idx="251">
                  <c:v>42164</c:v>
                </c:pt>
                <c:pt idx="252">
                  <c:v>42165</c:v>
                </c:pt>
                <c:pt idx="253">
                  <c:v>42166</c:v>
                </c:pt>
                <c:pt idx="254">
                  <c:v>42167</c:v>
                </c:pt>
                <c:pt idx="255">
                  <c:v>42168</c:v>
                </c:pt>
                <c:pt idx="256">
                  <c:v>42169</c:v>
                </c:pt>
                <c:pt idx="257">
                  <c:v>42170</c:v>
                </c:pt>
                <c:pt idx="258">
                  <c:v>42171</c:v>
                </c:pt>
                <c:pt idx="259">
                  <c:v>42172</c:v>
                </c:pt>
                <c:pt idx="260">
                  <c:v>42173</c:v>
                </c:pt>
                <c:pt idx="261">
                  <c:v>42174</c:v>
                </c:pt>
                <c:pt idx="262">
                  <c:v>42175</c:v>
                </c:pt>
                <c:pt idx="263">
                  <c:v>42176</c:v>
                </c:pt>
                <c:pt idx="264">
                  <c:v>42177</c:v>
                </c:pt>
                <c:pt idx="265">
                  <c:v>42178</c:v>
                </c:pt>
                <c:pt idx="266">
                  <c:v>42179</c:v>
                </c:pt>
                <c:pt idx="267">
                  <c:v>42180</c:v>
                </c:pt>
                <c:pt idx="268">
                  <c:v>42181</c:v>
                </c:pt>
                <c:pt idx="269">
                  <c:v>42182</c:v>
                </c:pt>
                <c:pt idx="270">
                  <c:v>42183</c:v>
                </c:pt>
                <c:pt idx="271">
                  <c:v>42184</c:v>
                </c:pt>
                <c:pt idx="272">
                  <c:v>42185</c:v>
                </c:pt>
                <c:pt idx="273">
                  <c:v>42186</c:v>
                </c:pt>
                <c:pt idx="274">
                  <c:v>42187</c:v>
                </c:pt>
                <c:pt idx="275">
                  <c:v>42188</c:v>
                </c:pt>
                <c:pt idx="276">
                  <c:v>42189</c:v>
                </c:pt>
                <c:pt idx="277">
                  <c:v>42190</c:v>
                </c:pt>
                <c:pt idx="278">
                  <c:v>42191</c:v>
                </c:pt>
                <c:pt idx="279">
                  <c:v>42192</c:v>
                </c:pt>
                <c:pt idx="280">
                  <c:v>42193</c:v>
                </c:pt>
                <c:pt idx="281">
                  <c:v>42194</c:v>
                </c:pt>
                <c:pt idx="282">
                  <c:v>42195</c:v>
                </c:pt>
                <c:pt idx="283">
                  <c:v>42196</c:v>
                </c:pt>
                <c:pt idx="284">
                  <c:v>42197</c:v>
                </c:pt>
                <c:pt idx="285">
                  <c:v>42198</c:v>
                </c:pt>
                <c:pt idx="286">
                  <c:v>42199</c:v>
                </c:pt>
                <c:pt idx="287">
                  <c:v>42200</c:v>
                </c:pt>
                <c:pt idx="288">
                  <c:v>42201</c:v>
                </c:pt>
                <c:pt idx="289">
                  <c:v>42202</c:v>
                </c:pt>
                <c:pt idx="290">
                  <c:v>42203</c:v>
                </c:pt>
                <c:pt idx="291">
                  <c:v>42204</c:v>
                </c:pt>
                <c:pt idx="292">
                  <c:v>42205</c:v>
                </c:pt>
                <c:pt idx="293">
                  <c:v>42206</c:v>
                </c:pt>
                <c:pt idx="294">
                  <c:v>42207</c:v>
                </c:pt>
                <c:pt idx="295">
                  <c:v>42208</c:v>
                </c:pt>
                <c:pt idx="296">
                  <c:v>42209</c:v>
                </c:pt>
                <c:pt idx="297">
                  <c:v>42210</c:v>
                </c:pt>
                <c:pt idx="298">
                  <c:v>42211</c:v>
                </c:pt>
                <c:pt idx="299">
                  <c:v>42212</c:v>
                </c:pt>
                <c:pt idx="300">
                  <c:v>42213</c:v>
                </c:pt>
                <c:pt idx="301">
                  <c:v>42214</c:v>
                </c:pt>
                <c:pt idx="302">
                  <c:v>42215</c:v>
                </c:pt>
                <c:pt idx="303">
                  <c:v>42216</c:v>
                </c:pt>
                <c:pt idx="304">
                  <c:v>42217</c:v>
                </c:pt>
                <c:pt idx="305">
                  <c:v>42218</c:v>
                </c:pt>
                <c:pt idx="306">
                  <c:v>42219</c:v>
                </c:pt>
                <c:pt idx="307">
                  <c:v>42220</c:v>
                </c:pt>
                <c:pt idx="308">
                  <c:v>42221</c:v>
                </c:pt>
                <c:pt idx="309">
                  <c:v>42222</c:v>
                </c:pt>
                <c:pt idx="310">
                  <c:v>42223</c:v>
                </c:pt>
                <c:pt idx="311">
                  <c:v>42224</c:v>
                </c:pt>
                <c:pt idx="312">
                  <c:v>42225</c:v>
                </c:pt>
                <c:pt idx="313">
                  <c:v>42226</c:v>
                </c:pt>
                <c:pt idx="314">
                  <c:v>42227</c:v>
                </c:pt>
                <c:pt idx="315">
                  <c:v>42228</c:v>
                </c:pt>
                <c:pt idx="316">
                  <c:v>42229</c:v>
                </c:pt>
                <c:pt idx="317">
                  <c:v>42230</c:v>
                </c:pt>
                <c:pt idx="318">
                  <c:v>42231</c:v>
                </c:pt>
                <c:pt idx="319">
                  <c:v>42232</c:v>
                </c:pt>
                <c:pt idx="320">
                  <c:v>42233</c:v>
                </c:pt>
                <c:pt idx="321">
                  <c:v>42234</c:v>
                </c:pt>
                <c:pt idx="322">
                  <c:v>42235</c:v>
                </c:pt>
                <c:pt idx="323">
                  <c:v>42236</c:v>
                </c:pt>
                <c:pt idx="324">
                  <c:v>42237</c:v>
                </c:pt>
                <c:pt idx="325">
                  <c:v>42238</c:v>
                </c:pt>
                <c:pt idx="326">
                  <c:v>42239</c:v>
                </c:pt>
                <c:pt idx="327">
                  <c:v>42240</c:v>
                </c:pt>
                <c:pt idx="328">
                  <c:v>42241</c:v>
                </c:pt>
                <c:pt idx="329">
                  <c:v>42242</c:v>
                </c:pt>
                <c:pt idx="330">
                  <c:v>42243</c:v>
                </c:pt>
                <c:pt idx="331">
                  <c:v>42244</c:v>
                </c:pt>
                <c:pt idx="332">
                  <c:v>42245</c:v>
                </c:pt>
                <c:pt idx="333">
                  <c:v>42246</c:v>
                </c:pt>
                <c:pt idx="334">
                  <c:v>42247</c:v>
                </c:pt>
                <c:pt idx="335">
                  <c:v>42248</c:v>
                </c:pt>
                <c:pt idx="336">
                  <c:v>42249</c:v>
                </c:pt>
                <c:pt idx="337">
                  <c:v>42250</c:v>
                </c:pt>
                <c:pt idx="338">
                  <c:v>42251</c:v>
                </c:pt>
                <c:pt idx="339">
                  <c:v>42252</c:v>
                </c:pt>
                <c:pt idx="340">
                  <c:v>42253</c:v>
                </c:pt>
                <c:pt idx="341">
                  <c:v>42254</c:v>
                </c:pt>
                <c:pt idx="342">
                  <c:v>42255</c:v>
                </c:pt>
                <c:pt idx="343">
                  <c:v>42256</c:v>
                </c:pt>
                <c:pt idx="344">
                  <c:v>42257</c:v>
                </c:pt>
                <c:pt idx="345">
                  <c:v>42258</c:v>
                </c:pt>
                <c:pt idx="346">
                  <c:v>42259</c:v>
                </c:pt>
                <c:pt idx="347">
                  <c:v>42260</c:v>
                </c:pt>
                <c:pt idx="348">
                  <c:v>42261</c:v>
                </c:pt>
                <c:pt idx="349">
                  <c:v>42262</c:v>
                </c:pt>
                <c:pt idx="350">
                  <c:v>42263</c:v>
                </c:pt>
                <c:pt idx="351">
                  <c:v>42264</c:v>
                </c:pt>
                <c:pt idx="352">
                  <c:v>42265</c:v>
                </c:pt>
                <c:pt idx="353">
                  <c:v>42266</c:v>
                </c:pt>
                <c:pt idx="354">
                  <c:v>42267</c:v>
                </c:pt>
                <c:pt idx="355">
                  <c:v>42268</c:v>
                </c:pt>
                <c:pt idx="356">
                  <c:v>42269</c:v>
                </c:pt>
                <c:pt idx="357">
                  <c:v>42270</c:v>
                </c:pt>
                <c:pt idx="358">
                  <c:v>42271</c:v>
                </c:pt>
                <c:pt idx="359">
                  <c:v>42272</c:v>
                </c:pt>
                <c:pt idx="360">
                  <c:v>42273</c:v>
                </c:pt>
                <c:pt idx="361">
                  <c:v>42274</c:v>
                </c:pt>
                <c:pt idx="362">
                  <c:v>42275</c:v>
                </c:pt>
                <c:pt idx="363">
                  <c:v>42276</c:v>
                </c:pt>
                <c:pt idx="364">
                  <c:v>42277</c:v>
                </c:pt>
              </c:numCache>
            </c:numRef>
          </c:cat>
          <c:val>
            <c:numLit>
              <c:formatCode>General</c:formatCode>
              <c:ptCount val="364"/>
              <c:pt idx="0">
                <c:v>1180</c:v>
              </c:pt>
              <c:pt idx="1">
                <c:v>1200</c:v>
              </c:pt>
              <c:pt idx="2">
                <c:v>1218</c:v>
              </c:pt>
              <c:pt idx="3">
                <c:v>1256</c:v>
              </c:pt>
              <c:pt idx="4">
                <c:v>1286</c:v>
              </c:pt>
              <c:pt idx="5">
                <c:v>1297</c:v>
              </c:pt>
              <c:pt idx="6">
                <c:v>1320</c:v>
              </c:pt>
              <c:pt idx="7">
                <c:v>1338</c:v>
              </c:pt>
              <c:pt idx="8">
                <c:v>1348</c:v>
              </c:pt>
              <c:pt idx="9">
                <c:v>1361</c:v>
              </c:pt>
              <c:pt idx="10">
                <c:v>1393</c:v>
              </c:pt>
              <c:pt idx="11">
                <c:v>1416</c:v>
              </c:pt>
              <c:pt idx="12">
                <c:v>1414</c:v>
              </c:pt>
              <c:pt idx="13">
                <c:v>1408</c:v>
              </c:pt>
              <c:pt idx="14">
                <c:v>1411</c:v>
              </c:pt>
              <c:pt idx="15">
                <c:v>1394</c:v>
              </c:pt>
              <c:pt idx="16">
                <c:v>1389</c:v>
              </c:pt>
              <c:pt idx="17">
                <c:v>1389</c:v>
              </c:pt>
              <c:pt idx="18">
                <c:v>1391</c:v>
              </c:pt>
              <c:pt idx="19">
                <c:v>1401</c:v>
              </c:pt>
              <c:pt idx="20">
                <c:v>1420</c:v>
              </c:pt>
              <c:pt idx="21">
                <c:v>1429</c:v>
              </c:pt>
              <c:pt idx="22">
                <c:v>1442</c:v>
              </c:pt>
              <c:pt idx="23">
                <c:v>1452</c:v>
              </c:pt>
              <c:pt idx="24">
                <c:v>1486</c:v>
              </c:pt>
              <c:pt idx="25">
                <c:v>1516</c:v>
              </c:pt>
              <c:pt idx="26">
                <c:v>1526</c:v>
              </c:pt>
              <c:pt idx="27">
                <c:v>1497</c:v>
              </c:pt>
              <c:pt idx="28">
                <c:v>1489</c:v>
              </c:pt>
              <c:pt idx="29">
                <c:v>1480</c:v>
              </c:pt>
              <c:pt idx="30">
                <c:v>1485</c:v>
              </c:pt>
              <c:pt idx="31">
                <c:v>1524</c:v>
              </c:pt>
              <c:pt idx="32">
                <c:v>1569</c:v>
              </c:pt>
              <c:pt idx="33">
                <c:v>1589</c:v>
              </c:pt>
              <c:pt idx="34">
                <c:v>1575</c:v>
              </c:pt>
              <c:pt idx="35">
                <c:v>1556</c:v>
              </c:pt>
              <c:pt idx="36">
                <c:v>1539</c:v>
              </c:pt>
              <c:pt idx="37">
                <c:v>1531</c:v>
              </c:pt>
              <c:pt idx="38">
                <c:v>1521</c:v>
              </c:pt>
              <c:pt idx="39">
                <c:v>1524</c:v>
              </c:pt>
              <c:pt idx="40">
                <c:v>1521</c:v>
              </c:pt>
              <c:pt idx="41">
                <c:v>1522</c:v>
              </c:pt>
              <c:pt idx="42">
                <c:v>1521</c:v>
              </c:pt>
              <c:pt idx="43">
                <c:v>1519</c:v>
              </c:pt>
              <c:pt idx="44">
                <c:v>1514</c:v>
              </c:pt>
              <c:pt idx="45">
                <c:v>1540</c:v>
              </c:pt>
              <c:pt idx="46">
                <c:v>1560</c:v>
              </c:pt>
              <c:pt idx="47">
                <c:v>1555</c:v>
              </c:pt>
              <c:pt idx="48">
                <c:v>1568</c:v>
              </c:pt>
              <c:pt idx="49">
                <c:v>1583</c:v>
              </c:pt>
              <c:pt idx="50">
                <c:v>1557</c:v>
              </c:pt>
              <c:pt idx="51">
                <c:v>1556</c:v>
              </c:pt>
              <c:pt idx="52">
                <c:v>1567</c:v>
              </c:pt>
              <c:pt idx="53">
                <c:v>1561</c:v>
              </c:pt>
              <c:pt idx="54">
                <c:v>1551</c:v>
              </c:pt>
              <c:pt idx="55">
                <c:v>1565</c:v>
              </c:pt>
              <c:pt idx="56">
                <c:v>1558</c:v>
              </c:pt>
              <c:pt idx="57">
                <c:v>1534</c:v>
              </c:pt>
              <c:pt idx="58">
                <c:v>1495</c:v>
              </c:pt>
              <c:pt idx="59">
                <c:v>1495</c:v>
              </c:pt>
              <c:pt idx="60">
                <c:v>1514</c:v>
              </c:pt>
              <c:pt idx="61">
                <c:v>1531</c:v>
              </c:pt>
              <c:pt idx="62">
                <c:v>1525</c:v>
              </c:pt>
              <c:pt idx="63">
                <c:v>1529</c:v>
              </c:pt>
              <c:pt idx="64">
                <c:v>1523</c:v>
              </c:pt>
              <c:pt idx="65">
                <c:v>1519</c:v>
              </c:pt>
              <c:pt idx="66">
                <c:v>1524</c:v>
              </c:pt>
              <c:pt idx="67">
                <c:v>1513</c:v>
              </c:pt>
              <c:pt idx="68">
                <c:v>1491</c:v>
              </c:pt>
              <c:pt idx="69">
                <c:v>1480</c:v>
              </c:pt>
              <c:pt idx="70">
                <c:v>1476</c:v>
              </c:pt>
              <c:pt idx="71">
                <c:v>1479</c:v>
              </c:pt>
              <c:pt idx="72">
                <c:v>1481</c:v>
              </c:pt>
              <c:pt idx="73">
                <c:v>1475</c:v>
              </c:pt>
              <c:pt idx="74">
                <c:v>1489</c:v>
              </c:pt>
              <c:pt idx="75">
                <c:v>1496</c:v>
              </c:pt>
              <c:pt idx="76">
                <c:v>1498</c:v>
              </c:pt>
              <c:pt idx="77">
                <c:v>1500</c:v>
              </c:pt>
              <c:pt idx="78">
                <c:v>1497</c:v>
              </c:pt>
              <c:pt idx="79">
                <c:v>1529</c:v>
              </c:pt>
              <c:pt idx="80">
                <c:v>1553</c:v>
              </c:pt>
              <c:pt idx="81">
                <c:v>1556</c:v>
              </c:pt>
              <c:pt idx="82">
                <c:v>1566</c:v>
              </c:pt>
              <c:pt idx="83">
                <c:v>1569</c:v>
              </c:pt>
              <c:pt idx="84">
                <c:v>1588</c:v>
              </c:pt>
              <c:pt idx="85">
                <c:v>1580</c:v>
              </c:pt>
              <c:pt idx="86">
                <c:v>1573</c:v>
              </c:pt>
              <c:pt idx="87">
                <c:v>1591</c:v>
              </c:pt>
              <c:pt idx="88">
                <c:v>1581</c:v>
              </c:pt>
              <c:pt idx="89">
                <c:v>1529</c:v>
              </c:pt>
              <c:pt idx="90">
                <c:v>1492</c:v>
              </c:pt>
              <c:pt idx="91">
                <c:v>1462</c:v>
              </c:pt>
              <c:pt idx="92">
                <c:v>1426</c:v>
              </c:pt>
              <c:pt idx="93">
                <c:v>1408</c:v>
              </c:pt>
              <c:pt idx="94">
                <c:v>1388</c:v>
              </c:pt>
              <c:pt idx="95">
                <c:v>1376</c:v>
              </c:pt>
              <c:pt idx="96">
                <c:v>1344</c:v>
              </c:pt>
              <c:pt idx="97">
                <c:v>1308</c:v>
              </c:pt>
              <c:pt idx="98">
                <c:v>1271</c:v>
              </c:pt>
              <c:pt idx="99">
                <c:v>1210</c:v>
              </c:pt>
              <c:pt idx="100">
                <c:v>1148</c:v>
              </c:pt>
              <c:pt idx="101">
                <c:v>1112</c:v>
              </c:pt>
              <c:pt idx="102">
                <c:v>1101</c:v>
              </c:pt>
              <c:pt idx="103">
                <c:v>1101</c:v>
              </c:pt>
              <c:pt idx="104">
                <c:v>1103</c:v>
              </c:pt>
              <c:pt idx="105">
                <c:v>1096</c:v>
              </c:pt>
              <c:pt idx="106">
                <c:v>1090</c:v>
              </c:pt>
              <c:pt idx="107">
                <c:v>1064</c:v>
              </c:pt>
              <c:pt idx="108">
                <c:v>1104</c:v>
              </c:pt>
              <c:pt idx="109">
                <c:v>1147</c:v>
              </c:pt>
              <c:pt idx="110">
                <c:v>1153</c:v>
              </c:pt>
              <c:pt idx="111">
                <c:v>1186</c:v>
              </c:pt>
              <c:pt idx="112">
                <c:v>1189</c:v>
              </c:pt>
              <c:pt idx="113">
                <c:v>1178</c:v>
              </c:pt>
              <c:pt idx="114">
                <c:v>1165</c:v>
              </c:pt>
              <c:pt idx="115">
                <c:v>1149</c:v>
              </c:pt>
              <c:pt idx="116">
                <c:v>1105</c:v>
              </c:pt>
              <c:pt idx="117">
                <c:v>1079</c:v>
              </c:pt>
              <c:pt idx="118">
                <c:v>1055</c:v>
              </c:pt>
              <c:pt idx="119">
                <c:v>1055</c:v>
              </c:pt>
              <c:pt idx="120">
                <c:v>1071</c:v>
              </c:pt>
              <c:pt idx="121">
                <c:v>1099</c:v>
              </c:pt>
              <c:pt idx="122">
                <c:v>1119</c:v>
              </c:pt>
              <c:pt idx="123">
                <c:v>1115</c:v>
              </c:pt>
              <c:pt idx="124">
                <c:v>1090</c:v>
              </c:pt>
              <c:pt idx="125">
                <c:v>1084</c:v>
              </c:pt>
              <c:pt idx="126">
                <c:v>1086</c:v>
              </c:pt>
              <c:pt idx="127">
                <c:v>1075</c:v>
              </c:pt>
              <c:pt idx="128">
                <c:v>1061</c:v>
              </c:pt>
              <c:pt idx="129">
                <c:v>1063</c:v>
              </c:pt>
              <c:pt idx="130">
                <c:v>1040</c:v>
              </c:pt>
              <c:pt idx="131">
                <c:v>978</c:v>
              </c:pt>
              <c:pt idx="132">
                <c:v>924</c:v>
              </c:pt>
              <c:pt idx="133">
                <c:v>861</c:v>
              </c:pt>
              <c:pt idx="134">
                <c:v>801</c:v>
              </c:pt>
              <c:pt idx="135">
                <c:v>733</c:v>
              </c:pt>
              <c:pt idx="136">
                <c:v>653</c:v>
              </c:pt>
              <c:pt idx="137">
                <c:v>598</c:v>
              </c:pt>
              <c:pt idx="138">
                <c:v>574</c:v>
              </c:pt>
              <c:pt idx="139">
                <c:v>549</c:v>
              </c:pt>
              <c:pt idx="140">
                <c:v>544</c:v>
              </c:pt>
              <c:pt idx="141">
                <c:v>524</c:v>
              </c:pt>
              <c:pt idx="142">
                <c:v>508</c:v>
              </c:pt>
              <c:pt idx="143">
                <c:v>535</c:v>
              </c:pt>
              <c:pt idx="144">
                <c:v>546</c:v>
              </c:pt>
              <c:pt idx="145">
                <c:v>533</c:v>
              </c:pt>
              <c:pt idx="146">
                <c:v>533</c:v>
              </c:pt>
              <c:pt idx="147">
                <c:v>548</c:v>
              </c:pt>
              <c:pt idx="148">
                <c:v>548</c:v>
              </c:pt>
              <c:pt idx="149">
                <c:v>536</c:v>
              </c:pt>
              <c:pt idx="150">
                <c:v>522</c:v>
              </c:pt>
              <c:pt idx="151">
                <c:v>503</c:v>
              </c:pt>
              <c:pt idx="152">
                <c:v>460</c:v>
              </c:pt>
              <c:pt idx="153">
                <c:v>418</c:v>
              </c:pt>
              <c:pt idx="154">
                <c:v>366</c:v>
              </c:pt>
              <c:pt idx="155">
                <c:v>335</c:v>
              </c:pt>
              <c:pt idx="156">
                <c:v>320</c:v>
              </c:pt>
              <c:pt idx="157">
                <c:v>296</c:v>
              </c:pt>
              <c:pt idx="158">
                <c:v>278</c:v>
              </c:pt>
              <c:pt idx="159">
                <c:v>259</c:v>
              </c:pt>
              <c:pt idx="160">
                <c:v>258</c:v>
              </c:pt>
              <c:pt idx="161">
                <c:v>254</c:v>
              </c:pt>
              <c:pt idx="162">
                <c:v>276</c:v>
              </c:pt>
              <c:pt idx="163">
                <c:v>295</c:v>
              </c:pt>
              <c:pt idx="164">
                <c:v>310</c:v>
              </c:pt>
              <c:pt idx="165">
                <c:v>325</c:v>
              </c:pt>
              <c:pt idx="166">
                <c:v>337</c:v>
              </c:pt>
              <c:pt idx="167">
                <c:v>359</c:v>
              </c:pt>
              <c:pt idx="168">
                <c:v>343</c:v>
              </c:pt>
              <c:pt idx="169">
                <c:v>338</c:v>
              </c:pt>
              <c:pt idx="170">
                <c:v>337</c:v>
              </c:pt>
              <c:pt idx="171">
                <c:v>362</c:v>
              </c:pt>
              <c:pt idx="172">
                <c:v>355</c:v>
              </c:pt>
              <c:pt idx="173">
                <c:v>354</c:v>
              </c:pt>
              <c:pt idx="174">
                <c:v>382</c:v>
              </c:pt>
              <c:pt idx="175">
                <c:v>396</c:v>
              </c:pt>
              <c:pt idx="176">
                <c:v>433</c:v>
              </c:pt>
              <c:pt idx="177">
                <c:v>465</c:v>
              </c:pt>
              <c:pt idx="178">
                <c:v>494</c:v>
              </c:pt>
              <c:pt idx="179">
                <c:v>524</c:v>
              </c:pt>
              <c:pt idx="180">
                <c:v>575</c:v>
              </c:pt>
              <c:pt idx="181">
                <c:v>623</c:v>
              </c:pt>
              <c:pt idx="182">
                <c:v>675</c:v>
              </c:pt>
              <c:pt idx="183">
                <c:v>666</c:v>
              </c:pt>
              <c:pt idx="184">
                <c:v>663</c:v>
              </c:pt>
              <c:pt idx="185">
                <c:v>654</c:v>
              </c:pt>
              <c:pt idx="186">
                <c:v>688</c:v>
              </c:pt>
              <c:pt idx="187">
                <c:v>683</c:v>
              </c:pt>
              <c:pt idx="188">
                <c:v>627</c:v>
              </c:pt>
              <c:pt idx="189">
                <c:v>545</c:v>
              </c:pt>
              <c:pt idx="190">
                <c:v>508</c:v>
              </c:pt>
              <c:pt idx="191">
                <c:v>481</c:v>
              </c:pt>
              <c:pt idx="192">
                <c:v>445</c:v>
              </c:pt>
              <c:pt idx="193">
                <c:v>401</c:v>
              </c:pt>
              <c:pt idx="194">
                <c:v>347</c:v>
              </c:pt>
              <c:pt idx="195">
                <c:v>315</c:v>
              </c:pt>
              <c:pt idx="196">
                <c:v>279</c:v>
              </c:pt>
              <c:pt idx="197">
                <c:v>243</c:v>
              </c:pt>
              <c:pt idx="198">
                <c:v>220</c:v>
              </c:pt>
              <c:pt idx="199">
                <c:v>223</c:v>
              </c:pt>
              <c:pt idx="200">
                <c:v>219</c:v>
              </c:pt>
              <c:pt idx="201">
                <c:v>230</c:v>
              </c:pt>
              <c:pt idx="202">
                <c:v>242</c:v>
              </c:pt>
              <c:pt idx="203">
                <c:v>248</c:v>
              </c:pt>
              <c:pt idx="204">
                <c:v>248</c:v>
              </c:pt>
              <c:pt idx="205">
                <c:v>264</c:v>
              </c:pt>
              <c:pt idx="206">
                <c:v>291</c:v>
              </c:pt>
              <c:pt idx="207">
                <c:v>296</c:v>
              </c:pt>
              <c:pt idx="208">
                <c:v>284</c:v>
              </c:pt>
              <c:pt idx="209">
                <c:v>250</c:v>
              </c:pt>
              <c:pt idx="210">
                <c:v>236</c:v>
              </c:pt>
              <c:pt idx="211">
                <c:v>208</c:v>
              </c:pt>
              <c:pt idx="212">
                <c:v>189</c:v>
              </c:pt>
              <c:pt idx="213">
                <c:v>185</c:v>
              </c:pt>
              <c:pt idx="214">
                <c:v>189</c:v>
              </c:pt>
              <c:pt idx="215">
                <c:v>198</c:v>
              </c:pt>
              <c:pt idx="216">
                <c:v>190</c:v>
              </c:pt>
              <c:pt idx="217">
                <c:v>177</c:v>
              </c:pt>
              <c:pt idx="218">
                <c:v>158</c:v>
              </c:pt>
              <c:pt idx="219">
                <c:v>151</c:v>
              </c:pt>
              <c:pt idx="220">
                <c:v>151</c:v>
              </c:pt>
              <c:pt idx="221">
                <c:v>173</c:v>
              </c:pt>
              <c:pt idx="222">
                <c:v>184</c:v>
              </c:pt>
              <c:pt idx="223">
                <c:v>188</c:v>
              </c:pt>
              <c:pt idx="224">
                <c:v>190</c:v>
              </c:pt>
              <c:pt idx="225">
                <c:v>183</c:v>
              </c:pt>
              <c:pt idx="226">
                <c:v>176</c:v>
              </c:pt>
              <c:pt idx="227">
                <c:v>187</c:v>
              </c:pt>
              <c:pt idx="228">
                <c:v>205</c:v>
              </c:pt>
              <c:pt idx="229">
                <c:v>225</c:v>
              </c:pt>
              <c:pt idx="230">
                <c:v>240</c:v>
              </c:pt>
              <c:pt idx="231">
                <c:v>240</c:v>
              </c:pt>
              <c:pt idx="232">
                <c:v>235</c:v>
              </c:pt>
              <c:pt idx="233">
                <c:v>231</c:v>
              </c:pt>
              <c:pt idx="234">
                <c:v>222</c:v>
              </c:pt>
              <c:pt idx="235">
                <c:v>235</c:v>
              </c:pt>
              <c:pt idx="236">
                <c:v>225</c:v>
              </c:pt>
              <c:pt idx="237">
                <c:v>214</c:v>
              </c:pt>
              <c:pt idx="238">
                <c:v>196</c:v>
              </c:pt>
              <c:pt idx="239">
                <c:v>194</c:v>
              </c:pt>
              <c:pt idx="240">
                <c:v>195</c:v>
              </c:pt>
              <c:pt idx="241">
                <c:v>191</c:v>
              </c:pt>
              <c:pt idx="242">
                <c:v>202</c:v>
              </c:pt>
              <c:pt idx="243">
                <c:v>224</c:v>
              </c:pt>
              <c:pt idx="244">
                <c:v>254</c:v>
              </c:pt>
              <c:pt idx="245">
                <c:v>286</c:v>
              </c:pt>
              <c:pt idx="246">
                <c:v>293</c:v>
              </c:pt>
              <c:pt idx="247">
                <c:v>307</c:v>
              </c:pt>
              <c:pt idx="248">
                <c:v>335</c:v>
              </c:pt>
              <c:pt idx="249">
                <c:v>358</c:v>
              </c:pt>
              <c:pt idx="250">
                <c:v>392</c:v>
              </c:pt>
              <c:pt idx="251">
                <c:v>406</c:v>
              </c:pt>
              <c:pt idx="252">
                <c:v>409</c:v>
              </c:pt>
              <c:pt idx="253">
                <c:v>414</c:v>
              </c:pt>
              <c:pt idx="254">
                <c:v>437</c:v>
              </c:pt>
              <c:pt idx="255">
                <c:v>432</c:v>
              </c:pt>
              <c:pt idx="256">
                <c:v>440</c:v>
              </c:pt>
              <c:pt idx="257">
                <c:v>436</c:v>
              </c:pt>
              <c:pt idx="258">
                <c:v>429</c:v>
              </c:pt>
              <c:pt idx="259">
                <c:v>402</c:v>
              </c:pt>
              <c:pt idx="260">
                <c:v>403</c:v>
              </c:pt>
              <c:pt idx="261">
                <c:v>404</c:v>
              </c:pt>
              <c:pt idx="262">
                <c:v>398</c:v>
              </c:pt>
              <c:pt idx="263">
                <c:v>389</c:v>
              </c:pt>
              <c:pt idx="264">
                <c:v>371</c:v>
              </c:pt>
              <c:pt idx="265">
                <c:v>352</c:v>
              </c:pt>
              <c:pt idx="266">
                <c:v>331</c:v>
              </c:pt>
              <c:pt idx="267">
                <c:v>320</c:v>
              </c:pt>
              <c:pt idx="268">
                <c:v>310</c:v>
              </c:pt>
              <c:pt idx="269">
                <c:v>308</c:v>
              </c:pt>
              <c:pt idx="270">
                <c:v>317</c:v>
              </c:pt>
              <c:pt idx="271">
                <c:v>321</c:v>
              </c:pt>
              <c:pt idx="272">
                <c:v>328</c:v>
              </c:pt>
              <c:pt idx="273">
                <c:v>318</c:v>
              </c:pt>
              <c:pt idx="274">
                <c:v>310</c:v>
              </c:pt>
              <c:pt idx="275">
                <c:v>301</c:v>
              </c:pt>
              <c:pt idx="276">
                <c:v>325</c:v>
              </c:pt>
              <c:pt idx="277">
                <c:v>360</c:v>
              </c:pt>
              <c:pt idx="278">
                <c:v>379</c:v>
              </c:pt>
              <c:pt idx="279">
                <c:v>387</c:v>
              </c:pt>
              <c:pt idx="280">
                <c:v>386</c:v>
              </c:pt>
              <c:pt idx="281">
                <c:v>370</c:v>
              </c:pt>
              <c:pt idx="282">
                <c:v>368</c:v>
              </c:pt>
              <c:pt idx="283">
                <c:v>381</c:v>
              </c:pt>
              <c:pt idx="284">
                <c:v>414</c:v>
              </c:pt>
              <c:pt idx="285">
                <c:v>412</c:v>
              </c:pt>
              <c:pt idx="286">
                <c:v>411</c:v>
              </c:pt>
              <c:pt idx="287">
                <c:v>430</c:v>
              </c:pt>
              <c:pt idx="288">
                <c:v>446</c:v>
              </c:pt>
              <c:pt idx="289">
                <c:v>462</c:v>
              </c:pt>
              <c:pt idx="290">
                <c:v>484</c:v>
              </c:pt>
              <c:pt idx="291">
                <c:v>509</c:v>
              </c:pt>
              <c:pt idx="292">
                <c:v>518</c:v>
              </c:pt>
              <c:pt idx="293">
                <c:v>501</c:v>
              </c:pt>
              <c:pt idx="294">
                <c:v>494</c:v>
              </c:pt>
              <c:pt idx="295">
                <c:v>478</c:v>
              </c:pt>
              <c:pt idx="296">
                <c:v>477</c:v>
              </c:pt>
              <c:pt idx="297">
                <c:v>477</c:v>
              </c:pt>
              <c:pt idx="298">
                <c:v>451</c:v>
              </c:pt>
              <c:pt idx="299">
                <c:v>460</c:v>
              </c:pt>
              <c:pt idx="300">
                <c:v>446</c:v>
              </c:pt>
              <c:pt idx="301">
                <c:v>465</c:v>
              </c:pt>
              <c:pt idx="302">
                <c:v>501</c:v>
              </c:pt>
              <c:pt idx="303">
                <c:v>531</c:v>
              </c:pt>
              <c:pt idx="304">
                <c:v>570</c:v>
              </c:pt>
              <c:pt idx="305">
                <c:v>596</c:v>
              </c:pt>
              <c:pt idx="306">
                <c:v>601</c:v>
              </c:pt>
              <c:pt idx="307">
                <c:v>612</c:v>
              </c:pt>
              <c:pt idx="308">
                <c:v>619</c:v>
              </c:pt>
              <c:pt idx="309">
                <c:v>666</c:v>
              </c:pt>
              <c:pt idx="310">
                <c:v>706</c:v>
              </c:pt>
              <c:pt idx="311">
                <c:v>749</c:v>
              </c:pt>
              <c:pt idx="312">
                <c:v>792</c:v>
              </c:pt>
              <c:pt idx="313">
                <c:v>801</c:v>
              </c:pt>
              <c:pt idx="314">
                <c:v>813</c:v>
              </c:pt>
              <c:pt idx="315">
                <c:v>845</c:v>
              </c:pt>
              <c:pt idx="316">
                <c:v>883</c:v>
              </c:pt>
              <c:pt idx="317">
                <c:v>936</c:v>
              </c:pt>
              <c:pt idx="318">
                <c:v>970</c:v>
              </c:pt>
              <c:pt idx="319">
                <c:v>1006</c:v>
              </c:pt>
              <c:pt idx="320">
                <c:v>1045</c:v>
              </c:pt>
              <c:pt idx="321">
                <c:v>1064</c:v>
              </c:pt>
              <c:pt idx="322">
                <c:v>1071</c:v>
              </c:pt>
              <c:pt idx="323">
                <c:v>1083</c:v>
              </c:pt>
              <c:pt idx="324">
                <c:v>1083</c:v>
              </c:pt>
              <c:pt idx="325">
                <c:v>1099</c:v>
              </c:pt>
              <c:pt idx="326">
                <c:v>1119</c:v>
              </c:pt>
              <c:pt idx="327">
                <c:v>1131</c:v>
              </c:pt>
              <c:pt idx="328">
                <c:v>1155</c:v>
              </c:pt>
              <c:pt idx="329">
                <c:v>1173</c:v>
              </c:pt>
              <c:pt idx="330">
                <c:v>1201</c:v>
              </c:pt>
              <c:pt idx="331">
                <c:v>1220</c:v>
              </c:pt>
              <c:pt idx="332">
                <c:v>1252</c:v>
              </c:pt>
              <c:pt idx="333">
                <c:v>1295</c:v>
              </c:pt>
              <c:pt idx="334">
                <c:v>1321</c:v>
              </c:pt>
              <c:pt idx="335">
                <c:v>1339</c:v>
              </c:pt>
              <c:pt idx="336">
                <c:v>1349</c:v>
              </c:pt>
              <c:pt idx="337">
                <c:v>1342</c:v>
              </c:pt>
              <c:pt idx="338">
                <c:v>1333</c:v>
              </c:pt>
              <c:pt idx="339">
                <c:v>1341</c:v>
              </c:pt>
              <c:pt idx="340">
                <c:v>1355</c:v>
              </c:pt>
              <c:pt idx="341">
                <c:v>1356</c:v>
              </c:pt>
              <c:pt idx="342">
                <c:v>1367</c:v>
              </c:pt>
              <c:pt idx="343">
                <c:v>1361</c:v>
              </c:pt>
              <c:pt idx="344">
                <c:v>1353</c:v>
              </c:pt>
              <c:pt idx="345">
                <c:v>1362</c:v>
              </c:pt>
              <c:pt idx="346">
                <c:v>1383</c:v>
              </c:pt>
              <c:pt idx="347">
                <c:v>1393</c:v>
              </c:pt>
              <c:pt idx="348">
                <c:v>1392</c:v>
              </c:pt>
              <c:pt idx="349">
                <c:v>1358</c:v>
              </c:pt>
              <c:pt idx="350">
                <c:v>1364</c:v>
              </c:pt>
              <c:pt idx="351">
                <c:v>1392</c:v>
              </c:pt>
              <c:pt idx="352">
                <c:v>1409</c:v>
              </c:pt>
              <c:pt idx="353">
                <c:v>1426</c:v>
              </c:pt>
              <c:pt idx="354">
                <c:v>1439</c:v>
              </c:pt>
              <c:pt idx="355">
                <c:v>1429</c:v>
              </c:pt>
              <c:pt idx="356">
                <c:v>1432</c:v>
              </c:pt>
              <c:pt idx="357">
                <c:v>1446</c:v>
              </c:pt>
              <c:pt idx="358">
                <c:v>1464</c:v>
              </c:pt>
              <c:pt idx="359">
                <c:v>1488</c:v>
              </c:pt>
              <c:pt idx="360">
                <c:v>1485</c:v>
              </c:pt>
              <c:pt idx="361">
                <c:v>1540</c:v>
              </c:pt>
              <c:pt idx="362">
                <c:v>1552</c:v>
              </c:pt>
              <c:pt idx="363">
                <c:v>1545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CF8F-4D4C-B8E4-921E28A84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2967712"/>
        <c:axId val="712975912"/>
        <c:extLst>
          <c:ext xmlns:c15="http://schemas.microsoft.com/office/drawing/2012/chart" uri="{02D57815-91ED-43cb-92C2-25804820EDAC}">
            <c15:filteredLineSeries>
              <c15:ser>
                <c:idx val="5"/>
                <c:order val="4"/>
                <c:tx>
                  <c:v>Av Calc 2</c:v>
                </c:tx>
                <c:spPr>
                  <a:ln w="28575" cap="rnd">
                    <a:solidFill>
                      <a:schemeClr val="tx1"/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4 data'!$B$20:$B$384</c15:sqref>
                        </c15:formulaRef>
                      </c:ext>
                    </c:extLst>
                    <c:numCache>
                      <c:formatCode>d\-mmm</c:formatCode>
                      <c:ptCount val="365"/>
                      <c:pt idx="0">
                        <c:v>41913</c:v>
                      </c:pt>
                      <c:pt idx="1">
                        <c:v>41914</c:v>
                      </c:pt>
                      <c:pt idx="2">
                        <c:v>41915</c:v>
                      </c:pt>
                      <c:pt idx="3">
                        <c:v>41916</c:v>
                      </c:pt>
                      <c:pt idx="4">
                        <c:v>41917</c:v>
                      </c:pt>
                      <c:pt idx="5">
                        <c:v>41918</c:v>
                      </c:pt>
                      <c:pt idx="6">
                        <c:v>41919</c:v>
                      </c:pt>
                      <c:pt idx="7">
                        <c:v>41920</c:v>
                      </c:pt>
                      <c:pt idx="8">
                        <c:v>41921</c:v>
                      </c:pt>
                      <c:pt idx="9">
                        <c:v>41922</c:v>
                      </c:pt>
                      <c:pt idx="10">
                        <c:v>41923</c:v>
                      </c:pt>
                      <c:pt idx="11">
                        <c:v>41924</c:v>
                      </c:pt>
                      <c:pt idx="12">
                        <c:v>41925</c:v>
                      </c:pt>
                      <c:pt idx="13">
                        <c:v>41926</c:v>
                      </c:pt>
                      <c:pt idx="14">
                        <c:v>41927</c:v>
                      </c:pt>
                      <c:pt idx="15">
                        <c:v>41928</c:v>
                      </c:pt>
                      <c:pt idx="16">
                        <c:v>41929</c:v>
                      </c:pt>
                      <c:pt idx="17">
                        <c:v>41930</c:v>
                      </c:pt>
                      <c:pt idx="18">
                        <c:v>41931</c:v>
                      </c:pt>
                      <c:pt idx="19">
                        <c:v>41932</c:v>
                      </c:pt>
                      <c:pt idx="20">
                        <c:v>41933</c:v>
                      </c:pt>
                      <c:pt idx="21">
                        <c:v>41934</c:v>
                      </c:pt>
                      <c:pt idx="22">
                        <c:v>41935</c:v>
                      </c:pt>
                      <c:pt idx="23">
                        <c:v>41936</c:v>
                      </c:pt>
                      <c:pt idx="24">
                        <c:v>41937</c:v>
                      </c:pt>
                      <c:pt idx="25">
                        <c:v>41938</c:v>
                      </c:pt>
                      <c:pt idx="26">
                        <c:v>41939</c:v>
                      </c:pt>
                      <c:pt idx="27">
                        <c:v>41940</c:v>
                      </c:pt>
                      <c:pt idx="28">
                        <c:v>41941</c:v>
                      </c:pt>
                      <c:pt idx="29">
                        <c:v>41942</c:v>
                      </c:pt>
                      <c:pt idx="30">
                        <c:v>41943</c:v>
                      </c:pt>
                      <c:pt idx="31">
                        <c:v>41944</c:v>
                      </c:pt>
                      <c:pt idx="32">
                        <c:v>41945</c:v>
                      </c:pt>
                      <c:pt idx="33">
                        <c:v>41946</c:v>
                      </c:pt>
                      <c:pt idx="34">
                        <c:v>41947</c:v>
                      </c:pt>
                      <c:pt idx="35">
                        <c:v>41948</c:v>
                      </c:pt>
                      <c:pt idx="36">
                        <c:v>41949</c:v>
                      </c:pt>
                      <c:pt idx="37">
                        <c:v>41950</c:v>
                      </c:pt>
                      <c:pt idx="38">
                        <c:v>41951</c:v>
                      </c:pt>
                      <c:pt idx="39">
                        <c:v>41952</c:v>
                      </c:pt>
                      <c:pt idx="40">
                        <c:v>41953</c:v>
                      </c:pt>
                      <c:pt idx="41">
                        <c:v>41954</c:v>
                      </c:pt>
                      <c:pt idx="42">
                        <c:v>41955</c:v>
                      </c:pt>
                      <c:pt idx="43">
                        <c:v>41956</c:v>
                      </c:pt>
                      <c:pt idx="44">
                        <c:v>41957</c:v>
                      </c:pt>
                      <c:pt idx="45">
                        <c:v>41958</c:v>
                      </c:pt>
                      <c:pt idx="46">
                        <c:v>41959</c:v>
                      </c:pt>
                      <c:pt idx="47">
                        <c:v>41960</c:v>
                      </c:pt>
                      <c:pt idx="48">
                        <c:v>41961</c:v>
                      </c:pt>
                      <c:pt idx="49">
                        <c:v>41962</c:v>
                      </c:pt>
                      <c:pt idx="50">
                        <c:v>41963</c:v>
                      </c:pt>
                      <c:pt idx="51">
                        <c:v>41964</c:v>
                      </c:pt>
                      <c:pt idx="52">
                        <c:v>41965</c:v>
                      </c:pt>
                      <c:pt idx="53">
                        <c:v>41966</c:v>
                      </c:pt>
                      <c:pt idx="54">
                        <c:v>41967</c:v>
                      </c:pt>
                      <c:pt idx="55">
                        <c:v>41968</c:v>
                      </c:pt>
                      <c:pt idx="56">
                        <c:v>41969</c:v>
                      </c:pt>
                      <c:pt idx="57">
                        <c:v>41970</c:v>
                      </c:pt>
                      <c:pt idx="58">
                        <c:v>41971</c:v>
                      </c:pt>
                      <c:pt idx="59">
                        <c:v>41972</c:v>
                      </c:pt>
                      <c:pt idx="60">
                        <c:v>41973</c:v>
                      </c:pt>
                      <c:pt idx="61">
                        <c:v>41974</c:v>
                      </c:pt>
                      <c:pt idx="62">
                        <c:v>41975</c:v>
                      </c:pt>
                      <c:pt idx="63">
                        <c:v>41976</c:v>
                      </c:pt>
                      <c:pt idx="64">
                        <c:v>41977</c:v>
                      </c:pt>
                      <c:pt idx="65">
                        <c:v>41978</c:v>
                      </c:pt>
                      <c:pt idx="66">
                        <c:v>41979</c:v>
                      </c:pt>
                      <c:pt idx="67">
                        <c:v>41980</c:v>
                      </c:pt>
                      <c:pt idx="68">
                        <c:v>41981</c:v>
                      </c:pt>
                      <c:pt idx="69">
                        <c:v>41982</c:v>
                      </c:pt>
                      <c:pt idx="70">
                        <c:v>41983</c:v>
                      </c:pt>
                      <c:pt idx="71">
                        <c:v>41984</c:v>
                      </c:pt>
                      <c:pt idx="72">
                        <c:v>41985</c:v>
                      </c:pt>
                      <c:pt idx="73">
                        <c:v>41986</c:v>
                      </c:pt>
                      <c:pt idx="74">
                        <c:v>41987</c:v>
                      </c:pt>
                      <c:pt idx="75">
                        <c:v>41988</c:v>
                      </c:pt>
                      <c:pt idx="76">
                        <c:v>41989</c:v>
                      </c:pt>
                      <c:pt idx="77">
                        <c:v>41990</c:v>
                      </c:pt>
                      <c:pt idx="78">
                        <c:v>41991</c:v>
                      </c:pt>
                      <c:pt idx="79">
                        <c:v>41992</c:v>
                      </c:pt>
                      <c:pt idx="80">
                        <c:v>41993</c:v>
                      </c:pt>
                      <c:pt idx="81">
                        <c:v>41994</c:v>
                      </c:pt>
                      <c:pt idx="82">
                        <c:v>41995</c:v>
                      </c:pt>
                      <c:pt idx="83">
                        <c:v>41996</c:v>
                      </c:pt>
                      <c:pt idx="84">
                        <c:v>41997</c:v>
                      </c:pt>
                      <c:pt idx="85">
                        <c:v>41998</c:v>
                      </c:pt>
                      <c:pt idx="86">
                        <c:v>41999</c:v>
                      </c:pt>
                      <c:pt idx="87">
                        <c:v>42000</c:v>
                      </c:pt>
                      <c:pt idx="88">
                        <c:v>42001</c:v>
                      </c:pt>
                      <c:pt idx="89">
                        <c:v>42002</c:v>
                      </c:pt>
                      <c:pt idx="90">
                        <c:v>42003</c:v>
                      </c:pt>
                      <c:pt idx="91">
                        <c:v>42004</c:v>
                      </c:pt>
                      <c:pt idx="92">
                        <c:v>42005</c:v>
                      </c:pt>
                      <c:pt idx="93">
                        <c:v>42006</c:v>
                      </c:pt>
                      <c:pt idx="94">
                        <c:v>42007</c:v>
                      </c:pt>
                      <c:pt idx="95">
                        <c:v>42008</c:v>
                      </c:pt>
                      <c:pt idx="96">
                        <c:v>42009</c:v>
                      </c:pt>
                      <c:pt idx="97">
                        <c:v>42010</c:v>
                      </c:pt>
                      <c:pt idx="98">
                        <c:v>42011</c:v>
                      </c:pt>
                      <c:pt idx="99">
                        <c:v>42012</c:v>
                      </c:pt>
                      <c:pt idx="100">
                        <c:v>42013</c:v>
                      </c:pt>
                      <c:pt idx="101">
                        <c:v>42014</c:v>
                      </c:pt>
                      <c:pt idx="102">
                        <c:v>42015</c:v>
                      </c:pt>
                      <c:pt idx="103">
                        <c:v>42016</c:v>
                      </c:pt>
                      <c:pt idx="104">
                        <c:v>42017</c:v>
                      </c:pt>
                      <c:pt idx="105">
                        <c:v>42018</c:v>
                      </c:pt>
                      <c:pt idx="106">
                        <c:v>42019</c:v>
                      </c:pt>
                      <c:pt idx="107">
                        <c:v>42020</c:v>
                      </c:pt>
                      <c:pt idx="108">
                        <c:v>42021</c:v>
                      </c:pt>
                      <c:pt idx="109">
                        <c:v>42022</c:v>
                      </c:pt>
                      <c:pt idx="110">
                        <c:v>42023</c:v>
                      </c:pt>
                      <c:pt idx="111">
                        <c:v>42024</c:v>
                      </c:pt>
                      <c:pt idx="112">
                        <c:v>42025</c:v>
                      </c:pt>
                      <c:pt idx="113">
                        <c:v>42026</c:v>
                      </c:pt>
                      <c:pt idx="114">
                        <c:v>42027</c:v>
                      </c:pt>
                      <c:pt idx="115">
                        <c:v>42028</c:v>
                      </c:pt>
                      <c:pt idx="116">
                        <c:v>42029</c:v>
                      </c:pt>
                      <c:pt idx="117">
                        <c:v>42030</c:v>
                      </c:pt>
                      <c:pt idx="118">
                        <c:v>42031</c:v>
                      </c:pt>
                      <c:pt idx="119">
                        <c:v>42032</c:v>
                      </c:pt>
                      <c:pt idx="120">
                        <c:v>42033</c:v>
                      </c:pt>
                      <c:pt idx="121">
                        <c:v>42034</c:v>
                      </c:pt>
                      <c:pt idx="122">
                        <c:v>42035</c:v>
                      </c:pt>
                      <c:pt idx="123">
                        <c:v>42036</c:v>
                      </c:pt>
                      <c:pt idx="124">
                        <c:v>42037</c:v>
                      </c:pt>
                      <c:pt idx="125">
                        <c:v>42038</c:v>
                      </c:pt>
                      <c:pt idx="126">
                        <c:v>42039</c:v>
                      </c:pt>
                      <c:pt idx="127">
                        <c:v>42040</c:v>
                      </c:pt>
                      <c:pt idx="128">
                        <c:v>42041</c:v>
                      </c:pt>
                      <c:pt idx="129">
                        <c:v>42042</c:v>
                      </c:pt>
                      <c:pt idx="130">
                        <c:v>42043</c:v>
                      </c:pt>
                      <c:pt idx="131">
                        <c:v>42044</c:v>
                      </c:pt>
                      <c:pt idx="132">
                        <c:v>42045</c:v>
                      </c:pt>
                      <c:pt idx="133">
                        <c:v>42046</c:v>
                      </c:pt>
                      <c:pt idx="134">
                        <c:v>42047</c:v>
                      </c:pt>
                      <c:pt idx="135">
                        <c:v>42048</c:v>
                      </c:pt>
                      <c:pt idx="136">
                        <c:v>42049</c:v>
                      </c:pt>
                      <c:pt idx="137">
                        <c:v>42050</c:v>
                      </c:pt>
                      <c:pt idx="138">
                        <c:v>42051</c:v>
                      </c:pt>
                      <c:pt idx="139">
                        <c:v>42052</c:v>
                      </c:pt>
                      <c:pt idx="140">
                        <c:v>42053</c:v>
                      </c:pt>
                      <c:pt idx="141">
                        <c:v>42054</c:v>
                      </c:pt>
                      <c:pt idx="142">
                        <c:v>42055</c:v>
                      </c:pt>
                      <c:pt idx="143">
                        <c:v>42056</c:v>
                      </c:pt>
                      <c:pt idx="144">
                        <c:v>42057</c:v>
                      </c:pt>
                      <c:pt idx="145">
                        <c:v>42058</c:v>
                      </c:pt>
                      <c:pt idx="146">
                        <c:v>42059</c:v>
                      </c:pt>
                      <c:pt idx="147">
                        <c:v>42060</c:v>
                      </c:pt>
                      <c:pt idx="148">
                        <c:v>42061</c:v>
                      </c:pt>
                      <c:pt idx="149">
                        <c:v>42062</c:v>
                      </c:pt>
                      <c:pt idx="150">
                        <c:v>42063</c:v>
                      </c:pt>
                      <c:pt idx="151">
                        <c:v>42064</c:v>
                      </c:pt>
                      <c:pt idx="152">
                        <c:v>42065</c:v>
                      </c:pt>
                      <c:pt idx="153">
                        <c:v>42066</c:v>
                      </c:pt>
                      <c:pt idx="154">
                        <c:v>42067</c:v>
                      </c:pt>
                      <c:pt idx="155">
                        <c:v>42068</c:v>
                      </c:pt>
                      <c:pt idx="156">
                        <c:v>42069</c:v>
                      </c:pt>
                      <c:pt idx="157">
                        <c:v>42070</c:v>
                      </c:pt>
                      <c:pt idx="158">
                        <c:v>42071</c:v>
                      </c:pt>
                      <c:pt idx="159">
                        <c:v>42072</c:v>
                      </c:pt>
                      <c:pt idx="160">
                        <c:v>42073</c:v>
                      </c:pt>
                      <c:pt idx="161">
                        <c:v>42074</c:v>
                      </c:pt>
                      <c:pt idx="162">
                        <c:v>42075</c:v>
                      </c:pt>
                      <c:pt idx="163">
                        <c:v>42076</c:v>
                      </c:pt>
                      <c:pt idx="164">
                        <c:v>42077</c:v>
                      </c:pt>
                      <c:pt idx="165">
                        <c:v>42078</c:v>
                      </c:pt>
                      <c:pt idx="166">
                        <c:v>42079</c:v>
                      </c:pt>
                      <c:pt idx="167">
                        <c:v>42080</c:v>
                      </c:pt>
                      <c:pt idx="168">
                        <c:v>42081</c:v>
                      </c:pt>
                      <c:pt idx="169">
                        <c:v>42082</c:v>
                      </c:pt>
                      <c:pt idx="170">
                        <c:v>42083</c:v>
                      </c:pt>
                      <c:pt idx="171">
                        <c:v>42084</c:v>
                      </c:pt>
                      <c:pt idx="172">
                        <c:v>42085</c:v>
                      </c:pt>
                      <c:pt idx="173">
                        <c:v>42086</c:v>
                      </c:pt>
                      <c:pt idx="174">
                        <c:v>42087</c:v>
                      </c:pt>
                      <c:pt idx="175">
                        <c:v>42088</c:v>
                      </c:pt>
                      <c:pt idx="176">
                        <c:v>42089</c:v>
                      </c:pt>
                      <c:pt idx="177">
                        <c:v>42090</c:v>
                      </c:pt>
                      <c:pt idx="178">
                        <c:v>42091</c:v>
                      </c:pt>
                      <c:pt idx="179">
                        <c:v>42092</c:v>
                      </c:pt>
                      <c:pt idx="180">
                        <c:v>42093</c:v>
                      </c:pt>
                      <c:pt idx="181">
                        <c:v>42094</c:v>
                      </c:pt>
                      <c:pt idx="182">
                        <c:v>42095</c:v>
                      </c:pt>
                      <c:pt idx="183">
                        <c:v>42096</c:v>
                      </c:pt>
                      <c:pt idx="184">
                        <c:v>42097</c:v>
                      </c:pt>
                      <c:pt idx="185">
                        <c:v>42098</c:v>
                      </c:pt>
                      <c:pt idx="186">
                        <c:v>42099</c:v>
                      </c:pt>
                      <c:pt idx="187">
                        <c:v>42100</c:v>
                      </c:pt>
                      <c:pt idx="188">
                        <c:v>42101</c:v>
                      </c:pt>
                      <c:pt idx="189">
                        <c:v>42102</c:v>
                      </c:pt>
                      <c:pt idx="190">
                        <c:v>42103</c:v>
                      </c:pt>
                      <c:pt idx="191">
                        <c:v>42104</c:v>
                      </c:pt>
                      <c:pt idx="192">
                        <c:v>42105</c:v>
                      </c:pt>
                      <c:pt idx="193">
                        <c:v>42106</c:v>
                      </c:pt>
                      <c:pt idx="194">
                        <c:v>42107</c:v>
                      </c:pt>
                      <c:pt idx="195">
                        <c:v>42108</c:v>
                      </c:pt>
                      <c:pt idx="196">
                        <c:v>42109</c:v>
                      </c:pt>
                      <c:pt idx="197">
                        <c:v>42110</c:v>
                      </c:pt>
                      <c:pt idx="198">
                        <c:v>42111</c:v>
                      </c:pt>
                      <c:pt idx="199">
                        <c:v>42112</c:v>
                      </c:pt>
                      <c:pt idx="200">
                        <c:v>42113</c:v>
                      </c:pt>
                      <c:pt idx="201">
                        <c:v>42114</c:v>
                      </c:pt>
                      <c:pt idx="202">
                        <c:v>42115</c:v>
                      </c:pt>
                      <c:pt idx="203">
                        <c:v>42116</c:v>
                      </c:pt>
                      <c:pt idx="204">
                        <c:v>42117</c:v>
                      </c:pt>
                      <c:pt idx="205">
                        <c:v>42118</c:v>
                      </c:pt>
                      <c:pt idx="206">
                        <c:v>42119</c:v>
                      </c:pt>
                      <c:pt idx="207">
                        <c:v>42120</c:v>
                      </c:pt>
                      <c:pt idx="208">
                        <c:v>42121</c:v>
                      </c:pt>
                      <c:pt idx="209">
                        <c:v>42122</c:v>
                      </c:pt>
                      <c:pt idx="210">
                        <c:v>42123</c:v>
                      </c:pt>
                      <c:pt idx="211">
                        <c:v>42124</c:v>
                      </c:pt>
                      <c:pt idx="212">
                        <c:v>42125</c:v>
                      </c:pt>
                      <c:pt idx="213">
                        <c:v>42126</c:v>
                      </c:pt>
                      <c:pt idx="214">
                        <c:v>42127</c:v>
                      </c:pt>
                      <c:pt idx="215">
                        <c:v>42128</c:v>
                      </c:pt>
                      <c:pt idx="216">
                        <c:v>42129</c:v>
                      </c:pt>
                      <c:pt idx="217">
                        <c:v>42130</c:v>
                      </c:pt>
                      <c:pt idx="218">
                        <c:v>42131</c:v>
                      </c:pt>
                      <c:pt idx="219">
                        <c:v>42132</c:v>
                      </c:pt>
                      <c:pt idx="220">
                        <c:v>42133</c:v>
                      </c:pt>
                      <c:pt idx="221">
                        <c:v>42134</c:v>
                      </c:pt>
                      <c:pt idx="222">
                        <c:v>42135</c:v>
                      </c:pt>
                      <c:pt idx="223">
                        <c:v>42136</c:v>
                      </c:pt>
                      <c:pt idx="224">
                        <c:v>42137</c:v>
                      </c:pt>
                      <c:pt idx="225">
                        <c:v>42138</c:v>
                      </c:pt>
                      <c:pt idx="226">
                        <c:v>42139</c:v>
                      </c:pt>
                      <c:pt idx="227">
                        <c:v>42140</c:v>
                      </c:pt>
                      <c:pt idx="228">
                        <c:v>42141</c:v>
                      </c:pt>
                      <c:pt idx="229">
                        <c:v>42142</c:v>
                      </c:pt>
                      <c:pt idx="230">
                        <c:v>42143</c:v>
                      </c:pt>
                      <c:pt idx="231">
                        <c:v>42144</c:v>
                      </c:pt>
                      <c:pt idx="232">
                        <c:v>42145</c:v>
                      </c:pt>
                      <c:pt idx="233">
                        <c:v>42146</c:v>
                      </c:pt>
                      <c:pt idx="234">
                        <c:v>42147</c:v>
                      </c:pt>
                      <c:pt idx="235">
                        <c:v>42148</c:v>
                      </c:pt>
                      <c:pt idx="236">
                        <c:v>42149</c:v>
                      </c:pt>
                      <c:pt idx="237">
                        <c:v>42150</c:v>
                      </c:pt>
                      <c:pt idx="238">
                        <c:v>42151</c:v>
                      </c:pt>
                      <c:pt idx="239">
                        <c:v>42152</c:v>
                      </c:pt>
                      <c:pt idx="240">
                        <c:v>42153</c:v>
                      </c:pt>
                      <c:pt idx="241">
                        <c:v>42154</c:v>
                      </c:pt>
                      <c:pt idx="242">
                        <c:v>42155</c:v>
                      </c:pt>
                      <c:pt idx="243">
                        <c:v>42156</c:v>
                      </c:pt>
                      <c:pt idx="244">
                        <c:v>42157</c:v>
                      </c:pt>
                      <c:pt idx="245">
                        <c:v>42158</c:v>
                      </c:pt>
                      <c:pt idx="246">
                        <c:v>42159</c:v>
                      </c:pt>
                      <c:pt idx="247">
                        <c:v>42160</c:v>
                      </c:pt>
                      <c:pt idx="248">
                        <c:v>42161</c:v>
                      </c:pt>
                      <c:pt idx="249">
                        <c:v>42162</c:v>
                      </c:pt>
                      <c:pt idx="250">
                        <c:v>42163</c:v>
                      </c:pt>
                      <c:pt idx="251">
                        <c:v>42164</c:v>
                      </c:pt>
                      <c:pt idx="252">
                        <c:v>42165</c:v>
                      </c:pt>
                      <c:pt idx="253">
                        <c:v>42166</c:v>
                      </c:pt>
                      <c:pt idx="254">
                        <c:v>42167</c:v>
                      </c:pt>
                      <c:pt idx="255">
                        <c:v>42168</c:v>
                      </c:pt>
                      <c:pt idx="256">
                        <c:v>42169</c:v>
                      </c:pt>
                      <c:pt idx="257">
                        <c:v>42170</c:v>
                      </c:pt>
                      <c:pt idx="258">
                        <c:v>42171</c:v>
                      </c:pt>
                      <c:pt idx="259">
                        <c:v>42172</c:v>
                      </c:pt>
                      <c:pt idx="260">
                        <c:v>42173</c:v>
                      </c:pt>
                      <c:pt idx="261">
                        <c:v>42174</c:v>
                      </c:pt>
                      <c:pt idx="262">
                        <c:v>42175</c:v>
                      </c:pt>
                      <c:pt idx="263">
                        <c:v>42176</c:v>
                      </c:pt>
                      <c:pt idx="264">
                        <c:v>42177</c:v>
                      </c:pt>
                      <c:pt idx="265">
                        <c:v>42178</c:v>
                      </c:pt>
                      <c:pt idx="266">
                        <c:v>42179</c:v>
                      </c:pt>
                      <c:pt idx="267">
                        <c:v>42180</c:v>
                      </c:pt>
                      <c:pt idx="268">
                        <c:v>42181</c:v>
                      </c:pt>
                      <c:pt idx="269">
                        <c:v>42182</c:v>
                      </c:pt>
                      <c:pt idx="270">
                        <c:v>42183</c:v>
                      </c:pt>
                      <c:pt idx="271">
                        <c:v>42184</c:v>
                      </c:pt>
                      <c:pt idx="272">
                        <c:v>42185</c:v>
                      </c:pt>
                      <c:pt idx="273">
                        <c:v>42186</c:v>
                      </c:pt>
                      <c:pt idx="274">
                        <c:v>42187</c:v>
                      </c:pt>
                      <c:pt idx="275">
                        <c:v>42188</c:v>
                      </c:pt>
                      <c:pt idx="276">
                        <c:v>42189</c:v>
                      </c:pt>
                      <c:pt idx="277">
                        <c:v>42190</c:v>
                      </c:pt>
                      <c:pt idx="278">
                        <c:v>42191</c:v>
                      </c:pt>
                      <c:pt idx="279">
                        <c:v>42192</c:v>
                      </c:pt>
                      <c:pt idx="280">
                        <c:v>42193</c:v>
                      </c:pt>
                      <c:pt idx="281">
                        <c:v>42194</c:v>
                      </c:pt>
                      <c:pt idx="282">
                        <c:v>42195</c:v>
                      </c:pt>
                      <c:pt idx="283">
                        <c:v>42196</c:v>
                      </c:pt>
                      <c:pt idx="284">
                        <c:v>42197</c:v>
                      </c:pt>
                      <c:pt idx="285">
                        <c:v>42198</c:v>
                      </c:pt>
                      <c:pt idx="286">
                        <c:v>42199</c:v>
                      </c:pt>
                      <c:pt idx="287">
                        <c:v>42200</c:v>
                      </c:pt>
                      <c:pt idx="288">
                        <c:v>42201</c:v>
                      </c:pt>
                      <c:pt idx="289">
                        <c:v>42202</c:v>
                      </c:pt>
                      <c:pt idx="290">
                        <c:v>42203</c:v>
                      </c:pt>
                      <c:pt idx="291">
                        <c:v>42204</c:v>
                      </c:pt>
                      <c:pt idx="292">
                        <c:v>42205</c:v>
                      </c:pt>
                      <c:pt idx="293">
                        <c:v>42206</c:v>
                      </c:pt>
                      <c:pt idx="294">
                        <c:v>42207</c:v>
                      </c:pt>
                      <c:pt idx="295">
                        <c:v>42208</c:v>
                      </c:pt>
                      <c:pt idx="296">
                        <c:v>42209</c:v>
                      </c:pt>
                      <c:pt idx="297">
                        <c:v>42210</c:v>
                      </c:pt>
                      <c:pt idx="298">
                        <c:v>42211</c:v>
                      </c:pt>
                      <c:pt idx="299">
                        <c:v>42212</c:v>
                      </c:pt>
                      <c:pt idx="300">
                        <c:v>42213</c:v>
                      </c:pt>
                      <c:pt idx="301">
                        <c:v>42214</c:v>
                      </c:pt>
                      <c:pt idx="302">
                        <c:v>42215</c:v>
                      </c:pt>
                      <c:pt idx="303">
                        <c:v>42216</c:v>
                      </c:pt>
                      <c:pt idx="304">
                        <c:v>42217</c:v>
                      </c:pt>
                      <c:pt idx="305">
                        <c:v>42218</c:v>
                      </c:pt>
                      <c:pt idx="306">
                        <c:v>42219</c:v>
                      </c:pt>
                      <c:pt idx="307">
                        <c:v>42220</c:v>
                      </c:pt>
                      <c:pt idx="308">
                        <c:v>42221</c:v>
                      </c:pt>
                      <c:pt idx="309">
                        <c:v>42222</c:v>
                      </c:pt>
                      <c:pt idx="310">
                        <c:v>42223</c:v>
                      </c:pt>
                      <c:pt idx="311">
                        <c:v>42224</c:v>
                      </c:pt>
                      <c:pt idx="312">
                        <c:v>42225</c:v>
                      </c:pt>
                      <c:pt idx="313">
                        <c:v>42226</c:v>
                      </c:pt>
                      <c:pt idx="314">
                        <c:v>42227</c:v>
                      </c:pt>
                      <c:pt idx="315">
                        <c:v>42228</c:v>
                      </c:pt>
                      <c:pt idx="316">
                        <c:v>42229</c:v>
                      </c:pt>
                      <c:pt idx="317">
                        <c:v>42230</c:v>
                      </c:pt>
                      <c:pt idx="318">
                        <c:v>42231</c:v>
                      </c:pt>
                      <c:pt idx="319">
                        <c:v>42232</c:v>
                      </c:pt>
                      <c:pt idx="320">
                        <c:v>42233</c:v>
                      </c:pt>
                      <c:pt idx="321">
                        <c:v>42234</c:v>
                      </c:pt>
                      <c:pt idx="322">
                        <c:v>42235</c:v>
                      </c:pt>
                      <c:pt idx="323">
                        <c:v>42236</c:v>
                      </c:pt>
                      <c:pt idx="324">
                        <c:v>42237</c:v>
                      </c:pt>
                      <c:pt idx="325">
                        <c:v>42238</c:v>
                      </c:pt>
                      <c:pt idx="326">
                        <c:v>42239</c:v>
                      </c:pt>
                      <c:pt idx="327">
                        <c:v>42240</c:v>
                      </c:pt>
                      <c:pt idx="328">
                        <c:v>42241</c:v>
                      </c:pt>
                      <c:pt idx="329">
                        <c:v>42242</c:v>
                      </c:pt>
                      <c:pt idx="330">
                        <c:v>42243</c:v>
                      </c:pt>
                      <c:pt idx="331">
                        <c:v>42244</c:v>
                      </c:pt>
                      <c:pt idx="332">
                        <c:v>42245</c:v>
                      </c:pt>
                      <c:pt idx="333">
                        <c:v>42246</c:v>
                      </c:pt>
                      <c:pt idx="334">
                        <c:v>42247</c:v>
                      </c:pt>
                      <c:pt idx="335">
                        <c:v>42248</c:v>
                      </c:pt>
                      <c:pt idx="336">
                        <c:v>42249</c:v>
                      </c:pt>
                      <c:pt idx="337">
                        <c:v>42250</c:v>
                      </c:pt>
                      <c:pt idx="338">
                        <c:v>42251</c:v>
                      </c:pt>
                      <c:pt idx="339">
                        <c:v>42252</c:v>
                      </c:pt>
                      <c:pt idx="340">
                        <c:v>42253</c:v>
                      </c:pt>
                      <c:pt idx="341">
                        <c:v>42254</c:v>
                      </c:pt>
                      <c:pt idx="342">
                        <c:v>42255</c:v>
                      </c:pt>
                      <c:pt idx="343">
                        <c:v>42256</c:v>
                      </c:pt>
                      <c:pt idx="344">
                        <c:v>42257</c:v>
                      </c:pt>
                      <c:pt idx="345">
                        <c:v>42258</c:v>
                      </c:pt>
                      <c:pt idx="346">
                        <c:v>42259</c:v>
                      </c:pt>
                      <c:pt idx="347">
                        <c:v>42260</c:v>
                      </c:pt>
                      <c:pt idx="348">
                        <c:v>42261</c:v>
                      </c:pt>
                      <c:pt idx="349">
                        <c:v>42262</c:v>
                      </c:pt>
                      <c:pt idx="350">
                        <c:v>42263</c:v>
                      </c:pt>
                      <c:pt idx="351">
                        <c:v>42264</c:v>
                      </c:pt>
                      <c:pt idx="352">
                        <c:v>42265</c:v>
                      </c:pt>
                      <c:pt idx="353">
                        <c:v>42266</c:v>
                      </c:pt>
                      <c:pt idx="354">
                        <c:v>42267</c:v>
                      </c:pt>
                      <c:pt idx="355">
                        <c:v>42268</c:v>
                      </c:pt>
                      <c:pt idx="356">
                        <c:v>42269</c:v>
                      </c:pt>
                      <c:pt idx="357">
                        <c:v>42270</c:v>
                      </c:pt>
                      <c:pt idx="358">
                        <c:v>42271</c:v>
                      </c:pt>
                      <c:pt idx="359">
                        <c:v>42272</c:v>
                      </c:pt>
                      <c:pt idx="360">
                        <c:v>42273</c:v>
                      </c:pt>
                      <c:pt idx="361">
                        <c:v>42274</c:v>
                      </c:pt>
                      <c:pt idx="362">
                        <c:v>42275</c:v>
                      </c:pt>
                      <c:pt idx="363">
                        <c:v>42276</c:v>
                      </c:pt>
                      <c:pt idx="364">
                        <c:v>42277</c:v>
                      </c:pt>
                    </c:numCache>
                  </c:numRef>
                </c:cat>
                <c:val>
                  <c:numLit>
                    <c:formatCode>General</c:formatCode>
                    <c:ptCount val="152"/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5-CF8F-4D4C-B8E4-921E28A84D37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v>Projection</c:v>
                </c:tx>
                <c:spPr>
                  <a:ln w="28575" cap="rnd">
                    <a:solidFill>
                      <a:schemeClr val="accent6">
                        <a:lumMod val="75000"/>
                      </a:schemeClr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 data'!$B$20:$B$384</c15:sqref>
                        </c15:formulaRef>
                      </c:ext>
                    </c:extLst>
                    <c:numCache>
                      <c:formatCode>d\-mmm</c:formatCode>
                      <c:ptCount val="365"/>
                      <c:pt idx="0">
                        <c:v>41913</c:v>
                      </c:pt>
                      <c:pt idx="1">
                        <c:v>41914</c:v>
                      </c:pt>
                      <c:pt idx="2">
                        <c:v>41915</c:v>
                      </c:pt>
                      <c:pt idx="3">
                        <c:v>41916</c:v>
                      </c:pt>
                      <c:pt idx="4">
                        <c:v>41917</c:v>
                      </c:pt>
                      <c:pt idx="5">
                        <c:v>41918</c:v>
                      </c:pt>
                      <c:pt idx="6">
                        <c:v>41919</c:v>
                      </c:pt>
                      <c:pt idx="7">
                        <c:v>41920</c:v>
                      </c:pt>
                      <c:pt idx="8">
                        <c:v>41921</c:v>
                      </c:pt>
                      <c:pt idx="9">
                        <c:v>41922</c:v>
                      </c:pt>
                      <c:pt idx="10">
                        <c:v>41923</c:v>
                      </c:pt>
                      <c:pt idx="11">
                        <c:v>41924</c:v>
                      </c:pt>
                      <c:pt idx="12">
                        <c:v>41925</c:v>
                      </c:pt>
                      <c:pt idx="13">
                        <c:v>41926</c:v>
                      </c:pt>
                      <c:pt idx="14">
                        <c:v>41927</c:v>
                      </c:pt>
                      <c:pt idx="15">
                        <c:v>41928</c:v>
                      </c:pt>
                      <c:pt idx="16">
                        <c:v>41929</c:v>
                      </c:pt>
                      <c:pt idx="17">
                        <c:v>41930</c:v>
                      </c:pt>
                      <c:pt idx="18">
                        <c:v>41931</c:v>
                      </c:pt>
                      <c:pt idx="19">
                        <c:v>41932</c:v>
                      </c:pt>
                      <c:pt idx="20">
                        <c:v>41933</c:v>
                      </c:pt>
                      <c:pt idx="21">
                        <c:v>41934</c:v>
                      </c:pt>
                      <c:pt idx="22">
                        <c:v>41935</c:v>
                      </c:pt>
                      <c:pt idx="23">
                        <c:v>41936</c:v>
                      </c:pt>
                      <c:pt idx="24">
                        <c:v>41937</c:v>
                      </c:pt>
                      <c:pt idx="25">
                        <c:v>41938</c:v>
                      </c:pt>
                      <c:pt idx="26">
                        <c:v>41939</c:v>
                      </c:pt>
                      <c:pt idx="27">
                        <c:v>41940</c:v>
                      </c:pt>
                      <c:pt idx="28">
                        <c:v>41941</c:v>
                      </c:pt>
                      <c:pt idx="29">
                        <c:v>41942</c:v>
                      </c:pt>
                      <c:pt idx="30">
                        <c:v>41943</c:v>
                      </c:pt>
                      <c:pt idx="31">
                        <c:v>41944</c:v>
                      </c:pt>
                      <c:pt idx="32">
                        <c:v>41945</c:v>
                      </c:pt>
                      <c:pt idx="33">
                        <c:v>41946</c:v>
                      </c:pt>
                      <c:pt idx="34">
                        <c:v>41947</c:v>
                      </c:pt>
                      <c:pt idx="35">
                        <c:v>41948</c:v>
                      </c:pt>
                      <c:pt idx="36">
                        <c:v>41949</c:v>
                      </c:pt>
                      <c:pt idx="37">
                        <c:v>41950</c:v>
                      </c:pt>
                      <c:pt idx="38">
                        <c:v>41951</c:v>
                      </c:pt>
                      <c:pt idx="39">
                        <c:v>41952</c:v>
                      </c:pt>
                      <c:pt idx="40">
                        <c:v>41953</c:v>
                      </c:pt>
                      <c:pt idx="41">
                        <c:v>41954</c:v>
                      </c:pt>
                      <c:pt idx="42">
                        <c:v>41955</c:v>
                      </c:pt>
                      <c:pt idx="43">
                        <c:v>41956</c:v>
                      </c:pt>
                      <c:pt idx="44">
                        <c:v>41957</c:v>
                      </c:pt>
                      <c:pt idx="45">
                        <c:v>41958</c:v>
                      </c:pt>
                      <c:pt idx="46">
                        <c:v>41959</c:v>
                      </c:pt>
                      <c:pt idx="47">
                        <c:v>41960</c:v>
                      </c:pt>
                      <c:pt idx="48">
                        <c:v>41961</c:v>
                      </c:pt>
                      <c:pt idx="49">
                        <c:v>41962</c:v>
                      </c:pt>
                      <c:pt idx="50">
                        <c:v>41963</c:v>
                      </c:pt>
                      <c:pt idx="51">
                        <c:v>41964</c:v>
                      </c:pt>
                      <c:pt idx="52">
                        <c:v>41965</c:v>
                      </c:pt>
                      <c:pt idx="53">
                        <c:v>41966</c:v>
                      </c:pt>
                      <c:pt idx="54">
                        <c:v>41967</c:v>
                      </c:pt>
                      <c:pt idx="55">
                        <c:v>41968</c:v>
                      </c:pt>
                      <c:pt idx="56">
                        <c:v>41969</c:v>
                      </c:pt>
                      <c:pt idx="57">
                        <c:v>41970</c:v>
                      </c:pt>
                      <c:pt idx="58">
                        <c:v>41971</c:v>
                      </c:pt>
                      <c:pt idx="59">
                        <c:v>41972</c:v>
                      </c:pt>
                      <c:pt idx="60">
                        <c:v>41973</c:v>
                      </c:pt>
                      <c:pt idx="61">
                        <c:v>41974</c:v>
                      </c:pt>
                      <c:pt idx="62">
                        <c:v>41975</c:v>
                      </c:pt>
                      <c:pt idx="63">
                        <c:v>41976</c:v>
                      </c:pt>
                      <c:pt idx="64">
                        <c:v>41977</c:v>
                      </c:pt>
                      <c:pt idx="65">
                        <c:v>41978</c:v>
                      </c:pt>
                      <c:pt idx="66">
                        <c:v>41979</c:v>
                      </c:pt>
                      <c:pt idx="67">
                        <c:v>41980</c:v>
                      </c:pt>
                      <c:pt idx="68">
                        <c:v>41981</c:v>
                      </c:pt>
                      <c:pt idx="69">
                        <c:v>41982</c:v>
                      </c:pt>
                      <c:pt idx="70">
                        <c:v>41983</c:v>
                      </c:pt>
                      <c:pt idx="71">
                        <c:v>41984</c:v>
                      </c:pt>
                      <c:pt idx="72">
                        <c:v>41985</c:v>
                      </c:pt>
                      <c:pt idx="73">
                        <c:v>41986</c:v>
                      </c:pt>
                      <c:pt idx="74">
                        <c:v>41987</c:v>
                      </c:pt>
                      <c:pt idx="75">
                        <c:v>41988</c:v>
                      </c:pt>
                      <c:pt idx="76">
                        <c:v>41989</c:v>
                      </c:pt>
                      <c:pt idx="77">
                        <c:v>41990</c:v>
                      </c:pt>
                      <c:pt idx="78">
                        <c:v>41991</c:v>
                      </c:pt>
                      <c:pt idx="79">
                        <c:v>41992</c:v>
                      </c:pt>
                      <c:pt idx="80">
                        <c:v>41993</c:v>
                      </c:pt>
                      <c:pt idx="81">
                        <c:v>41994</c:v>
                      </c:pt>
                      <c:pt idx="82">
                        <c:v>41995</c:v>
                      </c:pt>
                      <c:pt idx="83">
                        <c:v>41996</c:v>
                      </c:pt>
                      <c:pt idx="84">
                        <c:v>41997</c:v>
                      </c:pt>
                      <c:pt idx="85">
                        <c:v>41998</c:v>
                      </c:pt>
                      <c:pt idx="86">
                        <c:v>41999</c:v>
                      </c:pt>
                      <c:pt idx="87">
                        <c:v>42000</c:v>
                      </c:pt>
                      <c:pt idx="88">
                        <c:v>42001</c:v>
                      </c:pt>
                      <c:pt idx="89">
                        <c:v>42002</c:v>
                      </c:pt>
                      <c:pt idx="90">
                        <c:v>42003</c:v>
                      </c:pt>
                      <c:pt idx="91">
                        <c:v>42004</c:v>
                      </c:pt>
                      <c:pt idx="92">
                        <c:v>42005</c:v>
                      </c:pt>
                      <c:pt idx="93">
                        <c:v>42006</c:v>
                      </c:pt>
                      <c:pt idx="94">
                        <c:v>42007</c:v>
                      </c:pt>
                      <c:pt idx="95">
                        <c:v>42008</c:v>
                      </c:pt>
                      <c:pt idx="96">
                        <c:v>42009</c:v>
                      </c:pt>
                      <c:pt idx="97">
                        <c:v>42010</c:v>
                      </c:pt>
                      <c:pt idx="98">
                        <c:v>42011</c:v>
                      </c:pt>
                      <c:pt idx="99">
                        <c:v>42012</c:v>
                      </c:pt>
                      <c:pt idx="100">
                        <c:v>42013</c:v>
                      </c:pt>
                      <c:pt idx="101">
                        <c:v>42014</c:v>
                      </c:pt>
                      <c:pt idx="102">
                        <c:v>42015</c:v>
                      </c:pt>
                      <c:pt idx="103">
                        <c:v>42016</c:v>
                      </c:pt>
                      <c:pt idx="104">
                        <c:v>42017</c:v>
                      </c:pt>
                      <c:pt idx="105">
                        <c:v>42018</c:v>
                      </c:pt>
                      <c:pt idx="106">
                        <c:v>42019</c:v>
                      </c:pt>
                      <c:pt idx="107">
                        <c:v>42020</c:v>
                      </c:pt>
                      <c:pt idx="108">
                        <c:v>42021</c:v>
                      </c:pt>
                      <c:pt idx="109">
                        <c:v>42022</c:v>
                      </c:pt>
                      <c:pt idx="110">
                        <c:v>42023</c:v>
                      </c:pt>
                      <c:pt idx="111">
                        <c:v>42024</c:v>
                      </c:pt>
                      <c:pt idx="112">
                        <c:v>42025</c:v>
                      </c:pt>
                      <c:pt idx="113">
                        <c:v>42026</c:v>
                      </c:pt>
                      <c:pt idx="114">
                        <c:v>42027</c:v>
                      </c:pt>
                      <c:pt idx="115">
                        <c:v>42028</c:v>
                      </c:pt>
                      <c:pt idx="116">
                        <c:v>42029</c:v>
                      </c:pt>
                      <c:pt idx="117">
                        <c:v>42030</c:v>
                      </c:pt>
                      <c:pt idx="118">
                        <c:v>42031</c:v>
                      </c:pt>
                      <c:pt idx="119">
                        <c:v>42032</c:v>
                      </c:pt>
                      <c:pt idx="120">
                        <c:v>42033</c:v>
                      </c:pt>
                      <c:pt idx="121">
                        <c:v>42034</c:v>
                      </c:pt>
                      <c:pt idx="122">
                        <c:v>42035</c:v>
                      </c:pt>
                      <c:pt idx="123">
                        <c:v>42036</c:v>
                      </c:pt>
                      <c:pt idx="124">
                        <c:v>42037</c:v>
                      </c:pt>
                      <c:pt idx="125">
                        <c:v>42038</c:v>
                      </c:pt>
                      <c:pt idx="126">
                        <c:v>42039</c:v>
                      </c:pt>
                      <c:pt idx="127">
                        <c:v>42040</c:v>
                      </c:pt>
                      <c:pt idx="128">
                        <c:v>42041</c:v>
                      </c:pt>
                      <c:pt idx="129">
                        <c:v>42042</c:v>
                      </c:pt>
                      <c:pt idx="130">
                        <c:v>42043</c:v>
                      </c:pt>
                      <c:pt idx="131">
                        <c:v>42044</c:v>
                      </c:pt>
                      <c:pt idx="132">
                        <c:v>42045</c:v>
                      </c:pt>
                      <c:pt idx="133">
                        <c:v>42046</c:v>
                      </c:pt>
                      <c:pt idx="134">
                        <c:v>42047</c:v>
                      </c:pt>
                      <c:pt idx="135">
                        <c:v>42048</c:v>
                      </c:pt>
                      <c:pt idx="136">
                        <c:v>42049</c:v>
                      </c:pt>
                      <c:pt idx="137">
                        <c:v>42050</c:v>
                      </c:pt>
                      <c:pt idx="138">
                        <c:v>42051</c:v>
                      </c:pt>
                      <c:pt idx="139">
                        <c:v>42052</c:v>
                      </c:pt>
                      <c:pt idx="140">
                        <c:v>42053</c:v>
                      </c:pt>
                      <c:pt idx="141">
                        <c:v>42054</c:v>
                      </c:pt>
                      <c:pt idx="142">
                        <c:v>42055</c:v>
                      </c:pt>
                      <c:pt idx="143">
                        <c:v>42056</c:v>
                      </c:pt>
                      <c:pt idx="144">
                        <c:v>42057</c:v>
                      </c:pt>
                      <c:pt idx="145">
                        <c:v>42058</c:v>
                      </c:pt>
                      <c:pt idx="146">
                        <c:v>42059</c:v>
                      </c:pt>
                      <c:pt idx="147">
                        <c:v>42060</c:v>
                      </c:pt>
                      <c:pt idx="148">
                        <c:v>42061</c:v>
                      </c:pt>
                      <c:pt idx="149">
                        <c:v>42062</c:v>
                      </c:pt>
                      <c:pt idx="150">
                        <c:v>42063</c:v>
                      </c:pt>
                      <c:pt idx="151">
                        <c:v>42064</c:v>
                      </c:pt>
                      <c:pt idx="152">
                        <c:v>42065</c:v>
                      </c:pt>
                      <c:pt idx="153">
                        <c:v>42066</c:v>
                      </c:pt>
                      <c:pt idx="154">
                        <c:v>42067</c:v>
                      </c:pt>
                      <c:pt idx="155">
                        <c:v>42068</c:v>
                      </c:pt>
                      <c:pt idx="156">
                        <c:v>42069</c:v>
                      </c:pt>
                      <c:pt idx="157">
                        <c:v>42070</c:v>
                      </c:pt>
                      <c:pt idx="158">
                        <c:v>42071</c:v>
                      </c:pt>
                      <c:pt idx="159">
                        <c:v>42072</c:v>
                      </c:pt>
                      <c:pt idx="160">
                        <c:v>42073</c:v>
                      </c:pt>
                      <c:pt idx="161">
                        <c:v>42074</c:v>
                      </c:pt>
                      <c:pt idx="162">
                        <c:v>42075</c:v>
                      </c:pt>
                      <c:pt idx="163">
                        <c:v>42076</c:v>
                      </c:pt>
                      <c:pt idx="164">
                        <c:v>42077</c:v>
                      </c:pt>
                      <c:pt idx="165">
                        <c:v>42078</c:v>
                      </c:pt>
                      <c:pt idx="166">
                        <c:v>42079</c:v>
                      </c:pt>
                      <c:pt idx="167">
                        <c:v>42080</c:v>
                      </c:pt>
                      <c:pt idx="168">
                        <c:v>42081</c:v>
                      </c:pt>
                      <c:pt idx="169">
                        <c:v>42082</c:v>
                      </c:pt>
                      <c:pt idx="170">
                        <c:v>42083</c:v>
                      </c:pt>
                      <c:pt idx="171">
                        <c:v>42084</c:v>
                      </c:pt>
                      <c:pt idx="172">
                        <c:v>42085</c:v>
                      </c:pt>
                      <c:pt idx="173">
                        <c:v>42086</c:v>
                      </c:pt>
                      <c:pt idx="174">
                        <c:v>42087</c:v>
                      </c:pt>
                      <c:pt idx="175">
                        <c:v>42088</c:v>
                      </c:pt>
                      <c:pt idx="176">
                        <c:v>42089</c:v>
                      </c:pt>
                      <c:pt idx="177">
                        <c:v>42090</c:v>
                      </c:pt>
                      <c:pt idx="178">
                        <c:v>42091</c:v>
                      </c:pt>
                      <c:pt idx="179">
                        <c:v>42092</c:v>
                      </c:pt>
                      <c:pt idx="180">
                        <c:v>42093</c:v>
                      </c:pt>
                      <c:pt idx="181">
                        <c:v>42094</c:v>
                      </c:pt>
                      <c:pt idx="182">
                        <c:v>42095</c:v>
                      </c:pt>
                      <c:pt idx="183">
                        <c:v>42096</c:v>
                      </c:pt>
                      <c:pt idx="184">
                        <c:v>42097</c:v>
                      </c:pt>
                      <c:pt idx="185">
                        <c:v>42098</c:v>
                      </c:pt>
                      <c:pt idx="186">
                        <c:v>42099</c:v>
                      </c:pt>
                      <c:pt idx="187">
                        <c:v>42100</c:v>
                      </c:pt>
                      <c:pt idx="188">
                        <c:v>42101</c:v>
                      </c:pt>
                      <c:pt idx="189">
                        <c:v>42102</c:v>
                      </c:pt>
                      <c:pt idx="190">
                        <c:v>42103</c:v>
                      </c:pt>
                      <c:pt idx="191">
                        <c:v>42104</c:v>
                      </c:pt>
                      <c:pt idx="192">
                        <c:v>42105</c:v>
                      </c:pt>
                      <c:pt idx="193">
                        <c:v>42106</c:v>
                      </c:pt>
                      <c:pt idx="194">
                        <c:v>42107</c:v>
                      </c:pt>
                      <c:pt idx="195">
                        <c:v>42108</c:v>
                      </c:pt>
                      <c:pt idx="196">
                        <c:v>42109</c:v>
                      </c:pt>
                      <c:pt idx="197">
                        <c:v>42110</c:v>
                      </c:pt>
                      <c:pt idx="198">
                        <c:v>42111</c:v>
                      </c:pt>
                      <c:pt idx="199">
                        <c:v>42112</c:v>
                      </c:pt>
                      <c:pt idx="200">
                        <c:v>42113</c:v>
                      </c:pt>
                      <c:pt idx="201">
                        <c:v>42114</c:v>
                      </c:pt>
                      <c:pt idx="202">
                        <c:v>42115</c:v>
                      </c:pt>
                      <c:pt idx="203">
                        <c:v>42116</c:v>
                      </c:pt>
                      <c:pt idx="204">
                        <c:v>42117</c:v>
                      </c:pt>
                      <c:pt idx="205">
                        <c:v>42118</c:v>
                      </c:pt>
                      <c:pt idx="206">
                        <c:v>42119</c:v>
                      </c:pt>
                      <c:pt idx="207">
                        <c:v>42120</c:v>
                      </c:pt>
                      <c:pt idx="208">
                        <c:v>42121</c:v>
                      </c:pt>
                      <c:pt idx="209">
                        <c:v>42122</c:v>
                      </c:pt>
                      <c:pt idx="210">
                        <c:v>42123</c:v>
                      </c:pt>
                      <c:pt idx="211">
                        <c:v>42124</c:v>
                      </c:pt>
                      <c:pt idx="212">
                        <c:v>42125</c:v>
                      </c:pt>
                      <c:pt idx="213">
                        <c:v>42126</c:v>
                      </c:pt>
                      <c:pt idx="214">
                        <c:v>42127</c:v>
                      </c:pt>
                      <c:pt idx="215">
                        <c:v>42128</c:v>
                      </c:pt>
                      <c:pt idx="216">
                        <c:v>42129</c:v>
                      </c:pt>
                      <c:pt idx="217">
                        <c:v>42130</c:v>
                      </c:pt>
                      <c:pt idx="218">
                        <c:v>42131</c:v>
                      </c:pt>
                      <c:pt idx="219">
                        <c:v>42132</c:v>
                      </c:pt>
                      <c:pt idx="220">
                        <c:v>42133</c:v>
                      </c:pt>
                      <c:pt idx="221">
                        <c:v>42134</c:v>
                      </c:pt>
                      <c:pt idx="222">
                        <c:v>42135</c:v>
                      </c:pt>
                      <c:pt idx="223">
                        <c:v>42136</c:v>
                      </c:pt>
                      <c:pt idx="224">
                        <c:v>42137</c:v>
                      </c:pt>
                      <c:pt idx="225">
                        <c:v>42138</c:v>
                      </c:pt>
                      <c:pt idx="226">
                        <c:v>42139</c:v>
                      </c:pt>
                      <c:pt idx="227">
                        <c:v>42140</c:v>
                      </c:pt>
                      <c:pt idx="228">
                        <c:v>42141</c:v>
                      </c:pt>
                      <c:pt idx="229">
                        <c:v>42142</c:v>
                      </c:pt>
                      <c:pt idx="230">
                        <c:v>42143</c:v>
                      </c:pt>
                      <c:pt idx="231">
                        <c:v>42144</c:v>
                      </c:pt>
                      <c:pt idx="232">
                        <c:v>42145</c:v>
                      </c:pt>
                      <c:pt idx="233">
                        <c:v>42146</c:v>
                      </c:pt>
                      <c:pt idx="234">
                        <c:v>42147</c:v>
                      </c:pt>
                      <c:pt idx="235">
                        <c:v>42148</c:v>
                      </c:pt>
                      <c:pt idx="236">
                        <c:v>42149</c:v>
                      </c:pt>
                      <c:pt idx="237">
                        <c:v>42150</c:v>
                      </c:pt>
                      <c:pt idx="238">
                        <c:v>42151</c:v>
                      </c:pt>
                      <c:pt idx="239">
                        <c:v>42152</c:v>
                      </c:pt>
                      <c:pt idx="240">
                        <c:v>42153</c:v>
                      </c:pt>
                      <c:pt idx="241">
                        <c:v>42154</c:v>
                      </c:pt>
                      <c:pt idx="242">
                        <c:v>42155</c:v>
                      </c:pt>
                      <c:pt idx="243">
                        <c:v>42156</c:v>
                      </c:pt>
                      <c:pt idx="244">
                        <c:v>42157</c:v>
                      </c:pt>
                      <c:pt idx="245">
                        <c:v>42158</c:v>
                      </c:pt>
                      <c:pt idx="246">
                        <c:v>42159</c:v>
                      </c:pt>
                      <c:pt idx="247">
                        <c:v>42160</c:v>
                      </c:pt>
                      <c:pt idx="248">
                        <c:v>42161</c:v>
                      </c:pt>
                      <c:pt idx="249">
                        <c:v>42162</c:v>
                      </c:pt>
                      <c:pt idx="250">
                        <c:v>42163</c:v>
                      </c:pt>
                      <c:pt idx="251">
                        <c:v>42164</c:v>
                      </c:pt>
                      <c:pt idx="252">
                        <c:v>42165</c:v>
                      </c:pt>
                      <c:pt idx="253">
                        <c:v>42166</c:v>
                      </c:pt>
                      <c:pt idx="254">
                        <c:v>42167</c:v>
                      </c:pt>
                      <c:pt idx="255">
                        <c:v>42168</c:v>
                      </c:pt>
                      <c:pt idx="256">
                        <c:v>42169</c:v>
                      </c:pt>
                      <c:pt idx="257">
                        <c:v>42170</c:v>
                      </c:pt>
                      <c:pt idx="258">
                        <c:v>42171</c:v>
                      </c:pt>
                      <c:pt idx="259">
                        <c:v>42172</c:v>
                      </c:pt>
                      <c:pt idx="260">
                        <c:v>42173</c:v>
                      </c:pt>
                      <c:pt idx="261">
                        <c:v>42174</c:v>
                      </c:pt>
                      <c:pt idx="262">
                        <c:v>42175</c:v>
                      </c:pt>
                      <c:pt idx="263">
                        <c:v>42176</c:v>
                      </c:pt>
                      <c:pt idx="264">
                        <c:v>42177</c:v>
                      </c:pt>
                      <c:pt idx="265">
                        <c:v>42178</c:v>
                      </c:pt>
                      <c:pt idx="266">
                        <c:v>42179</c:v>
                      </c:pt>
                      <c:pt idx="267">
                        <c:v>42180</c:v>
                      </c:pt>
                      <c:pt idx="268">
                        <c:v>42181</c:v>
                      </c:pt>
                      <c:pt idx="269">
                        <c:v>42182</c:v>
                      </c:pt>
                      <c:pt idx="270">
                        <c:v>42183</c:v>
                      </c:pt>
                      <c:pt idx="271">
                        <c:v>42184</c:v>
                      </c:pt>
                      <c:pt idx="272">
                        <c:v>42185</c:v>
                      </c:pt>
                      <c:pt idx="273">
                        <c:v>42186</c:v>
                      </c:pt>
                      <c:pt idx="274">
                        <c:v>42187</c:v>
                      </c:pt>
                      <c:pt idx="275">
                        <c:v>42188</c:v>
                      </c:pt>
                      <c:pt idx="276">
                        <c:v>42189</c:v>
                      </c:pt>
                      <c:pt idx="277">
                        <c:v>42190</c:v>
                      </c:pt>
                      <c:pt idx="278">
                        <c:v>42191</c:v>
                      </c:pt>
                      <c:pt idx="279">
                        <c:v>42192</c:v>
                      </c:pt>
                      <c:pt idx="280">
                        <c:v>42193</c:v>
                      </c:pt>
                      <c:pt idx="281">
                        <c:v>42194</c:v>
                      </c:pt>
                      <c:pt idx="282">
                        <c:v>42195</c:v>
                      </c:pt>
                      <c:pt idx="283">
                        <c:v>42196</c:v>
                      </c:pt>
                      <c:pt idx="284">
                        <c:v>42197</c:v>
                      </c:pt>
                      <c:pt idx="285">
                        <c:v>42198</c:v>
                      </c:pt>
                      <c:pt idx="286">
                        <c:v>42199</c:v>
                      </c:pt>
                      <c:pt idx="287">
                        <c:v>42200</c:v>
                      </c:pt>
                      <c:pt idx="288">
                        <c:v>42201</c:v>
                      </c:pt>
                      <c:pt idx="289">
                        <c:v>42202</c:v>
                      </c:pt>
                      <c:pt idx="290">
                        <c:v>42203</c:v>
                      </c:pt>
                      <c:pt idx="291">
                        <c:v>42204</c:v>
                      </c:pt>
                      <c:pt idx="292">
                        <c:v>42205</c:v>
                      </c:pt>
                      <c:pt idx="293">
                        <c:v>42206</c:v>
                      </c:pt>
                      <c:pt idx="294">
                        <c:v>42207</c:v>
                      </c:pt>
                      <c:pt idx="295">
                        <c:v>42208</c:v>
                      </c:pt>
                      <c:pt idx="296">
                        <c:v>42209</c:v>
                      </c:pt>
                      <c:pt idx="297">
                        <c:v>42210</c:v>
                      </c:pt>
                      <c:pt idx="298">
                        <c:v>42211</c:v>
                      </c:pt>
                      <c:pt idx="299">
                        <c:v>42212</c:v>
                      </c:pt>
                      <c:pt idx="300">
                        <c:v>42213</c:v>
                      </c:pt>
                      <c:pt idx="301">
                        <c:v>42214</c:v>
                      </c:pt>
                      <c:pt idx="302">
                        <c:v>42215</c:v>
                      </c:pt>
                      <c:pt idx="303">
                        <c:v>42216</c:v>
                      </c:pt>
                      <c:pt idx="304">
                        <c:v>42217</c:v>
                      </c:pt>
                      <c:pt idx="305">
                        <c:v>42218</c:v>
                      </c:pt>
                      <c:pt idx="306">
                        <c:v>42219</c:v>
                      </c:pt>
                      <c:pt idx="307">
                        <c:v>42220</c:v>
                      </c:pt>
                      <c:pt idx="308">
                        <c:v>42221</c:v>
                      </c:pt>
                      <c:pt idx="309">
                        <c:v>42222</c:v>
                      </c:pt>
                      <c:pt idx="310">
                        <c:v>42223</c:v>
                      </c:pt>
                      <c:pt idx="311">
                        <c:v>42224</c:v>
                      </c:pt>
                      <c:pt idx="312">
                        <c:v>42225</c:v>
                      </c:pt>
                      <c:pt idx="313">
                        <c:v>42226</c:v>
                      </c:pt>
                      <c:pt idx="314">
                        <c:v>42227</c:v>
                      </c:pt>
                      <c:pt idx="315">
                        <c:v>42228</c:v>
                      </c:pt>
                      <c:pt idx="316">
                        <c:v>42229</c:v>
                      </c:pt>
                      <c:pt idx="317">
                        <c:v>42230</c:v>
                      </c:pt>
                      <c:pt idx="318">
                        <c:v>42231</c:v>
                      </c:pt>
                      <c:pt idx="319">
                        <c:v>42232</c:v>
                      </c:pt>
                      <c:pt idx="320">
                        <c:v>42233</c:v>
                      </c:pt>
                      <c:pt idx="321">
                        <c:v>42234</c:v>
                      </c:pt>
                      <c:pt idx="322">
                        <c:v>42235</c:v>
                      </c:pt>
                      <c:pt idx="323">
                        <c:v>42236</c:v>
                      </c:pt>
                      <c:pt idx="324">
                        <c:v>42237</c:v>
                      </c:pt>
                      <c:pt idx="325">
                        <c:v>42238</c:v>
                      </c:pt>
                      <c:pt idx="326">
                        <c:v>42239</c:v>
                      </c:pt>
                      <c:pt idx="327">
                        <c:v>42240</c:v>
                      </c:pt>
                      <c:pt idx="328">
                        <c:v>42241</c:v>
                      </c:pt>
                      <c:pt idx="329">
                        <c:v>42242</c:v>
                      </c:pt>
                      <c:pt idx="330">
                        <c:v>42243</c:v>
                      </c:pt>
                      <c:pt idx="331">
                        <c:v>42244</c:v>
                      </c:pt>
                      <c:pt idx="332">
                        <c:v>42245</c:v>
                      </c:pt>
                      <c:pt idx="333">
                        <c:v>42246</c:v>
                      </c:pt>
                      <c:pt idx="334">
                        <c:v>42247</c:v>
                      </c:pt>
                      <c:pt idx="335">
                        <c:v>42248</c:v>
                      </c:pt>
                      <c:pt idx="336">
                        <c:v>42249</c:v>
                      </c:pt>
                      <c:pt idx="337">
                        <c:v>42250</c:v>
                      </c:pt>
                      <c:pt idx="338">
                        <c:v>42251</c:v>
                      </c:pt>
                      <c:pt idx="339">
                        <c:v>42252</c:v>
                      </c:pt>
                      <c:pt idx="340">
                        <c:v>42253</c:v>
                      </c:pt>
                      <c:pt idx="341">
                        <c:v>42254</c:v>
                      </c:pt>
                      <c:pt idx="342">
                        <c:v>42255</c:v>
                      </c:pt>
                      <c:pt idx="343">
                        <c:v>42256</c:v>
                      </c:pt>
                      <c:pt idx="344">
                        <c:v>42257</c:v>
                      </c:pt>
                      <c:pt idx="345">
                        <c:v>42258</c:v>
                      </c:pt>
                      <c:pt idx="346">
                        <c:v>42259</c:v>
                      </c:pt>
                      <c:pt idx="347">
                        <c:v>42260</c:v>
                      </c:pt>
                      <c:pt idx="348">
                        <c:v>42261</c:v>
                      </c:pt>
                      <c:pt idx="349">
                        <c:v>42262</c:v>
                      </c:pt>
                      <c:pt idx="350">
                        <c:v>42263</c:v>
                      </c:pt>
                      <c:pt idx="351">
                        <c:v>42264</c:v>
                      </c:pt>
                      <c:pt idx="352">
                        <c:v>42265</c:v>
                      </c:pt>
                      <c:pt idx="353">
                        <c:v>42266</c:v>
                      </c:pt>
                      <c:pt idx="354">
                        <c:v>42267</c:v>
                      </c:pt>
                      <c:pt idx="355">
                        <c:v>42268</c:v>
                      </c:pt>
                      <c:pt idx="356">
                        <c:v>42269</c:v>
                      </c:pt>
                      <c:pt idx="357">
                        <c:v>42270</c:v>
                      </c:pt>
                      <c:pt idx="358">
                        <c:v>42271</c:v>
                      </c:pt>
                      <c:pt idx="359">
                        <c:v>42272</c:v>
                      </c:pt>
                      <c:pt idx="360">
                        <c:v>42273</c:v>
                      </c:pt>
                      <c:pt idx="361">
                        <c:v>42274</c:v>
                      </c:pt>
                      <c:pt idx="362">
                        <c:v>42275</c:v>
                      </c:pt>
                      <c:pt idx="363">
                        <c:v>42276</c:v>
                      </c:pt>
                      <c:pt idx="364">
                        <c:v>42277</c:v>
                      </c:pt>
                    </c:numCache>
                  </c:numRef>
                </c:cat>
                <c:val>
                  <c:numLit>
                    <c:formatCode>General</c:formatCode>
                    <c:ptCount val="396"/>
                    <c:pt idx="335">
                      <c:v>1227.5057406136168</c:v>
                    </c:pt>
                    <c:pt idx="336">
                      <c:v>1242.9866434822804</c:v>
                    </c:pt>
                    <c:pt idx="337">
                      <c:v>1257.7259417399937</c:v>
                    </c:pt>
                    <c:pt idx="338">
                      <c:v>1271.9830127360692</c:v>
                    </c:pt>
                    <c:pt idx="339">
                      <c:v>1285.3034470225791</c:v>
                    </c:pt>
                    <c:pt idx="340">
                      <c:v>1297.8731628436549</c:v>
                    </c:pt>
                    <c:pt idx="341">
                      <c:v>1309.7624750400812</c:v>
                    </c:pt>
                    <c:pt idx="342">
                      <c:v>1320.9374250543024</c:v>
                    </c:pt>
                    <c:pt idx="343">
                      <c:v>1331.4843561335426</c:v>
                    </c:pt>
                    <c:pt idx="344">
                      <c:v>1341.3806593929121</c:v>
                    </c:pt>
                    <c:pt idx="345">
                      <c:v>1350.2272237548436</c:v>
                    </c:pt>
                    <c:pt idx="346">
                      <c:v>1357.4120259803913</c:v>
                    </c:pt>
                    <c:pt idx="347">
                      <c:v>1363.6331070153415</c:v>
                    </c:pt>
                    <c:pt idx="348">
                      <c:v>1368.6527895476245</c:v>
                    </c:pt>
                    <c:pt idx="349">
                      <c:v>1371.7201806163134</c:v>
                    </c:pt>
                    <c:pt idx="350">
                      <c:v>1373.3580943140967</c:v>
                    </c:pt>
                    <c:pt idx="351">
                      <c:v>1379.0482426519713</c:v>
                    </c:pt>
                    <c:pt idx="352">
                      <c:v>1384.4804298174402</c:v>
                    </c:pt>
                    <c:pt idx="353">
                      <c:v>1389.1433044931287</c:v>
                    </c:pt>
                    <c:pt idx="354">
                      <c:v>1393.8987620707007</c:v>
                    </c:pt>
                    <c:pt idx="355">
                      <c:v>1398.3827487889109</c:v>
                    </c:pt>
                    <c:pt idx="356">
                      <c:v>1402.7288249058488</c:v>
                    </c:pt>
                    <c:pt idx="357">
                      <c:v>1406.9257030076953</c:v>
                    </c:pt>
                    <c:pt idx="358">
                      <c:v>1410.9997312560813</c:v>
                    </c:pt>
                    <c:pt idx="359">
                      <c:v>1414.8653396494396</c:v>
                    </c:pt>
                    <c:pt idx="360">
                      <c:v>1418.2396521197713</c:v>
                    </c:pt>
                    <c:pt idx="361">
                      <c:v>1421.3153362303399</c:v>
                    </c:pt>
                    <c:pt idx="362">
                      <c:v>1424.0613415219391</c:v>
                    </c:pt>
                    <c:pt idx="363">
                      <c:v>1427.342069294991</c:v>
                    </c:pt>
                    <c:pt idx="364">
                      <c:v>1431.2305369949629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F8F-4D4C-B8E4-921E28A84D37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v>Projection</c:v>
                </c:tx>
                <c:spPr>
                  <a:ln w="28575" cap="rnd">
                    <a:solidFill>
                      <a:schemeClr val="accent6">
                        <a:lumMod val="75000"/>
                      </a:schemeClr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 data'!$B$20:$B$384</c15:sqref>
                        </c15:formulaRef>
                      </c:ext>
                    </c:extLst>
                    <c:numCache>
                      <c:formatCode>d\-mmm</c:formatCode>
                      <c:ptCount val="365"/>
                      <c:pt idx="0">
                        <c:v>41913</c:v>
                      </c:pt>
                      <c:pt idx="1">
                        <c:v>41914</c:v>
                      </c:pt>
                      <c:pt idx="2">
                        <c:v>41915</c:v>
                      </c:pt>
                      <c:pt idx="3">
                        <c:v>41916</c:v>
                      </c:pt>
                      <c:pt idx="4">
                        <c:v>41917</c:v>
                      </c:pt>
                      <c:pt idx="5">
                        <c:v>41918</c:v>
                      </c:pt>
                      <c:pt idx="6">
                        <c:v>41919</c:v>
                      </c:pt>
                      <c:pt idx="7">
                        <c:v>41920</c:v>
                      </c:pt>
                      <c:pt idx="8">
                        <c:v>41921</c:v>
                      </c:pt>
                      <c:pt idx="9">
                        <c:v>41922</c:v>
                      </c:pt>
                      <c:pt idx="10">
                        <c:v>41923</c:v>
                      </c:pt>
                      <c:pt idx="11">
                        <c:v>41924</c:v>
                      </c:pt>
                      <c:pt idx="12">
                        <c:v>41925</c:v>
                      </c:pt>
                      <c:pt idx="13">
                        <c:v>41926</c:v>
                      </c:pt>
                      <c:pt idx="14">
                        <c:v>41927</c:v>
                      </c:pt>
                      <c:pt idx="15">
                        <c:v>41928</c:v>
                      </c:pt>
                      <c:pt idx="16">
                        <c:v>41929</c:v>
                      </c:pt>
                      <c:pt idx="17">
                        <c:v>41930</c:v>
                      </c:pt>
                      <c:pt idx="18">
                        <c:v>41931</c:v>
                      </c:pt>
                      <c:pt idx="19">
                        <c:v>41932</c:v>
                      </c:pt>
                      <c:pt idx="20">
                        <c:v>41933</c:v>
                      </c:pt>
                      <c:pt idx="21">
                        <c:v>41934</c:v>
                      </c:pt>
                      <c:pt idx="22">
                        <c:v>41935</c:v>
                      </c:pt>
                      <c:pt idx="23">
                        <c:v>41936</c:v>
                      </c:pt>
                      <c:pt idx="24">
                        <c:v>41937</c:v>
                      </c:pt>
                      <c:pt idx="25">
                        <c:v>41938</c:v>
                      </c:pt>
                      <c:pt idx="26">
                        <c:v>41939</c:v>
                      </c:pt>
                      <c:pt idx="27">
                        <c:v>41940</c:v>
                      </c:pt>
                      <c:pt idx="28">
                        <c:v>41941</c:v>
                      </c:pt>
                      <c:pt idx="29">
                        <c:v>41942</c:v>
                      </c:pt>
                      <c:pt idx="30">
                        <c:v>41943</c:v>
                      </c:pt>
                      <c:pt idx="31">
                        <c:v>41944</c:v>
                      </c:pt>
                      <c:pt idx="32">
                        <c:v>41945</c:v>
                      </c:pt>
                      <c:pt idx="33">
                        <c:v>41946</c:v>
                      </c:pt>
                      <c:pt idx="34">
                        <c:v>41947</c:v>
                      </c:pt>
                      <c:pt idx="35">
                        <c:v>41948</c:v>
                      </c:pt>
                      <c:pt idx="36">
                        <c:v>41949</c:v>
                      </c:pt>
                      <c:pt idx="37">
                        <c:v>41950</c:v>
                      </c:pt>
                      <c:pt idx="38">
                        <c:v>41951</c:v>
                      </c:pt>
                      <c:pt idx="39">
                        <c:v>41952</c:v>
                      </c:pt>
                      <c:pt idx="40">
                        <c:v>41953</c:v>
                      </c:pt>
                      <c:pt idx="41">
                        <c:v>41954</c:v>
                      </c:pt>
                      <c:pt idx="42">
                        <c:v>41955</c:v>
                      </c:pt>
                      <c:pt idx="43">
                        <c:v>41956</c:v>
                      </c:pt>
                      <c:pt idx="44">
                        <c:v>41957</c:v>
                      </c:pt>
                      <c:pt idx="45">
                        <c:v>41958</c:v>
                      </c:pt>
                      <c:pt idx="46">
                        <c:v>41959</c:v>
                      </c:pt>
                      <c:pt idx="47">
                        <c:v>41960</c:v>
                      </c:pt>
                      <c:pt idx="48">
                        <c:v>41961</c:v>
                      </c:pt>
                      <c:pt idx="49">
                        <c:v>41962</c:v>
                      </c:pt>
                      <c:pt idx="50">
                        <c:v>41963</c:v>
                      </c:pt>
                      <c:pt idx="51">
                        <c:v>41964</c:v>
                      </c:pt>
                      <c:pt idx="52">
                        <c:v>41965</c:v>
                      </c:pt>
                      <c:pt idx="53">
                        <c:v>41966</c:v>
                      </c:pt>
                      <c:pt idx="54">
                        <c:v>41967</c:v>
                      </c:pt>
                      <c:pt idx="55">
                        <c:v>41968</c:v>
                      </c:pt>
                      <c:pt idx="56">
                        <c:v>41969</c:v>
                      </c:pt>
                      <c:pt idx="57">
                        <c:v>41970</c:v>
                      </c:pt>
                      <c:pt idx="58">
                        <c:v>41971</c:v>
                      </c:pt>
                      <c:pt idx="59">
                        <c:v>41972</c:v>
                      </c:pt>
                      <c:pt idx="60">
                        <c:v>41973</c:v>
                      </c:pt>
                      <c:pt idx="61">
                        <c:v>41974</c:v>
                      </c:pt>
                      <c:pt idx="62">
                        <c:v>41975</c:v>
                      </c:pt>
                      <c:pt idx="63">
                        <c:v>41976</c:v>
                      </c:pt>
                      <c:pt idx="64">
                        <c:v>41977</c:v>
                      </c:pt>
                      <c:pt idx="65">
                        <c:v>41978</c:v>
                      </c:pt>
                      <c:pt idx="66">
                        <c:v>41979</c:v>
                      </c:pt>
                      <c:pt idx="67">
                        <c:v>41980</c:v>
                      </c:pt>
                      <c:pt idx="68">
                        <c:v>41981</c:v>
                      </c:pt>
                      <c:pt idx="69">
                        <c:v>41982</c:v>
                      </c:pt>
                      <c:pt idx="70">
                        <c:v>41983</c:v>
                      </c:pt>
                      <c:pt idx="71">
                        <c:v>41984</c:v>
                      </c:pt>
                      <c:pt idx="72">
                        <c:v>41985</c:v>
                      </c:pt>
                      <c:pt idx="73">
                        <c:v>41986</c:v>
                      </c:pt>
                      <c:pt idx="74">
                        <c:v>41987</c:v>
                      </c:pt>
                      <c:pt idx="75">
                        <c:v>41988</c:v>
                      </c:pt>
                      <c:pt idx="76">
                        <c:v>41989</c:v>
                      </c:pt>
                      <c:pt idx="77">
                        <c:v>41990</c:v>
                      </c:pt>
                      <c:pt idx="78">
                        <c:v>41991</c:v>
                      </c:pt>
                      <c:pt idx="79">
                        <c:v>41992</c:v>
                      </c:pt>
                      <c:pt idx="80">
                        <c:v>41993</c:v>
                      </c:pt>
                      <c:pt idx="81">
                        <c:v>41994</c:v>
                      </c:pt>
                      <c:pt idx="82">
                        <c:v>41995</c:v>
                      </c:pt>
                      <c:pt idx="83">
                        <c:v>41996</c:v>
                      </c:pt>
                      <c:pt idx="84">
                        <c:v>41997</c:v>
                      </c:pt>
                      <c:pt idx="85">
                        <c:v>41998</c:v>
                      </c:pt>
                      <c:pt idx="86">
                        <c:v>41999</c:v>
                      </c:pt>
                      <c:pt idx="87">
                        <c:v>42000</c:v>
                      </c:pt>
                      <c:pt idx="88">
                        <c:v>42001</c:v>
                      </c:pt>
                      <c:pt idx="89">
                        <c:v>42002</c:v>
                      </c:pt>
                      <c:pt idx="90">
                        <c:v>42003</c:v>
                      </c:pt>
                      <c:pt idx="91">
                        <c:v>42004</c:v>
                      </c:pt>
                      <c:pt idx="92">
                        <c:v>42005</c:v>
                      </c:pt>
                      <c:pt idx="93">
                        <c:v>42006</c:v>
                      </c:pt>
                      <c:pt idx="94">
                        <c:v>42007</c:v>
                      </c:pt>
                      <c:pt idx="95">
                        <c:v>42008</c:v>
                      </c:pt>
                      <c:pt idx="96">
                        <c:v>42009</c:v>
                      </c:pt>
                      <c:pt idx="97">
                        <c:v>42010</c:v>
                      </c:pt>
                      <c:pt idx="98">
                        <c:v>42011</c:v>
                      </c:pt>
                      <c:pt idx="99">
                        <c:v>42012</c:v>
                      </c:pt>
                      <c:pt idx="100">
                        <c:v>42013</c:v>
                      </c:pt>
                      <c:pt idx="101">
                        <c:v>42014</c:v>
                      </c:pt>
                      <c:pt idx="102">
                        <c:v>42015</c:v>
                      </c:pt>
                      <c:pt idx="103">
                        <c:v>42016</c:v>
                      </c:pt>
                      <c:pt idx="104">
                        <c:v>42017</c:v>
                      </c:pt>
                      <c:pt idx="105">
                        <c:v>42018</c:v>
                      </c:pt>
                      <c:pt idx="106">
                        <c:v>42019</c:v>
                      </c:pt>
                      <c:pt idx="107">
                        <c:v>42020</c:v>
                      </c:pt>
                      <c:pt idx="108">
                        <c:v>42021</c:v>
                      </c:pt>
                      <c:pt idx="109">
                        <c:v>42022</c:v>
                      </c:pt>
                      <c:pt idx="110">
                        <c:v>42023</c:v>
                      </c:pt>
                      <c:pt idx="111">
                        <c:v>42024</c:v>
                      </c:pt>
                      <c:pt idx="112">
                        <c:v>42025</c:v>
                      </c:pt>
                      <c:pt idx="113">
                        <c:v>42026</c:v>
                      </c:pt>
                      <c:pt idx="114">
                        <c:v>42027</c:v>
                      </c:pt>
                      <c:pt idx="115">
                        <c:v>42028</c:v>
                      </c:pt>
                      <c:pt idx="116">
                        <c:v>42029</c:v>
                      </c:pt>
                      <c:pt idx="117">
                        <c:v>42030</c:v>
                      </c:pt>
                      <c:pt idx="118">
                        <c:v>42031</c:v>
                      </c:pt>
                      <c:pt idx="119">
                        <c:v>42032</c:v>
                      </c:pt>
                      <c:pt idx="120">
                        <c:v>42033</c:v>
                      </c:pt>
                      <c:pt idx="121">
                        <c:v>42034</c:v>
                      </c:pt>
                      <c:pt idx="122">
                        <c:v>42035</c:v>
                      </c:pt>
                      <c:pt idx="123">
                        <c:v>42036</c:v>
                      </c:pt>
                      <c:pt idx="124">
                        <c:v>42037</c:v>
                      </c:pt>
                      <c:pt idx="125">
                        <c:v>42038</c:v>
                      </c:pt>
                      <c:pt idx="126">
                        <c:v>42039</c:v>
                      </c:pt>
                      <c:pt idx="127">
                        <c:v>42040</c:v>
                      </c:pt>
                      <c:pt idx="128">
                        <c:v>42041</c:v>
                      </c:pt>
                      <c:pt idx="129">
                        <c:v>42042</c:v>
                      </c:pt>
                      <c:pt idx="130">
                        <c:v>42043</c:v>
                      </c:pt>
                      <c:pt idx="131">
                        <c:v>42044</c:v>
                      </c:pt>
                      <c:pt idx="132">
                        <c:v>42045</c:v>
                      </c:pt>
                      <c:pt idx="133">
                        <c:v>42046</c:v>
                      </c:pt>
                      <c:pt idx="134">
                        <c:v>42047</c:v>
                      </c:pt>
                      <c:pt idx="135">
                        <c:v>42048</c:v>
                      </c:pt>
                      <c:pt idx="136">
                        <c:v>42049</c:v>
                      </c:pt>
                      <c:pt idx="137">
                        <c:v>42050</c:v>
                      </c:pt>
                      <c:pt idx="138">
                        <c:v>42051</c:v>
                      </c:pt>
                      <c:pt idx="139">
                        <c:v>42052</c:v>
                      </c:pt>
                      <c:pt idx="140">
                        <c:v>42053</c:v>
                      </c:pt>
                      <c:pt idx="141">
                        <c:v>42054</c:v>
                      </c:pt>
                      <c:pt idx="142">
                        <c:v>42055</c:v>
                      </c:pt>
                      <c:pt idx="143">
                        <c:v>42056</c:v>
                      </c:pt>
                      <c:pt idx="144">
                        <c:v>42057</c:v>
                      </c:pt>
                      <c:pt idx="145">
                        <c:v>42058</c:v>
                      </c:pt>
                      <c:pt idx="146">
                        <c:v>42059</c:v>
                      </c:pt>
                      <c:pt idx="147">
                        <c:v>42060</c:v>
                      </c:pt>
                      <c:pt idx="148">
                        <c:v>42061</c:v>
                      </c:pt>
                      <c:pt idx="149">
                        <c:v>42062</c:v>
                      </c:pt>
                      <c:pt idx="150">
                        <c:v>42063</c:v>
                      </c:pt>
                      <c:pt idx="151">
                        <c:v>42064</c:v>
                      </c:pt>
                      <c:pt idx="152">
                        <c:v>42065</c:v>
                      </c:pt>
                      <c:pt idx="153">
                        <c:v>42066</c:v>
                      </c:pt>
                      <c:pt idx="154">
                        <c:v>42067</c:v>
                      </c:pt>
                      <c:pt idx="155">
                        <c:v>42068</c:v>
                      </c:pt>
                      <c:pt idx="156">
                        <c:v>42069</c:v>
                      </c:pt>
                      <c:pt idx="157">
                        <c:v>42070</c:v>
                      </c:pt>
                      <c:pt idx="158">
                        <c:v>42071</c:v>
                      </c:pt>
                      <c:pt idx="159">
                        <c:v>42072</c:v>
                      </c:pt>
                      <c:pt idx="160">
                        <c:v>42073</c:v>
                      </c:pt>
                      <c:pt idx="161">
                        <c:v>42074</c:v>
                      </c:pt>
                      <c:pt idx="162">
                        <c:v>42075</c:v>
                      </c:pt>
                      <c:pt idx="163">
                        <c:v>42076</c:v>
                      </c:pt>
                      <c:pt idx="164">
                        <c:v>42077</c:v>
                      </c:pt>
                      <c:pt idx="165">
                        <c:v>42078</c:v>
                      </c:pt>
                      <c:pt idx="166">
                        <c:v>42079</c:v>
                      </c:pt>
                      <c:pt idx="167">
                        <c:v>42080</c:v>
                      </c:pt>
                      <c:pt idx="168">
                        <c:v>42081</c:v>
                      </c:pt>
                      <c:pt idx="169">
                        <c:v>42082</c:v>
                      </c:pt>
                      <c:pt idx="170">
                        <c:v>42083</c:v>
                      </c:pt>
                      <c:pt idx="171">
                        <c:v>42084</c:v>
                      </c:pt>
                      <c:pt idx="172">
                        <c:v>42085</c:v>
                      </c:pt>
                      <c:pt idx="173">
                        <c:v>42086</c:v>
                      </c:pt>
                      <c:pt idx="174">
                        <c:v>42087</c:v>
                      </c:pt>
                      <c:pt idx="175">
                        <c:v>42088</c:v>
                      </c:pt>
                      <c:pt idx="176">
                        <c:v>42089</c:v>
                      </c:pt>
                      <c:pt idx="177">
                        <c:v>42090</c:v>
                      </c:pt>
                      <c:pt idx="178">
                        <c:v>42091</c:v>
                      </c:pt>
                      <c:pt idx="179">
                        <c:v>42092</c:v>
                      </c:pt>
                      <c:pt idx="180">
                        <c:v>42093</c:v>
                      </c:pt>
                      <c:pt idx="181">
                        <c:v>42094</c:v>
                      </c:pt>
                      <c:pt idx="182">
                        <c:v>42095</c:v>
                      </c:pt>
                      <c:pt idx="183">
                        <c:v>42096</c:v>
                      </c:pt>
                      <c:pt idx="184">
                        <c:v>42097</c:v>
                      </c:pt>
                      <c:pt idx="185">
                        <c:v>42098</c:v>
                      </c:pt>
                      <c:pt idx="186">
                        <c:v>42099</c:v>
                      </c:pt>
                      <c:pt idx="187">
                        <c:v>42100</c:v>
                      </c:pt>
                      <c:pt idx="188">
                        <c:v>42101</c:v>
                      </c:pt>
                      <c:pt idx="189">
                        <c:v>42102</c:v>
                      </c:pt>
                      <c:pt idx="190">
                        <c:v>42103</c:v>
                      </c:pt>
                      <c:pt idx="191">
                        <c:v>42104</c:v>
                      </c:pt>
                      <c:pt idx="192">
                        <c:v>42105</c:v>
                      </c:pt>
                      <c:pt idx="193">
                        <c:v>42106</c:v>
                      </c:pt>
                      <c:pt idx="194">
                        <c:v>42107</c:v>
                      </c:pt>
                      <c:pt idx="195">
                        <c:v>42108</c:v>
                      </c:pt>
                      <c:pt idx="196">
                        <c:v>42109</c:v>
                      </c:pt>
                      <c:pt idx="197">
                        <c:v>42110</c:v>
                      </c:pt>
                      <c:pt idx="198">
                        <c:v>42111</c:v>
                      </c:pt>
                      <c:pt idx="199">
                        <c:v>42112</c:v>
                      </c:pt>
                      <c:pt idx="200">
                        <c:v>42113</c:v>
                      </c:pt>
                      <c:pt idx="201">
                        <c:v>42114</c:v>
                      </c:pt>
                      <c:pt idx="202">
                        <c:v>42115</c:v>
                      </c:pt>
                      <c:pt idx="203">
                        <c:v>42116</c:v>
                      </c:pt>
                      <c:pt idx="204">
                        <c:v>42117</c:v>
                      </c:pt>
                      <c:pt idx="205">
                        <c:v>42118</c:v>
                      </c:pt>
                      <c:pt idx="206">
                        <c:v>42119</c:v>
                      </c:pt>
                      <c:pt idx="207">
                        <c:v>42120</c:v>
                      </c:pt>
                      <c:pt idx="208">
                        <c:v>42121</c:v>
                      </c:pt>
                      <c:pt idx="209">
                        <c:v>42122</c:v>
                      </c:pt>
                      <c:pt idx="210">
                        <c:v>42123</c:v>
                      </c:pt>
                      <c:pt idx="211">
                        <c:v>42124</c:v>
                      </c:pt>
                      <c:pt idx="212">
                        <c:v>42125</c:v>
                      </c:pt>
                      <c:pt idx="213">
                        <c:v>42126</c:v>
                      </c:pt>
                      <c:pt idx="214">
                        <c:v>42127</c:v>
                      </c:pt>
                      <c:pt idx="215">
                        <c:v>42128</c:v>
                      </c:pt>
                      <c:pt idx="216">
                        <c:v>42129</c:v>
                      </c:pt>
                      <c:pt idx="217">
                        <c:v>42130</c:v>
                      </c:pt>
                      <c:pt idx="218">
                        <c:v>42131</c:v>
                      </c:pt>
                      <c:pt idx="219">
                        <c:v>42132</c:v>
                      </c:pt>
                      <c:pt idx="220">
                        <c:v>42133</c:v>
                      </c:pt>
                      <c:pt idx="221">
                        <c:v>42134</c:v>
                      </c:pt>
                      <c:pt idx="222">
                        <c:v>42135</c:v>
                      </c:pt>
                      <c:pt idx="223">
                        <c:v>42136</c:v>
                      </c:pt>
                      <c:pt idx="224">
                        <c:v>42137</c:v>
                      </c:pt>
                      <c:pt idx="225">
                        <c:v>42138</c:v>
                      </c:pt>
                      <c:pt idx="226">
                        <c:v>42139</c:v>
                      </c:pt>
                      <c:pt idx="227">
                        <c:v>42140</c:v>
                      </c:pt>
                      <c:pt idx="228">
                        <c:v>42141</c:v>
                      </c:pt>
                      <c:pt idx="229">
                        <c:v>42142</c:v>
                      </c:pt>
                      <c:pt idx="230">
                        <c:v>42143</c:v>
                      </c:pt>
                      <c:pt idx="231">
                        <c:v>42144</c:v>
                      </c:pt>
                      <c:pt idx="232">
                        <c:v>42145</c:v>
                      </c:pt>
                      <c:pt idx="233">
                        <c:v>42146</c:v>
                      </c:pt>
                      <c:pt idx="234">
                        <c:v>42147</c:v>
                      </c:pt>
                      <c:pt idx="235">
                        <c:v>42148</c:v>
                      </c:pt>
                      <c:pt idx="236">
                        <c:v>42149</c:v>
                      </c:pt>
                      <c:pt idx="237">
                        <c:v>42150</c:v>
                      </c:pt>
                      <c:pt idx="238">
                        <c:v>42151</c:v>
                      </c:pt>
                      <c:pt idx="239">
                        <c:v>42152</c:v>
                      </c:pt>
                      <c:pt idx="240">
                        <c:v>42153</c:v>
                      </c:pt>
                      <c:pt idx="241">
                        <c:v>42154</c:v>
                      </c:pt>
                      <c:pt idx="242">
                        <c:v>42155</c:v>
                      </c:pt>
                      <c:pt idx="243">
                        <c:v>42156</c:v>
                      </c:pt>
                      <c:pt idx="244">
                        <c:v>42157</c:v>
                      </c:pt>
                      <c:pt idx="245">
                        <c:v>42158</c:v>
                      </c:pt>
                      <c:pt idx="246">
                        <c:v>42159</c:v>
                      </c:pt>
                      <c:pt idx="247">
                        <c:v>42160</c:v>
                      </c:pt>
                      <c:pt idx="248">
                        <c:v>42161</c:v>
                      </c:pt>
                      <c:pt idx="249">
                        <c:v>42162</c:v>
                      </c:pt>
                      <c:pt idx="250">
                        <c:v>42163</c:v>
                      </c:pt>
                      <c:pt idx="251">
                        <c:v>42164</c:v>
                      </c:pt>
                      <c:pt idx="252">
                        <c:v>42165</c:v>
                      </c:pt>
                      <c:pt idx="253">
                        <c:v>42166</c:v>
                      </c:pt>
                      <c:pt idx="254">
                        <c:v>42167</c:v>
                      </c:pt>
                      <c:pt idx="255">
                        <c:v>42168</c:v>
                      </c:pt>
                      <c:pt idx="256">
                        <c:v>42169</c:v>
                      </c:pt>
                      <c:pt idx="257">
                        <c:v>42170</c:v>
                      </c:pt>
                      <c:pt idx="258">
                        <c:v>42171</c:v>
                      </c:pt>
                      <c:pt idx="259">
                        <c:v>42172</c:v>
                      </c:pt>
                      <c:pt idx="260">
                        <c:v>42173</c:v>
                      </c:pt>
                      <c:pt idx="261">
                        <c:v>42174</c:v>
                      </c:pt>
                      <c:pt idx="262">
                        <c:v>42175</c:v>
                      </c:pt>
                      <c:pt idx="263">
                        <c:v>42176</c:v>
                      </c:pt>
                      <c:pt idx="264">
                        <c:v>42177</c:v>
                      </c:pt>
                      <c:pt idx="265">
                        <c:v>42178</c:v>
                      </c:pt>
                      <c:pt idx="266">
                        <c:v>42179</c:v>
                      </c:pt>
                      <c:pt idx="267">
                        <c:v>42180</c:v>
                      </c:pt>
                      <c:pt idx="268">
                        <c:v>42181</c:v>
                      </c:pt>
                      <c:pt idx="269">
                        <c:v>42182</c:v>
                      </c:pt>
                      <c:pt idx="270">
                        <c:v>42183</c:v>
                      </c:pt>
                      <c:pt idx="271">
                        <c:v>42184</c:v>
                      </c:pt>
                      <c:pt idx="272">
                        <c:v>42185</c:v>
                      </c:pt>
                      <c:pt idx="273">
                        <c:v>42186</c:v>
                      </c:pt>
                      <c:pt idx="274">
                        <c:v>42187</c:v>
                      </c:pt>
                      <c:pt idx="275">
                        <c:v>42188</c:v>
                      </c:pt>
                      <c:pt idx="276">
                        <c:v>42189</c:v>
                      </c:pt>
                      <c:pt idx="277">
                        <c:v>42190</c:v>
                      </c:pt>
                      <c:pt idx="278">
                        <c:v>42191</c:v>
                      </c:pt>
                      <c:pt idx="279">
                        <c:v>42192</c:v>
                      </c:pt>
                      <c:pt idx="280">
                        <c:v>42193</c:v>
                      </c:pt>
                      <c:pt idx="281">
                        <c:v>42194</c:v>
                      </c:pt>
                      <c:pt idx="282">
                        <c:v>42195</c:v>
                      </c:pt>
                      <c:pt idx="283">
                        <c:v>42196</c:v>
                      </c:pt>
                      <c:pt idx="284">
                        <c:v>42197</c:v>
                      </c:pt>
                      <c:pt idx="285">
                        <c:v>42198</c:v>
                      </c:pt>
                      <c:pt idx="286">
                        <c:v>42199</c:v>
                      </c:pt>
                      <c:pt idx="287">
                        <c:v>42200</c:v>
                      </c:pt>
                      <c:pt idx="288">
                        <c:v>42201</c:v>
                      </c:pt>
                      <c:pt idx="289">
                        <c:v>42202</c:v>
                      </c:pt>
                      <c:pt idx="290">
                        <c:v>42203</c:v>
                      </c:pt>
                      <c:pt idx="291">
                        <c:v>42204</c:v>
                      </c:pt>
                      <c:pt idx="292">
                        <c:v>42205</c:v>
                      </c:pt>
                      <c:pt idx="293">
                        <c:v>42206</c:v>
                      </c:pt>
                      <c:pt idx="294">
                        <c:v>42207</c:v>
                      </c:pt>
                      <c:pt idx="295">
                        <c:v>42208</c:v>
                      </c:pt>
                      <c:pt idx="296">
                        <c:v>42209</c:v>
                      </c:pt>
                      <c:pt idx="297">
                        <c:v>42210</c:v>
                      </c:pt>
                      <c:pt idx="298">
                        <c:v>42211</c:v>
                      </c:pt>
                      <c:pt idx="299">
                        <c:v>42212</c:v>
                      </c:pt>
                      <c:pt idx="300">
                        <c:v>42213</c:v>
                      </c:pt>
                      <c:pt idx="301">
                        <c:v>42214</c:v>
                      </c:pt>
                      <c:pt idx="302">
                        <c:v>42215</c:v>
                      </c:pt>
                      <c:pt idx="303">
                        <c:v>42216</c:v>
                      </c:pt>
                      <c:pt idx="304">
                        <c:v>42217</c:v>
                      </c:pt>
                      <c:pt idx="305">
                        <c:v>42218</c:v>
                      </c:pt>
                      <c:pt idx="306">
                        <c:v>42219</c:v>
                      </c:pt>
                      <c:pt idx="307">
                        <c:v>42220</c:v>
                      </c:pt>
                      <c:pt idx="308">
                        <c:v>42221</c:v>
                      </c:pt>
                      <c:pt idx="309">
                        <c:v>42222</c:v>
                      </c:pt>
                      <c:pt idx="310">
                        <c:v>42223</c:v>
                      </c:pt>
                      <c:pt idx="311">
                        <c:v>42224</c:v>
                      </c:pt>
                      <c:pt idx="312">
                        <c:v>42225</c:v>
                      </c:pt>
                      <c:pt idx="313">
                        <c:v>42226</c:v>
                      </c:pt>
                      <c:pt idx="314">
                        <c:v>42227</c:v>
                      </c:pt>
                      <c:pt idx="315">
                        <c:v>42228</c:v>
                      </c:pt>
                      <c:pt idx="316">
                        <c:v>42229</c:v>
                      </c:pt>
                      <c:pt idx="317">
                        <c:v>42230</c:v>
                      </c:pt>
                      <c:pt idx="318">
                        <c:v>42231</c:v>
                      </c:pt>
                      <c:pt idx="319">
                        <c:v>42232</c:v>
                      </c:pt>
                      <c:pt idx="320">
                        <c:v>42233</c:v>
                      </c:pt>
                      <c:pt idx="321">
                        <c:v>42234</c:v>
                      </c:pt>
                      <c:pt idx="322">
                        <c:v>42235</c:v>
                      </c:pt>
                      <c:pt idx="323">
                        <c:v>42236</c:v>
                      </c:pt>
                      <c:pt idx="324">
                        <c:v>42237</c:v>
                      </c:pt>
                      <c:pt idx="325">
                        <c:v>42238</c:v>
                      </c:pt>
                      <c:pt idx="326">
                        <c:v>42239</c:v>
                      </c:pt>
                      <c:pt idx="327">
                        <c:v>42240</c:v>
                      </c:pt>
                      <c:pt idx="328">
                        <c:v>42241</c:v>
                      </c:pt>
                      <c:pt idx="329">
                        <c:v>42242</c:v>
                      </c:pt>
                      <c:pt idx="330">
                        <c:v>42243</c:v>
                      </c:pt>
                      <c:pt idx="331">
                        <c:v>42244</c:v>
                      </c:pt>
                      <c:pt idx="332">
                        <c:v>42245</c:v>
                      </c:pt>
                      <c:pt idx="333">
                        <c:v>42246</c:v>
                      </c:pt>
                      <c:pt idx="334">
                        <c:v>42247</c:v>
                      </c:pt>
                      <c:pt idx="335">
                        <c:v>42248</c:v>
                      </c:pt>
                      <c:pt idx="336">
                        <c:v>42249</c:v>
                      </c:pt>
                      <c:pt idx="337">
                        <c:v>42250</c:v>
                      </c:pt>
                      <c:pt idx="338">
                        <c:v>42251</c:v>
                      </c:pt>
                      <c:pt idx="339">
                        <c:v>42252</c:v>
                      </c:pt>
                      <c:pt idx="340">
                        <c:v>42253</c:v>
                      </c:pt>
                      <c:pt idx="341">
                        <c:v>42254</c:v>
                      </c:pt>
                      <c:pt idx="342">
                        <c:v>42255</c:v>
                      </c:pt>
                      <c:pt idx="343">
                        <c:v>42256</c:v>
                      </c:pt>
                      <c:pt idx="344">
                        <c:v>42257</c:v>
                      </c:pt>
                      <c:pt idx="345">
                        <c:v>42258</c:v>
                      </c:pt>
                      <c:pt idx="346">
                        <c:v>42259</c:v>
                      </c:pt>
                      <c:pt idx="347">
                        <c:v>42260</c:v>
                      </c:pt>
                      <c:pt idx="348">
                        <c:v>42261</c:v>
                      </c:pt>
                      <c:pt idx="349">
                        <c:v>42262</c:v>
                      </c:pt>
                      <c:pt idx="350">
                        <c:v>42263</c:v>
                      </c:pt>
                      <c:pt idx="351">
                        <c:v>42264</c:v>
                      </c:pt>
                      <c:pt idx="352">
                        <c:v>42265</c:v>
                      </c:pt>
                      <c:pt idx="353">
                        <c:v>42266</c:v>
                      </c:pt>
                      <c:pt idx="354">
                        <c:v>42267</c:v>
                      </c:pt>
                      <c:pt idx="355">
                        <c:v>42268</c:v>
                      </c:pt>
                      <c:pt idx="356">
                        <c:v>42269</c:v>
                      </c:pt>
                      <c:pt idx="357">
                        <c:v>42270</c:v>
                      </c:pt>
                      <c:pt idx="358">
                        <c:v>42271</c:v>
                      </c:pt>
                      <c:pt idx="359">
                        <c:v>42272</c:v>
                      </c:pt>
                      <c:pt idx="360">
                        <c:v>42273</c:v>
                      </c:pt>
                      <c:pt idx="361">
                        <c:v>42274</c:v>
                      </c:pt>
                      <c:pt idx="362">
                        <c:v>42275</c:v>
                      </c:pt>
                      <c:pt idx="363">
                        <c:v>42276</c:v>
                      </c:pt>
                      <c:pt idx="364">
                        <c:v>42277</c:v>
                      </c:pt>
                    </c:numCache>
                  </c:numRef>
                </c:cat>
                <c:val>
                  <c:numLit>
                    <c:formatCode>General</c:formatCode>
                    <c:ptCount val="396"/>
                    <c:pt idx="335">
                      <c:v>1320.587028273125</c:v>
                    </c:pt>
                    <c:pt idx="336">
                      <c:v>1327.6770831398933</c:v>
                    </c:pt>
                    <c:pt idx="337">
                      <c:v>1341.1009295875594</c:v>
                    </c:pt>
                    <c:pt idx="338">
                      <c:v>1349.2783889481045</c:v>
                    </c:pt>
                    <c:pt idx="339">
                      <c:v>1356.6892883672053</c:v>
                    </c:pt>
                    <c:pt idx="340">
                      <c:v>1359.793783576448</c:v>
                    </c:pt>
                    <c:pt idx="341">
                      <c:v>1366.188623330645</c:v>
                    </c:pt>
                    <c:pt idx="342">
                      <c:v>1372.0012255048387</c:v>
                    </c:pt>
                    <c:pt idx="343">
                      <c:v>1374.620006718183</c:v>
                    </c:pt>
                    <c:pt idx="344">
                      <c:v>1375.1130649226222</c:v>
                    </c:pt>
                    <c:pt idx="345">
                      <c:v>1377.6105193293561</c:v>
                    </c:pt>
                    <c:pt idx="346">
                      <c:v>1380.0610524089618</c:v>
                    </c:pt>
                    <c:pt idx="347">
                      <c:v>1381.2002876159988</c:v>
                    </c:pt>
                    <c:pt idx="348">
                      <c:v>1376.5483549769117</c:v>
                    </c:pt>
                    <c:pt idx="349">
                      <c:v>1377.9350148126109</c:v>
                    </c:pt>
                    <c:pt idx="350">
                      <c:v>1378.6673516306762</c:v>
                    </c:pt>
                    <c:pt idx="351">
                      <c:v>1378.5676828070173</c:v>
                    </c:pt>
                    <c:pt idx="352">
                      <c:v>1378.2517867690917</c:v>
                    </c:pt>
                    <c:pt idx="353">
                      <c:v>1389.1433044931287</c:v>
                    </c:pt>
                    <c:pt idx="354">
                      <c:v>1393.8987620707007</c:v>
                    </c:pt>
                    <c:pt idx="355">
                      <c:v>1398.3827487889109</c:v>
                    </c:pt>
                    <c:pt idx="356">
                      <c:v>1402.7288249058488</c:v>
                    </c:pt>
                    <c:pt idx="357">
                      <c:v>1406.9257030076953</c:v>
                    </c:pt>
                    <c:pt idx="358">
                      <c:v>1410.9997312560813</c:v>
                    </c:pt>
                    <c:pt idx="359">
                      <c:v>1414.8653396494396</c:v>
                    </c:pt>
                    <c:pt idx="360">
                      <c:v>1418.2396521197713</c:v>
                    </c:pt>
                    <c:pt idx="361">
                      <c:v>1421.3153362303399</c:v>
                    </c:pt>
                    <c:pt idx="362">
                      <c:v>1424.0613415219391</c:v>
                    </c:pt>
                    <c:pt idx="363">
                      <c:v>1427.342069294991</c:v>
                    </c:pt>
                    <c:pt idx="364">
                      <c:v>1431.2305369949629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F8F-4D4C-B8E4-921E28A84D37}"/>
                  </c:ext>
                </c:extLst>
              </c15:ser>
            </c15:filteredLineSeries>
          </c:ext>
        </c:extLst>
      </c:lineChart>
      <c:dateAx>
        <c:axId val="712967712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2975912"/>
        <c:crosses val="autoZero"/>
        <c:auto val="1"/>
        <c:lblOffset val="100"/>
        <c:baseTimeUnit val="days"/>
      </c:dateAx>
      <c:valAx>
        <c:axId val="712975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mcm</a:t>
                </a:r>
              </a:p>
            </c:rich>
          </c:tx>
          <c:layout>
            <c:manualLayout>
              <c:xMode val="edge"/>
              <c:yMode val="edge"/>
              <c:x val="1.189666909190102E-2"/>
              <c:y val="0.402533584604175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296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967712"/>
        <c:axId val="712975912"/>
        <c:extLst>
          <c:ext xmlns:c15="http://schemas.microsoft.com/office/drawing/2012/chart" uri="{02D57815-91ED-43cb-92C2-25804820EDAC}">
            <c15:filteredLineSeries>
              <c15:ser>
                <c:idx val="2"/>
                <c:order val="0"/>
                <c:tx>
                  <c:v>2017/18</c:v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'Figure 4 pop up A chart &amp; data'!$A$2:$A$362</c15:sqref>
                        </c15:formulaRef>
                      </c:ext>
                    </c:extLst>
                    <c:numCache>
                      <c:formatCode>m/d/yyyy</c:formatCode>
                      <c:ptCount val="361"/>
                      <c:pt idx="0">
                        <c:v>44105</c:v>
                      </c:pt>
                      <c:pt idx="1">
                        <c:v>44106</c:v>
                      </c:pt>
                      <c:pt idx="2">
                        <c:v>44107</c:v>
                      </c:pt>
                      <c:pt idx="3">
                        <c:v>44108</c:v>
                      </c:pt>
                      <c:pt idx="4">
                        <c:v>44109</c:v>
                      </c:pt>
                      <c:pt idx="5">
                        <c:v>44110</c:v>
                      </c:pt>
                      <c:pt idx="6">
                        <c:v>44111</c:v>
                      </c:pt>
                      <c:pt idx="7">
                        <c:v>44112</c:v>
                      </c:pt>
                      <c:pt idx="8">
                        <c:v>44113</c:v>
                      </c:pt>
                      <c:pt idx="9">
                        <c:v>44114</c:v>
                      </c:pt>
                      <c:pt idx="10">
                        <c:v>44115</c:v>
                      </c:pt>
                      <c:pt idx="11">
                        <c:v>44116</c:v>
                      </c:pt>
                      <c:pt idx="12">
                        <c:v>44117</c:v>
                      </c:pt>
                      <c:pt idx="13">
                        <c:v>44118</c:v>
                      </c:pt>
                      <c:pt idx="14">
                        <c:v>44119</c:v>
                      </c:pt>
                      <c:pt idx="15">
                        <c:v>44120</c:v>
                      </c:pt>
                      <c:pt idx="16">
                        <c:v>44121</c:v>
                      </c:pt>
                      <c:pt idx="17">
                        <c:v>44122</c:v>
                      </c:pt>
                      <c:pt idx="18">
                        <c:v>44123</c:v>
                      </c:pt>
                      <c:pt idx="19">
                        <c:v>44124</c:v>
                      </c:pt>
                      <c:pt idx="20">
                        <c:v>44125</c:v>
                      </c:pt>
                      <c:pt idx="21">
                        <c:v>44126</c:v>
                      </c:pt>
                      <c:pt idx="22">
                        <c:v>44127</c:v>
                      </c:pt>
                      <c:pt idx="23">
                        <c:v>44128</c:v>
                      </c:pt>
                      <c:pt idx="24">
                        <c:v>44129</c:v>
                      </c:pt>
                      <c:pt idx="25">
                        <c:v>44130</c:v>
                      </c:pt>
                      <c:pt idx="26">
                        <c:v>44131</c:v>
                      </c:pt>
                      <c:pt idx="27">
                        <c:v>44132</c:v>
                      </c:pt>
                      <c:pt idx="28">
                        <c:v>44133</c:v>
                      </c:pt>
                      <c:pt idx="29">
                        <c:v>44134</c:v>
                      </c:pt>
                      <c:pt idx="30">
                        <c:v>44135</c:v>
                      </c:pt>
                      <c:pt idx="31">
                        <c:v>44136</c:v>
                      </c:pt>
                      <c:pt idx="32">
                        <c:v>44137</c:v>
                      </c:pt>
                      <c:pt idx="33">
                        <c:v>44138</c:v>
                      </c:pt>
                      <c:pt idx="34">
                        <c:v>44139</c:v>
                      </c:pt>
                      <c:pt idx="35">
                        <c:v>44140</c:v>
                      </c:pt>
                      <c:pt idx="36">
                        <c:v>44141</c:v>
                      </c:pt>
                      <c:pt idx="37">
                        <c:v>44142</c:v>
                      </c:pt>
                      <c:pt idx="38">
                        <c:v>44143</c:v>
                      </c:pt>
                      <c:pt idx="39">
                        <c:v>44144</c:v>
                      </c:pt>
                      <c:pt idx="40">
                        <c:v>44145</c:v>
                      </c:pt>
                      <c:pt idx="41">
                        <c:v>44146</c:v>
                      </c:pt>
                      <c:pt idx="42">
                        <c:v>44147</c:v>
                      </c:pt>
                      <c:pt idx="43">
                        <c:v>44148</c:v>
                      </c:pt>
                      <c:pt idx="44">
                        <c:v>44149</c:v>
                      </c:pt>
                      <c:pt idx="45">
                        <c:v>44150</c:v>
                      </c:pt>
                      <c:pt idx="46">
                        <c:v>44151</c:v>
                      </c:pt>
                      <c:pt idx="47">
                        <c:v>44152</c:v>
                      </c:pt>
                      <c:pt idx="48">
                        <c:v>44153</c:v>
                      </c:pt>
                      <c:pt idx="49">
                        <c:v>44154</c:v>
                      </c:pt>
                      <c:pt idx="50">
                        <c:v>44155</c:v>
                      </c:pt>
                      <c:pt idx="51">
                        <c:v>44156</c:v>
                      </c:pt>
                      <c:pt idx="52">
                        <c:v>44157</c:v>
                      </c:pt>
                      <c:pt idx="53">
                        <c:v>44158</c:v>
                      </c:pt>
                      <c:pt idx="54">
                        <c:v>44159</c:v>
                      </c:pt>
                      <c:pt idx="55">
                        <c:v>44160</c:v>
                      </c:pt>
                      <c:pt idx="56">
                        <c:v>44161</c:v>
                      </c:pt>
                      <c:pt idx="57">
                        <c:v>44162</c:v>
                      </c:pt>
                      <c:pt idx="58">
                        <c:v>44163</c:v>
                      </c:pt>
                      <c:pt idx="59">
                        <c:v>44164</c:v>
                      </c:pt>
                      <c:pt idx="60">
                        <c:v>44165</c:v>
                      </c:pt>
                      <c:pt idx="61">
                        <c:v>44166</c:v>
                      </c:pt>
                      <c:pt idx="62">
                        <c:v>44167</c:v>
                      </c:pt>
                      <c:pt idx="63">
                        <c:v>44168</c:v>
                      </c:pt>
                      <c:pt idx="64">
                        <c:v>44169</c:v>
                      </c:pt>
                      <c:pt idx="65">
                        <c:v>44170</c:v>
                      </c:pt>
                      <c:pt idx="66">
                        <c:v>44171</c:v>
                      </c:pt>
                      <c:pt idx="67">
                        <c:v>44172</c:v>
                      </c:pt>
                      <c:pt idx="68">
                        <c:v>44173</c:v>
                      </c:pt>
                      <c:pt idx="69">
                        <c:v>44174</c:v>
                      </c:pt>
                      <c:pt idx="70">
                        <c:v>44175</c:v>
                      </c:pt>
                      <c:pt idx="71">
                        <c:v>44176</c:v>
                      </c:pt>
                      <c:pt idx="72">
                        <c:v>44177</c:v>
                      </c:pt>
                      <c:pt idx="73">
                        <c:v>44178</c:v>
                      </c:pt>
                      <c:pt idx="74">
                        <c:v>44179</c:v>
                      </c:pt>
                      <c:pt idx="75">
                        <c:v>44180</c:v>
                      </c:pt>
                      <c:pt idx="76">
                        <c:v>44181</c:v>
                      </c:pt>
                      <c:pt idx="77">
                        <c:v>44182</c:v>
                      </c:pt>
                      <c:pt idx="78">
                        <c:v>44183</c:v>
                      </c:pt>
                      <c:pt idx="79">
                        <c:v>44184</c:v>
                      </c:pt>
                      <c:pt idx="80">
                        <c:v>44185</c:v>
                      </c:pt>
                      <c:pt idx="81">
                        <c:v>44186</c:v>
                      </c:pt>
                      <c:pt idx="82">
                        <c:v>44187</c:v>
                      </c:pt>
                      <c:pt idx="83">
                        <c:v>44188</c:v>
                      </c:pt>
                      <c:pt idx="84">
                        <c:v>44189</c:v>
                      </c:pt>
                      <c:pt idx="85">
                        <c:v>44190</c:v>
                      </c:pt>
                      <c:pt idx="86">
                        <c:v>44191</c:v>
                      </c:pt>
                      <c:pt idx="87">
                        <c:v>44192</c:v>
                      </c:pt>
                      <c:pt idx="88">
                        <c:v>44193</c:v>
                      </c:pt>
                      <c:pt idx="89">
                        <c:v>44194</c:v>
                      </c:pt>
                      <c:pt idx="90">
                        <c:v>44195</c:v>
                      </c:pt>
                      <c:pt idx="91">
                        <c:v>44196</c:v>
                      </c:pt>
                      <c:pt idx="92">
                        <c:v>44197</c:v>
                      </c:pt>
                      <c:pt idx="93">
                        <c:v>44198</c:v>
                      </c:pt>
                      <c:pt idx="94">
                        <c:v>44199</c:v>
                      </c:pt>
                      <c:pt idx="95">
                        <c:v>44200</c:v>
                      </c:pt>
                      <c:pt idx="96">
                        <c:v>44201</c:v>
                      </c:pt>
                      <c:pt idx="97">
                        <c:v>44202</c:v>
                      </c:pt>
                      <c:pt idx="98">
                        <c:v>44203</c:v>
                      </c:pt>
                      <c:pt idx="99">
                        <c:v>44204</c:v>
                      </c:pt>
                      <c:pt idx="100">
                        <c:v>44205</c:v>
                      </c:pt>
                      <c:pt idx="101">
                        <c:v>44206</c:v>
                      </c:pt>
                      <c:pt idx="102">
                        <c:v>44207</c:v>
                      </c:pt>
                      <c:pt idx="103">
                        <c:v>44208</c:v>
                      </c:pt>
                      <c:pt idx="104">
                        <c:v>44209</c:v>
                      </c:pt>
                      <c:pt idx="105">
                        <c:v>44210</c:v>
                      </c:pt>
                      <c:pt idx="106">
                        <c:v>44211</c:v>
                      </c:pt>
                      <c:pt idx="107">
                        <c:v>44212</c:v>
                      </c:pt>
                      <c:pt idx="108">
                        <c:v>44213</c:v>
                      </c:pt>
                      <c:pt idx="109">
                        <c:v>44214</c:v>
                      </c:pt>
                      <c:pt idx="110">
                        <c:v>44215</c:v>
                      </c:pt>
                      <c:pt idx="111">
                        <c:v>44216</c:v>
                      </c:pt>
                      <c:pt idx="112">
                        <c:v>44217</c:v>
                      </c:pt>
                      <c:pt idx="113">
                        <c:v>44218</c:v>
                      </c:pt>
                      <c:pt idx="114">
                        <c:v>44219</c:v>
                      </c:pt>
                      <c:pt idx="115">
                        <c:v>44220</c:v>
                      </c:pt>
                      <c:pt idx="116">
                        <c:v>44221</c:v>
                      </c:pt>
                      <c:pt idx="117">
                        <c:v>44222</c:v>
                      </c:pt>
                      <c:pt idx="118">
                        <c:v>44223</c:v>
                      </c:pt>
                      <c:pt idx="119">
                        <c:v>44224</c:v>
                      </c:pt>
                      <c:pt idx="120">
                        <c:v>44225</c:v>
                      </c:pt>
                      <c:pt idx="121">
                        <c:v>44226</c:v>
                      </c:pt>
                      <c:pt idx="122">
                        <c:v>44227</c:v>
                      </c:pt>
                      <c:pt idx="123">
                        <c:v>44228</c:v>
                      </c:pt>
                      <c:pt idx="124">
                        <c:v>44229</c:v>
                      </c:pt>
                      <c:pt idx="125">
                        <c:v>44230</c:v>
                      </c:pt>
                      <c:pt idx="126">
                        <c:v>44231</c:v>
                      </c:pt>
                      <c:pt idx="127">
                        <c:v>44232</c:v>
                      </c:pt>
                      <c:pt idx="128">
                        <c:v>44233</c:v>
                      </c:pt>
                      <c:pt idx="129">
                        <c:v>44234</c:v>
                      </c:pt>
                      <c:pt idx="130">
                        <c:v>44235</c:v>
                      </c:pt>
                      <c:pt idx="131">
                        <c:v>44236</c:v>
                      </c:pt>
                      <c:pt idx="132">
                        <c:v>44237</c:v>
                      </c:pt>
                      <c:pt idx="133">
                        <c:v>44238</c:v>
                      </c:pt>
                      <c:pt idx="134">
                        <c:v>44239</c:v>
                      </c:pt>
                      <c:pt idx="135">
                        <c:v>44240</c:v>
                      </c:pt>
                      <c:pt idx="136">
                        <c:v>44241</c:v>
                      </c:pt>
                      <c:pt idx="137">
                        <c:v>44242</c:v>
                      </c:pt>
                      <c:pt idx="138">
                        <c:v>44243</c:v>
                      </c:pt>
                      <c:pt idx="139">
                        <c:v>44244</c:v>
                      </c:pt>
                      <c:pt idx="140">
                        <c:v>44245</c:v>
                      </c:pt>
                      <c:pt idx="141">
                        <c:v>44246</c:v>
                      </c:pt>
                      <c:pt idx="142">
                        <c:v>44247</c:v>
                      </c:pt>
                      <c:pt idx="143">
                        <c:v>44248</c:v>
                      </c:pt>
                      <c:pt idx="144">
                        <c:v>44249</c:v>
                      </c:pt>
                      <c:pt idx="145">
                        <c:v>44250</c:v>
                      </c:pt>
                      <c:pt idx="146">
                        <c:v>44251</c:v>
                      </c:pt>
                      <c:pt idx="147">
                        <c:v>44252</c:v>
                      </c:pt>
                      <c:pt idx="148">
                        <c:v>44253</c:v>
                      </c:pt>
                      <c:pt idx="149">
                        <c:v>44254</c:v>
                      </c:pt>
                      <c:pt idx="150">
                        <c:v>44255</c:v>
                      </c:pt>
                      <c:pt idx="151">
                        <c:v>44256</c:v>
                      </c:pt>
                      <c:pt idx="152">
                        <c:v>44257</c:v>
                      </c:pt>
                      <c:pt idx="153">
                        <c:v>44258</c:v>
                      </c:pt>
                      <c:pt idx="154">
                        <c:v>44259</c:v>
                      </c:pt>
                      <c:pt idx="155">
                        <c:v>44260</c:v>
                      </c:pt>
                      <c:pt idx="156">
                        <c:v>44261</c:v>
                      </c:pt>
                      <c:pt idx="157">
                        <c:v>44262</c:v>
                      </c:pt>
                      <c:pt idx="158">
                        <c:v>44263</c:v>
                      </c:pt>
                      <c:pt idx="159">
                        <c:v>44264</c:v>
                      </c:pt>
                      <c:pt idx="160">
                        <c:v>44265</c:v>
                      </c:pt>
                      <c:pt idx="161">
                        <c:v>44266</c:v>
                      </c:pt>
                      <c:pt idx="162">
                        <c:v>44267</c:v>
                      </c:pt>
                      <c:pt idx="163">
                        <c:v>44268</c:v>
                      </c:pt>
                      <c:pt idx="164">
                        <c:v>44269</c:v>
                      </c:pt>
                      <c:pt idx="165">
                        <c:v>44270</c:v>
                      </c:pt>
                      <c:pt idx="166">
                        <c:v>44271</c:v>
                      </c:pt>
                      <c:pt idx="167">
                        <c:v>44272</c:v>
                      </c:pt>
                      <c:pt idx="168">
                        <c:v>44273</c:v>
                      </c:pt>
                      <c:pt idx="169">
                        <c:v>44274</c:v>
                      </c:pt>
                      <c:pt idx="170">
                        <c:v>44275</c:v>
                      </c:pt>
                      <c:pt idx="171">
                        <c:v>44276</c:v>
                      </c:pt>
                      <c:pt idx="172">
                        <c:v>44277</c:v>
                      </c:pt>
                      <c:pt idx="173">
                        <c:v>44278</c:v>
                      </c:pt>
                      <c:pt idx="174">
                        <c:v>44279</c:v>
                      </c:pt>
                      <c:pt idx="175">
                        <c:v>44280</c:v>
                      </c:pt>
                      <c:pt idx="176">
                        <c:v>44281</c:v>
                      </c:pt>
                      <c:pt idx="177">
                        <c:v>44282</c:v>
                      </c:pt>
                      <c:pt idx="178">
                        <c:v>44283</c:v>
                      </c:pt>
                      <c:pt idx="179">
                        <c:v>44284</c:v>
                      </c:pt>
                      <c:pt idx="180">
                        <c:v>44285</c:v>
                      </c:pt>
                      <c:pt idx="181">
                        <c:v>44286</c:v>
                      </c:pt>
                      <c:pt idx="182">
                        <c:v>44287</c:v>
                      </c:pt>
                      <c:pt idx="183">
                        <c:v>44288</c:v>
                      </c:pt>
                      <c:pt idx="184">
                        <c:v>44289</c:v>
                      </c:pt>
                      <c:pt idx="185">
                        <c:v>44290</c:v>
                      </c:pt>
                      <c:pt idx="186">
                        <c:v>44291</c:v>
                      </c:pt>
                      <c:pt idx="187">
                        <c:v>44292</c:v>
                      </c:pt>
                      <c:pt idx="188">
                        <c:v>44293</c:v>
                      </c:pt>
                      <c:pt idx="189">
                        <c:v>44294</c:v>
                      </c:pt>
                      <c:pt idx="190">
                        <c:v>44295</c:v>
                      </c:pt>
                      <c:pt idx="191">
                        <c:v>44296</c:v>
                      </c:pt>
                      <c:pt idx="192">
                        <c:v>44297</c:v>
                      </c:pt>
                      <c:pt idx="193">
                        <c:v>44298</c:v>
                      </c:pt>
                      <c:pt idx="194">
                        <c:v>44299</c:v>
                      </c:pt>
                      <c:pt idx="195">
                        <c:v>44300</c:v>
                      </c:pt>
                      <c:pt idx="196">
                        <c:v>44301</c:v>
                      </c:pt>
                      <c:pt idx="197">
                        <c:v>44302</c:v>
                      </c:pt>
                      <c:pt idx="198">
                        <c:v>44303</c:v>
                      </c:pt>
                      <c:pt idx="199">
                        <c:v>44304</c:v>
                      </c:pt>
                      <c:pt idx="200">
                        <c:v>44305</c:v>
                      </c:pt>
                      <c:pt idx="201">
                        <c:v>44306</c:v>
                      </c:pt>
                      <c:pt idx="202">
                        <c:v>44307</c:v>
                      </c:pt>
                      <c:pt idx="203">
                        <c:v>44308</c:v>
                      </c:pt>
                      <c:pt idx="204">
                        <c:v>44309</c:v>
                      </c:pt>
                      <c:pt idx="205">
                        <c:v>44310</c:v>
                      </c:pt>
                      <c:pt idx="206">
                        <c:v>44311</c:v>
                      </c:pt>
                      <c:pt idx="207">
                        <c:v>44312</c:v>
                      </c:pt>
                      <c:pt idx="208">
                        <c:v>44313</c:v>
                      </c:pt>
                      <c:pt idx="209">
                        <c:v>44314</c:v>
                      </c:pt>
                      <c:pt idx="210">
                        <c:v>44315</c:v>
                      </c:pt>
                      <c:pt idx="211">
                        <c:v>44316</c:v>
                      </c:pt>
                      <c:pt idx="212">
                        <c:v>44317</c:v>
                      </c:pt>
                      <c:pt idx="213">
                        <c:v>44318</c:v>
                      </c:pt>
                      <c:pt idx="214">
                        <c:v>44319</c:v>
                      </c:pt>
                      <c:pt idx="215">
                        <c:v>44320</c:v>
                      </c:pt>
                      <c:pt idx="216">
                        <c:v>44321</c:v>
                      </c:pt>
                      <c:pt idx="217">
                        <c:v>44322</c:v>
                      </c:pt>
                      <c:pt idx="218">
                        <c:v>44323</c:v>
                      </c:pt>
                      <c:pt idx="219">
                        <c:v>44324</c:v>
                      </c:pt>
                      <c:pt idx="220">
                        <c:v>44325</c:v>
                      </c:pt>
                      <c:pt idx="221">
                        <c:v>44326</c:v>
                      </c:pt>
                      <c:pt idx="222">
                        <c:v>44327</c:v>
                      </c:pt>
                      <c:pt idx="223">
                        <c:v>44328</c:v>
                      </c:pt>
                      <c:pt idx="224">
                        <c:v>44329</c:v>
                      </c:pt>
                      <c:pt idx="225">
                        <c:v>44330</c:v>
                      </c:pt>
                      <c:pt idx="226">
                        <c:v>44331</c:v>
                      </c:pt>
                      <c:pt idx="227">
                        <c:v>44332</c:v>
                      </c:pt>
                      <c:pt idx="228">
                        <c:v>44333</c:v>
                      </c:pt>
                      <c:pt idx="229">
                        <c:v>44334</c:v>
                      </c:pt>
                      <c:pt idx="230">
                        <c:v>44335</c:v>
                      </c:pt>
                      <c:pt idx="231">
                        <c:v>44336</c:v>
                      </c:pt>
                      <c:pt idx="232">
                        <c:v>44337</c:v>
                      </c:pt>
                      <c:pt idx="233">
                        <c:v>44338</c:v>
                      </c:pt>
                      <c:pt idx="234">
                        <c:v>44339</c:v>
                      </c:pt>
                      <c:pt idx="235">
                        <c:v>44340</c:v>
                      </c:pt>
                      <c:pt idx="236">
                        <c:v>44341</c:v>
                      </c:pt>
                      <c:pt idx="237">
                        <c:v>44342</c:v>
                      </c:pt>
                      <c:pt idx="238">
                        <c:v>44343</c:v>
                      </c:pt>
                      <c:pt idx="239">
                        <c:v>44344</c:v>
                      </c:pt>
                      <c:pt idx="240">
                        <c:v>44345</c:v>
                      </c:pt>
                      <c:pt idx="241">
                        <c:v>44346</c:v>
                      </c:pt>
                      <c:pt idx="242">
                        <c:v>44347</c:v>
                      </c:pt>
                      <c:pt idx="243">
                        <c:v>44348</c:v>
                      </c:pt>
                      <c:pt idx="244">
                        <c:v>44349</c:v>
                      </c:pt>
                      <c:pt idx="245">
                        <c:v>44350</c:v>
                      </c:pt>
                      <c:pt idx="246">
                        <c:v>44351</c:v>
                      </c:pt>
                      <c:pt idx="247">
                        <c:v>44352</c:v>
                      </c:pt>
                      <c:pt idx="248">
                        <c:v>44353</c:v>
                      </c:pt>
                      <c:pt idx="249">
                        <c:v>44354</c:v>
                      </c:pt>
                      <c:pt idx="250">
                        <c:v>44355</c:v>
                      </c:pt>
                      <c:pt idx="251">
                        <c:v>44356</c:v>
                      </c:pt>
                      <c:pt idx="252">
                        <c:v>44357</c:v>
                      </c:pt>
                      <c:pt idx="253">
                        <c:v>44358</c:v>
                      </c:pt>
                      <c:pt idx="254">
                        <c:v>44361</c:v>
                      </c:pt>
                      <c:pt idx="255">
                        <c:v>44362</c:v>
                      </c:pt>
                      <c:pt idx="256">
                        <c:v>44363</c:v>
                      </c:pt>
                      <c:pt idx="257">
                        <c:v>44364</c:v>
                      </c:pt>
                      <c:pt idx="258">
                        <c:v>44365</c:v>
                      </c:pt>
                      <c:pt idx="259">
                        <c:v>44366</c:v>
                      </c:pt>
                      <c:pt idx="260">
                        <c:v>44367</c:v>
                      </c:pt>
                      <c:pt idx="261">
                        <c:v>44368</c:v>
                      </c:pt>
                      <c:pt idx="262">
                        <c:v>44369</c:v>
                      </c:pt>
                      <c:pt idx="263">
                        <c:v>44370</c:v>
                      </c:pt>
                      <c:pt idx="264">
                        <c:v>44371</c:v>
                      </c:pt>
                      <c:pt idx="265">
                        <c:v>44372</c:v>
                      </c:pt>
                      <c:pt idx="266">
                        <c:v>44375</c:v>
                      </c:pt>
                      <c:pt idx="267">
                        <c:v>44376</c:v>
                      </c:pt>
                      <c:pt idx="268">
                        <c:v>44377</c:v>
                      </c:pt>
                      <c:pt idx="269">
                        <c:v>44378</c:v>
                      </c:pt>
                      <c:pt idx="270">
                        <c:v>44379</c:v>
                      </c:pt>
                      <c:pt idx="271">
                        <c:v>44380</c:v>
                      </c:pt>
                      <c:pt idx="272">
                        <c:v>44381</c:v>
                      </c:pt>
                      <c:pt idx="273">
                        <c:v>44382</c:v>
                      </c:pt>
                      <c:pt idx="274">
                        <c:v>44383</c:v>
                      </c:pt>
                      <c:pt idx="275">
                        <c:v>44384</c:v>
                      </c:pt>
                      <c:pt idx="276">
                        <c:v>44385</c:v>
                      </c:pt>
                      <c:pt idx="277">
                        <c:v>44386</c:v>
                      </c:pt>
                      <c:pt idx="278">
                        <c:v>44387</c:v>
                      </c:pt>
                      <c:pt idx="279">
                        <c:v>44388</c:v>
                      </c:pt>
                      <c:pt idx="280">
                        <c:v>44389</c:v>
                      </c:pt>
                      <c:pt idx="281">
                        <c:v>44390</c:v>
                      </c:pt>
                      <c:pt idx="282">
                        <c:v>44391</c:v>
                      </c:pt>
                      <c:pt idx="283">
                        <c:v>44392</c:v>
                      </c:pt>
                      <c:pt idx="284">
                        <c:v>44393</c:v>
                      </c:pt>
                      <c:pt idx="285">
                        <c:v>44394</c:v>
                      </c:pt>
                      <c:pt idx="286">
                        <c:v>44395</c:v>
                      </c:pt>
                      <c:pt idx="287">
                        <c:v>44396</c:v>
                      </c:pt>
                      <c:pt idx="288">
                        <c:v>44397</c:v>
                      </c:pt>
                      <c:pt idx="289">
                        <c:v>44398</c:v>
                      </c:pt>
                      <c:pt idx="290">
                        <c:v>44399</c:v>
                      </c:pt>
                      <c:pt idx="291">
                        <c:v>44400</c:v>
                      </c:pt>
                      <c:pt idx="292">
                        <c:v>44401</c:v>
                      </c:pt>
                      <c:pt idx="293">
                        <c:v>44402</c:v>
                      </c:pt>
                      <c:pt idx="294">
                        <c:v>44403</c:v>
                      </c:pt>
                      <c:pt idx="295">
                        <c:v>44404</c:v>
                      </c:pt>
                      <c:pt idx="296">
                        <c:v>44405</c:v>
                      </c:pt>
                      <c:pt idx="297">
                        <c:v>44406</c:v>
                      </c:pt>
                      <c:pt idx="298">
                        <c:v>44407</c:v>
                      </c:pt>
                      <c:pt idx="299">
                        <c:v>44408</c:v>
                      </c:pt>
                      <c:pt idx="300">
                        <c:v>44409</c:v>
                      </c:pt>
                      <c:pt idx="301">
                        <c:v>44410</c:v>
                      </c:pt>
                      <c:pt idx="302">
                        <c:v>44411</c:v>
                      </c:pt>
                      <c:pt idx="303">
                        <c:v>44412</c:v>
                      </c:pt>
                      <c:pt idx="304">
                        <c:v>44413</c:v>
                      </c:pt>
                      <c:pt idx="305">
                        <c:v>44414</c:v>
                      </c:pt>
                      <c:pt idx="306">
                        <c:v>44415</c:v>
                      </c:pt>
                      <c:pt idx="307">
                        <c:v>44416</c:v>
                      </c:pt>
                      <c:pt idx="308">
                        <c:v>44417</c:v>
                      </c:pt>
                      <c:pt idx="309">
                        <c:v>44418</c:v>
                      </c:pt>
                      <c:pt idx="310">
                        <c:v>44419</c:v>
                      </c:pt>
                      <c:pt idx="311">
                        <c:v>44420</c:v>
                      </c:pt>
                      <c:pt idx="312">
                        <c:v>44421</c:v>
                      </c:pt>
                      <c:pt idx="313">
                        <c:v>44422</c:v>
                      </c:pt>
                      <c:pt idx="314">
                        <c:v>44423</c:v>
                      </c:pt>
                      <c:pt idx="315">
                        <c:v>44424</c:v>
                      </c:pt>
                      <c:pt idx="316">
                        <c:v>44425</c:v>
                      </c:pt>
                      <c:pt idx="317">
                        <c:v>44426</c:v>
                      </c:pt>
                      <c:pt idx="318">
                        <c:v>44427</c:v>
                      </c:pt>
                      <c:pt idx="319">
                        <c:v>44428</c:v>
                      </c:pt>
                      <c:pt idx="320">
                        <c:v>44429</c:v>
                      </c:pt>
                      <c:pt idx="321">
                        <c:v>44430</c:v>
                      </c:pt>
                      <c:pt idx="322">
                        <c:v>44431</c:v>
                      </c:pt>
                      <c:pt idx="323">
                        <c:v>44432</c:v>
                      </c:pt>
                      <c:pt idx="324">
                        <c:v>44433</c:v>
                      </c:pt>
                      <c:pt idx="325">
                        <c:v>44434</c:v>
                      </c:pt>
                      <c:pt idx="326">
                        <c:v>44435</c:v>
                      </c:pt>
                      <c:pt idx="327">
                        <c:v>44436</c:v>
                      </c:pt>
                      <c:pt idx="328">
                        <c:v>44437</c:v>
                      </c:pt>
                      <c:pt idx="329">
                        <c:v>44438</c:v>
                      </c:pt>
                      <c:pt idx="330">
                        <c:v>44439</c:v>
                      </c:pt>
                      <c:pt idx="331">
                        <c:v>44440</c:v>
                      </c:pt>
                      <c:pt idx="332">
                        <c:v>44441</c:v>
                      </c:pt>
                      <c:pt idx="333">
                        <c:v>44442</c:v>
                      </c:pt>
                      <c:pt idx="334">
                        <c:v>44443</c:v>
                      </c:pt>
                      <c:pt idx="335">
                        <c:v>44444</c:v>
                      </c:pt>
                      <c:pt idx="336">
                        <c:v>44445</c:v>
                      </c:pt>
                      <c:pt idx="337">
                        <c:v>44446</c:v>
                      </c:pt>
                      <c:pt idx="338">
                        <c:v>44447</c:v>
                      </c:pt>
                      <c:pt idx="339">
                        <c:v>44448</c:v>
                      </c:pt>
                      <c:pt idx="340">
                        <c:v>44449</c:v>
                      </c:pt>
                      <c:pt idx="341">
                        <c:v>44450</c:v>
                      </c:pt>
                      <c:pt idx="342">
                        <c:v>44451</c:v>
                      </c:pt>
                      <c:pt idx="343">
                        <c:v>44452</c:v>
                      </c:pt>
                      <c:pt idx="344">
                        <c:v>44453</c:v>
                      </c:pt>
                      <c:pt idx="345">
                        <c:v>44454</c:v>
                      </c:pt>
                      <c:pt idx="346">
                        <c:v>44455</c:v>
                      </c:pt>
                      <c:pt idx="347">
                        <c:v>44456</c:v>
                      </c:pt>
                      <c:pt idx="348">
                        <c:v>44457</c:v>
                      </c:pt>
                      <c:pt idx="349">
                        <c:v>44458</c:v>
                      </c:pt>
                      <c:pt idx="350">
                        <c:v>44459</c:v>
                      </c:pt>
                      <c:pt idx="351">
                        <c:v>44460</c:v>
                      </c:pt>
                      <c:pt idx="352">
                        <c:v>44461</c:v>
                      </c:pt>
                      <c:pt idx="353">
                        <c:v>44462</c:v>
                      </c:pt>
                      <c:pt idx="354">
                        <c:v>44463</c:v>
                      </c:pt>
                      <c:pt idx="355">
                        <c:v>44464</c:v>
                      </c:pt>
                      <c:pt idx="356">
                        <c:v>44465</c:v>
                      </c:pt>
                      <c:pt idx="357">
                        <c:v>44466</c:v>
                      </c:pt>
                      <c:pt idx="358">
                        <c:v>44467</c:v>
                      </c:pt>
                      <c:pt idx="359">
                        <c:v>44468</c:v>
                      </c:pt>
                      <c:pt idx="360">
                        <c:v>44469</c:v>
                      </c:pt>
                    </c:numCache>
                  </c:numRef>
                </c:cat>
                <c:val>
                  <c:numLit>
                    <c:formatCode>General</c:formatCode>
                    <c:ptCount val="365"/>
                    <c:pt idx="0">
                      <c:v>870.92303721300004</c:v>
                    </c:pt>
                    <c:pt idx="1">
                      <c:v>935.10347590499998</c:v>
                    </c:pt>
                    <c:pt idx="2">
                      <c:v>980.06646072000001</c:v>
                    </c:pt>
                    <c:pt idx="3">
                      <c:v>1014.862209003</c:v>
                    </c:pt>
                    <c:pt idx="4">
                      <c:v>1031.158684563</c:v>
                    </c:pt>
                    <c:pt idx="5">
                      <c:v>1059.8295833249999</c:v>
                    </c:pt>
                    <c:pt idx="6">
                      <c:v>1089.2656985489998</c:v>
                    </c:pt>
                    <c:pt idx="7">
                      <c:v>1126.834088475</c:v>
                    </c:pt>
                    <c:pt idx="8">
                      <c:v>1150.172815032</c:v>
                    </c:pt>
                    <c:pt idx="9">
                      <c:v>1145.4294289890001</c:v>
                    </c:pt>
                    <c:pt idx="10">
                      <c:v>1130.2520067119999</c:v>
                    </c:pt>
                    <c:pt idx="11">
                      <c:v>1099.9672005510001</c:v>
                    </c:pt>
                    <c:pt idx="12">
                      <c:v>1091.3023974329999</c:v>
                    </c:pt>
                    <c:pt idx="13">
                      <c:v>1105.0123951229998</c:v>
                    </c:pt>
                    <c:pt idx="14">
                      <c:v>1250</c:v>
                    </c:pt>
                    <c:pt idx="15">
                      <c:v>1212.4559586780001</c:v>
                    </c:pt>
                    <c:pt idx="16">
                      <c:v>1252.1891655900001</c:v>
                    </c:pt>
                    <c:pt idx="17">
                      <c:v>1252.6395124170003</c:v>
                    </c:pt>
                    <c:pt idx="18">
                      <c:v>1231.0322654399999</c:v>
                    </c:pt>
                    <c:pt idx="19">
                      <c:v>1240.80774933</c:v>
                    </c:pt>
                    <c:pt idx="20">
                      <c:v>1232.5184654250002</c:v>
                    </c:pt>
                    <c:pt idx="21">
                      <c:v>1266.6529886369999</c:v>
                    </c:pt>
                    <c:pt idx="22">
                      <c:v>1299.4592322810001</c:v>
                    </c:pt>
                    <c:pt idx="23">
                      <c:v>1288.1998619670001</c:v>
                    </c:pt>
                    <c:pt idx="24">
                      <c:v>1288.2980460660001</c:v>
                    </c:pt>
                    <c:pt idx="25">
                      <c:v>1298.0676273390002</c:v>
                    </c:pt>
                    <c:pt idx="26">
                      <c:v>1286.6267053080001</c:v>
                    </c:pt>
                    <c:pt idx="27">
                      <c:v>1279.073986053</c:v>
                    </c:pt>
                    <c:pt idx="28">
                      <c:v>1300.7585933130001</c:v>
                    </c:pt>
                    <c:pt idx="29">
                      <c:v>1311.0242739720002</c:v>
                    </c:pt>
                    <c:pt idx="30">
                      <c:v>1279.1882762639998</c:v>
                    </c:pt>
                    <c:pt idx="31">
                      <c:v>1276.8961556700001</c:v>
                    </c:pt>
                    <c:pt idx="32">
                      <c:v>1286.265421605</c:v>
                    </c:pt>
                    <c:pt idx="33">
                      <c:v>1296.7700116380001</c:v>
                    </c:pt>
                    <c:pt idx="34">
                      <c:v>1306.4930526419998</c:v>
                    </c:pt>
                    <c:pt idx="35">
                      <c:v>1331.5609686540001</c:v>
                    </c:pt>
                    <c:pt idx="36">
                      <c:v>1334.87194275</c:v>
                    </c:pt>
                    <c:pt idx="37">
                      <c:v>1316.2153746629999</c:v>
                    </c:pt>
                    <c:pt idx="38">
                      <c:v>1308.09207474</c:v>
                    </c:pt>
                    <c:pt idx="39">
                      <c:v>1288.855829283</c:v>
                    </c:pt>
                    <c:pt idx="40">
                      <c:v>1284.0754486769999</c:v>
                    </c:pt>
                    <c:pt idx="41">
                      <c:v>1295.9345718059999</c:v>
                    </c:pt>
                    <c:pt idx="42">
                      <c:v>1312.321869027</c:v>
                    </c:pt>
                    <c:pt idx="43">
                      <c:v>1326.2818248629999</c:v>
                    </c:pt>
                    <c:pt idx="44">
                      <c:v>1298.5464474179998</c:v>
                    </c:pt>
                    <c:pt idx="45">
                      <c:v>1293.862945656</c:v>
                    </c:pt>
                    <c:pt idx="46">
                      <c:v>1303.9883856629999</c:v>
                    </c:pt>
                    <c:pt idx="47">
                      <c:v>1307.6778210270002</c:v>
                    </c:pt>
                    <c:pt idx="48">
                      <c:v>1290.9726891449998</c:v>
                    </c:pt>
                    <c:pt idx="49">
                      <c:v>1297.3156685849999</c:v>
                    </c:pt>
                    <c:pt idx="50">
                      <c:v>1291.0031553869999</c:v>
                    </c:pt>
                    <c:pt idx="51">
                      <c:v>1278.6442603950002</c:v>
                    </c:pt>
                    <c:pt idx="52">
                      <c:v>1291.430654067</c:v>
                    </c:pt>
                    <c:pt idx="53">
                      <c:v>1302.6478545539999</c:v>
                    </c:pt>
                    <c:pt idx="54">
                      <c:v>1316.4258007409999</c:v>
                    </c:pt>
                    <c:pt idx="55">
                      <c:v>1318.437716055</c:v>
                    </c:pt>
                    <c:pt idx="56">
                      <c:v>1324.126070262</c:v>
                    </c:pt>
                    <c:pt idx="57">
                      <c:v>1328.2081460459999</c:v>
                    </c:pt>
                    <c:pt idx="58">
                      <c:v>1329.7749508979998</c:v>
                    </c:pt>
                    <c:pt idx="59">
                      <c:v>1305.6149955599999</c:v>
                    </c:pt>
                    <c:pt idx="60">
                      <c:v>1265.794415892</c:v>
                    </c:pt>
                    <c:pt idx="61">
                      <c:v>1223.7358449780002</c:v>
                    </c:pt>
                    <c:pt idx="62">
                      <c:v>1172.4345268170002</c:v>
                    </c:pt>
                    <c:pt idx="63">
                      <c:v>1175.1577194300003</c:v>
                    </c:pt>
                    <c:pt idx="64">
                      <c:v>1200.7553814840001</c:v>
                    </c:pt>
                    <c:pt idx="65">
                      <c:v>1216.0052052840001</c:v>
                    </c:pt>
                    <c:pt idx="66">
                      <c:v>1242.9532464959998</c:v>
                    </c:pt>
                    <c:pt idx="67">
                      <c:v>1268.6274243</c:v>
                    </c:pt>
                    <c:pt idx="68">
                      <c:v>1267.3418008559997</c:v>
                    </c:pt>
                    <c:pt idx="69">
                      <c:v>1248.3222972929998</c:v>
                    </c:pt>
                    <c:pt idx="70">
                      <c:v>1206.869528379</c:v>
                    </c:pt>
                    <c:pt idx="71">
                      <c:v>1155.9700130910001</c:v>
                    </c:pt>
                    <c:pt idx="72">
                      <c:v>1076.4554477729998</c:v>
                    </c:pt>
                    <c:pt idx="73">
                      <c:v>992.21358057599991</c:v>
                    </c:pt>
                    <c:pt idx="74">
                      <c:v>923.43879159599999</c:v>
                    </c:pt>
                    <c:pt idx="75">
                      <c:v>892.47090359700007</c:v>
                    </c:pt>
                    <c:pt idx="76">
                      <c:v>858.82116074099997</c:v>
                    </c:pt>
                    <c:pt idx="77">
                      <c:v>817.30841761500005</c:v>
                    </c:pt>
                    <c:pt idx="78">
                      <c:v>802.45618239300006</c:v>
                    </c:pt>
                    <c:pt idx="79">
                      <c:v>755.7034642860001</c:v>
                    </c:pt>
                    <c:pt idx="80">
                      <c:v>727.22540883600016</c:v>
                    </c:pt>
                    <c:pt idx="81">
                      <c:v>710.92949880900005</c:v>
                    </c:pt>
                    <c:pt idx="82">
                      <c:v>723.20679318300006</c:v>
                    </c:pt>
                    <c:pt idx="83">
                      <c:v>753.98356525200018</c:v>
                    </c:pt>
                    <c:pt idx="84">
                      <c:v>812.40441043500016</c:v>
                    </c:pt>
                    <c:pt idx="85">
                      <c:v>876.57831197100006</c:v>
                    </c:pt>
                    <c:pt idx="86">
                      <c:v>939.88703925000004</c:v>
                    </c:pt>
                    <c:pt idx="87">
                      <c:v>970.54841375700016</c:v>
                    </c:pt>
                    <c:pt idx="88">
                      <c:v>968.53515952200019</c:v>
                    </c:pt>
                    <c:pt idx="89">
                      <c:v>947.58428050500004</c:v>
                    </c:pt>
                    <c:pt idx="90">
                      <c:v>967.21313039100005</c:v>
                    </c:pt>
                    <c:pt idx="91">
                      <c:v>1021.625339658</c:v>
                    </c:pt>
                    <c:pt idx="92">
                      <c:v>1085.243886021</c:v>
                    </c:pt>
                    <c:pt idx="93">
                      <c:v>1127.2033998449999</c:v>
                    </c:pt>
                    <c:pt idx="94">
                      <c:v>1151.7180927089998</c:v>
                    </c:pt>
                    <c:pt idx="95">
                      <c:v>1180.917865824</c:v>
                    </c:pt>
                    <c:pt idx="96">
                      <c:v>1193.3143720619998</c:v>
                    </c:pt>
                    <c:pt idx="97">
                      <c:v>1200.7831295219999</c:v>
                    </c:pt>
                    <c:pt idx="98">
                      <c:v>1204.4362631729998</c:v>
                    </c:pt>
                    <c:pt idx="99">
                      <c:v>1181.5871810579999</c:v>
                    </c:pt>
                    <c:pt idx="100">
                      <c:v>1140.8353519350001</c:v>
                    </c:pt>
                    <c:pt idx="101">
                      <c:v>1141.639910931</c:v>
                    </c:pt>
                    <c:pt idx="102">
                      <c:v>1153.930804137</c:v>
                    </c:pt>
                    <c:pt idx="103">
                      <c:v>1145.3016358289999</c:v>
                    </c:pt>
                    <c:pt idx="104">
                      <c:v>1153.4692606680001</c:v>
                    </c:pt>
                    <c:pt idx="105">
                      <c:v>1173.0883899149999</c:v>
                    </c:pt>
                    <c:pt idx="106">
                      <c:v>1194.8046727889998</c:v>
                    </c:pt>
                    <c:pt idx="107">
                      <c:v>1210.3859203169998</c:v>
                    </c:pt>
                    <c:pt idx="108">
                      <c:v>1215.1519444199998</c:v>
                    </c:pt>
                    <c:pt idx="109">
                      <c:v>1193.9664609989998</c:v>
                    </c:pt>
                    <c:pt idx="110">
                      <c:v>1160.2076188199999</c:v>
                    </c:pt>
                    <c:pt idx="111">
                      <c:v>1112.7264856530001</c:v>
                    </c:pt>
                    <c:pt idx="112">
                      <c:v>1077.3705973469998</c:v>
                    </c:pt>
                    <c:pt idx="113">
                      <c:v>1068.9129295949999</c:v>
                    </c:pt>
                    <c:pt idx="114">
                      <c:v>1095.5223290699998</c:v>
                    </c:pt>
                    <c:pt idx="115">
                      <c:v>1103.669008263</c:v>
                    </c:pt>
                    <c:pt idx="116">
                      <c:v>1081.1114652449999</c:v>
                    </c:pt>
                    <c:pt idx="117">
                      <c:v>1067.775713412</c:v>
                    </c:pt>
                    <c:pt idx="118">
                      <c:v>1063.789854312</c:v>
                    </c:pt>
                    <c:pt idx="119">
                      <c:v>1093.9855892579999</c:v>
                    </c:pt>
                    <c:pt idx="120">
                      <c:v>1150.0994206409998</c:v>
                    </c:pt>
                    <c:pt idx="121">
                      <c:v>1175.1616907159998</c:v>
                    </c:pt>
                    <c:pt idx="122">
                      <c:v>1154.2520513399998</c:v>
                    </c:pt>
                    <c:pt idx="123">
                      <c:v>1168.2246581519998</c:v>
                    </c:pt>
                    <c:pt idx="124">
                      <c:v>1186.8258566429997</c:v>
                    </c:pt>
                    <c:pt idx="125">
                      <c:v>1176.949437621</c:v>
                    </c:pt>
                    <c:pt idx="126">
                      <c:v>1188.6423444539998</c:v>
                    </c:pt>
                    <c:pt idx="127">
                      <c:v>1192.637951256</c:v>
                    </c:pt>
                    <c:pt idx="128">
                      <c:v>1149.6215088000001</c:v>
                    </c:pt>
                    <c:pt idx="129">
                      <c:v>1072.2626687879999</c:v>
                    </c:pt>
                    <c:pt idx="130">
                      <c:v>1058.675521587</c:v>
                    </c:pt>
                    <c:pt idx="131">
                      <c:v>966.22057459199993</c:v>
                    </c:pt>
                    <c:pt idx="132">
                      <c:v>933.38191393800003</c:v>
                    </c:pt>
                    <c:pt idx="133">
                      <c:v>939.85967613899993</c:v>
                    </c:pt>
                    <c:pt idx="134">
                      <c:v>964.84903691099998</c:v>
                    </c:pt>
                    <c:pt idx="135">
                      <c:v>946.32901188899984</c:v>
                    </c:pt>
                    <c:pt idx="136">
                      <c:v>924.40595402400015</c:v>
                    </c:pt>
                    <c:pt idx="137">
                      <c:v>921.43515635100016</c:v>
                    </c:pt>
                    <c:pt idx="138">
                      <c:v>941.79330870300009</c:v>
                    </c:pt>
                    <c:pt idx="139">
                      <c:v>941.76845584799992</c:v>
                    </c:pt>
                    <c:pt idx="140">
                      <c:v>973.91447259000006</c:v>
                    </c:pt>
                    <c:pt idx="141">
                      <c:v>1008.072506667</c:v>
                    </c:pt>
                    <c:pt idx="142">
                      <c:v>1011.817670049</c:v>
                    </c:pt>
                    <c:pt idx="143">
                      <c:v>1028.218051719</c:v>
                    </c:pt>
                    <c:pt idx="144">
                      <c:v>1031.165638638</c:v>
                    </c:pt>
                    <c:pt idx="145">
                      <c:v>1015.6238053470001</c:v>
                    </c:pt>
                    <c:pt idx="146">
                      <c:v>1023.033959694</c:v>
                    </c:pt>
                    <c:pt idx="147">
                      <c:v>1021.3722250919999</c:v>
                    </c:pt>
                    <c:pt idx="148">
                      <c:v>1007.693518182</c:v>
                    </c:pt>
                    <c:pt idx="149">
                      <c:v>879.62035536300004</c:v>
                    </c:pt>
                    <c:pt idx="150">
                      <c:v>804.38660580599992</c:v>
                    </c:pt>
                    <c:pt idx="151">
                      <c:v>724.17518972100004</c:v>
                    </c:pt>
                    <c:pt idx="152">
                      <c:v>639.54870893400005</c:v>
                    </c:pt>
                    <c:pt idx="153">
                      <c:v>560.83518749099994</c:v>
                    </c:pt>
                    <c:pt idx="154">
                      <c:v>507.30278575199998</c:v>
                    </c:pt>
                    <c:pt idx="155">
                      <c:v>497.28550530299998</c:v>
                    </c:pt>
                    <c:pt idx="156">
                      <c:v>495.11486056500001</c:v>
                    </c:pt>
                    <c:pt idx="157">
                      <c:v>462.54298947599995</c:v>
                    </c:pt>
                    <c:pt idx="158">
                      <c:v>428.15706233999998</c:v>
                    </c:pt>
                    <c:pt idx="159">
                      <c:v>395.37095496299997</c:v>
                    </c:pt>
                    <c:pt idx="160">
                      <c:v>374.55733687800006</c:v>
                    </c:pt>
                    <c:pt idx="161">
                      <c:v>413.45053942499999</c:v>
                    </c:pt>
                    <c:pt idx="162">
                      <c:v>451.67469095100006</c:v>
                    </c:pt>
                    <c:pt idx="163">
                      <c:v>458.26144664100002</c:v>
                    </c:pt>
                    <c:pt idx="164">
                      <c:v>500.29781250299999</c:v>
                    </c:pt>
                    <c:pt idx="165">
                      <c:v>551.20586463300003</c:v>
                    </c:pt>
                    <c:pt idx="166">
                      <c:v>580.75041302099987</c:v>
                    </c:pt>
                    <c:pt idx="167">
                      <c:v>624.69343707600001</c:v>
                    </c:pt>
                    <c:pt idx="168">
                      <c:v>589.18960241699995</c:v>
                    </c:pt>
                    <c:pt idx="169">
                      <c:v>514.86135024300006</c:v>
                    </c:pt>
                    <c:pt idx="170">
                      <c:v>447.83094905699994</c:v>
                    </c:pt>
                    <c:pt idx="171">
                      <c:v>381.444998532</c:v>
                    </c:pt>
                    <c:pt idx="172">
                      <c:v>347.65020404099999</c:v>
                    </c:pt>
                    <c:pt idx="173">
                      <c:v>315.18292809900004</c:v>
                    </c:pt>
                    <c:pt idx="174">
                      <c:v>310.48498111200001</c:v>
                    </c:pt>
                    <c:pt idx="175">
                      <c:v>322.06086809100003</c:v>
                    </c:pt>
                    <c:pt idx="176">
                      <c:v>355.78690098600003</c:v>
                    </c:pt>
                    <c:pt idx="177">
                      <c:v>371.34892541400001</c:v>
                    </c:pt>
                    <c:pt idx="178">
                      <c:v>339.00742443899998</c:v>
                    </c:pt>
                    <c:pt idx="179">
                      <c:v>314.66581099200005</c:v>
                    </c:pt>
                    <c:pt idx="180">
                      <c:v>295.618985796</c:v>
                    </c:pt>
                    <c:pt idx="181">
                      <c:v>302.49250084800002</c:v>
                    </c:pt>
                    <c:pt idx="182">
                      <c:v>318.95403234300005</c:v>
                    </c:pt>
                    <c:pt idx="183">
                      <c:v>293.18981463599999</c:v>
                    </c:pt>
                    <c:pt idx="184">
                      <c:v>272.97772864199999</c:v>
                    </c:pt>
                    <c:pt idx="185">
                      <c:v>274.71940297500004</c:v>
                    </c:pt>
                    <c:pt idx="186">
                      <c:v>270.35286604500004</c:v>
                    </c:pt>
                    <c:pt idx="187">
                      <c:v>250.48967057399997</c:v>
                    </c:pt>
                    <c:pt idx="188">
                      <c:v>245.999600163</c:v>
                    </c:pt>
                    <c:pt idx="189">
                      <c:v>249.713233476</c:v>
                    </c:pt>
                    <c:pt idx="190">
                      <c:v>257.36155263900002</c:v>
                    </c:pt>
                    <c:pt idx="191">
                      <c:v>252.58171422299998</c:v>
                    </c:pt>
                    <c:pt idx="192">
                      <c:v>250.90633679999999</c:v>
                    </c:pt>
                    <c:pt idx="193">
                      <c:v>246.21178440599999</c:v>
                    </c:pt>
                    <c:pt idx="194">
                      <c:v>237.81096411299998</c:v>
                    </c:pt>
                    <c:pt idx="195">
                      <c:v>230.21068121699997</c:v>
                    </c:pt>
                    <c:pt idx="196">
                      <c:v>253.393723542</c:v>
                    </c:pt>
                    <c:pt idx="197">
                      <c:v>269.48792186999998</c:v>
                    </c:pt>
                    <c:pt idx="198">
                      <c:v>270.3060438</c:v>
                    </c:pt>
                    <c:pt idx="199">
                      <c:v>268.49027785499999</c:v>
                    </c:pt>
                    <c:pt idx="200">
                      <c:v>304.19442949200004</c:v>
                    </c:pt>
                    <c:pt idx="201">
                      <c:v>321.98113993499999</c:v>
                    </c:pt>
                    <c:pt idx="202">
                      <c:v>333.71123505000003</c:v>
                    </c:pt>
                    <c:pt idx="203">
                      <c:v>380.44965040799997</c:v>
                    </c:pt>
                    <c:pt idx="204">
                      <c:v>439.07949449100005</c:v>
                    </c:pt>
                    <c:pt idx="205">
                      <c:v>470.12453538300002</c:v>
                    </c:pt>
                    <c:pt idx="206">
                      <c:v>469.44019265099996</c:v>
                    </c:pt>
                    <c:pt idx="207">
                      <c:v>474.85857176399998</c:v>
                    </c:pt>
                    <c:pt idx="208">
                      <c:v>478.23393692100001</c:v>
                    </c:pt>
                    <c:pt idx="209">
                      <c:v>456.35780657700008</c:v>
                    </c:pt>
                    <c:pt idx="210">
                      <c:v>447.77418567000001</c:v>
                    </c:pt>
                    <c:pt idx="211">
                      <c:v>442.56693683100002</c:v>
                    </c:pt>
                    <c:pt idx="212">
                      <c:v>404.72855386200001</c:v>
                    </c:pt>
                    <c:pt idx="213">
                      <c:v>394.821526866</c:v>
                    </c:pt>
                    <c:pt idx="214">
                      <c:v>362.12715022500004</c:v>
                    </c:pt>
                    <c:pt idx="215">
                      <c:v>331.64611964400007</c:v>
                    </c:pt>
                    <c:pt idx="216">
                      <c:v>316.988076234</c:v>
                    </c:pt>
                    <c:pt idx="217">
                      <c:v>333.54642324000002</c:v>
                    </c:pt>
                    <c:pt idx="218">
                      <c:v>349.24902209700002</c:v>
                    </c:pt>
                    <c:pt idx="219">
                      <c:v>366.29105168700005</c:v>
                    </c:pt>
                    <c:pt idx="220">
                      <c:v>375.19001792400002</c:v>
                    </c:pt>
                    <c:pt idx="221">
                      <c:v>386.55156836100002</c:v>
                    </c:pt>
                    <c:pt idx="222">
                      <c:v>391.88607756300001</c:v>
                    </c:pt>
                    <c:pt idx="223">
                      <c:v>402.70699826100002</c:v>
                    </c:pt>
                    <c:pt idx="224">
                      <c:v>399.09675462900003</c:v>
                    </c:pt>
                    <c:pt idx="225">
                      <c:v>403.56140321100003</c:v>
                    </c:pt>
                    <c:pt idx="226">
                      <c:v>389.48713186799995</c:v>
                    </c:pt>
                    <c:pt idx="227">
                      <c:v>383.64610569900009</c:v>
                    </c:pt>
                    <c:pt idx="228">
                      <c:v>357.23409649199999</c:v>
                    </c:pt>
                    <c:pt idx="229">
                      <c:v>359.88448452000006</c:v>
                    </c:pt>
                    <c:pt idx="230">
                      <c:v>347.91398310300002</c:v>
                    </c:pt>
                    <c:pt idx="231">
                      <c:v>339.31036496400003</c:v>
                    </c:pt>
                    <c:pt idx="232">
                      <c:v>379.846780884</c:v>
                    </c:pt>
                    <c:pt idx="233">
                      <c:v>384.46617709499998</c:v>
                    </c:pt>
                    <c:pt idx="234">
                      <c:v>390.46841020799997</c:v>
                    </c:pt>
                    <c:pt idx="235">
                      <c:v>420.34337643600003</c:v>
                    </c:pt>
                    <c:pt idx="236">
                      <c:v>398.09741410800001</c:v>
                    </c:pt>
                    <c:pt idx="237">
                      <c:v>384.43120305000008</c:v>
                    </c:pt>
                    <c:pt idx="238">
                      <c:v>425.819253264</c:v>
                    </c:pt>
                    <c:pt idx="239">
                      <c:v>462.53017742400004</c:v>
                    </c:pt>
                    <c:pt idx="240">
                      <c:v>477.80130501300005</c:v>
                    </c:pt>
                    <c:pt idx="241">
                      <c:v>474.92603991599998</c:v>
                    </c:pt>
                    <c:pt idx="242">
                      <c:v>447.06943278599999</c:v>
                    </c:pt>
                    <c:pt idx="243">
                      <c:v>432.95148706200007</c:v>
                    </c:pt>
                    <c:pt idx="244">
                      <c:v>428.80353193800005</c:v>
                    </c:pt>
                    <c:pt idx="245">
                      <c:v>430.48971540299999</c:v>
                    </c:pt>
                    <c:pt idx="246">
                      <c:v>436.18019921700005</c:v>
                    </c:pt>
                    <c:pt idx="247">
                      <c:v>419.08004546400002</c:v>
                    </c:pt>
                    <c:pt idx="248">
                      <c:v>404.17774527300003</c:v>
                    </c:pt>
                    <c:pt idx="249">
                      <c:v>387.46853738700003</c:v>
                    </c:pt>
                    <c:pt idx="250">
                      <c:v>378.91985360400002</c:v>
                    </c:pt>
                    <c:pt idx="251">
                      <c:v>367.30660992000003</c:v>
                    </c:pt>
                    <c:pt idx="252">
                      <c:v>379.721338764</c:v>
                    </c:pt>
                    <c:pt idx="253">
                      <c:v>393.45128606999998</c:v>
                    </c:pt>
                    <c:pt idx="254">
                      <c:v>399.40606723499997</c:v>
                    </c:pt>
                    <c:pt idx="255">
                      <c:v>384.232570581</c:v>
                    </c:pt>
                    <c:pt idx="256">
                      <c:v>408.13625595600007</c:v>
                    </c:pt>
                    <c:pt idx="257">
                      <c:v>448.10815890000003</c:v>
                    </c:pt>
                    <c:pt idx="258">
                      <c:v>460.33990038599995</c:v>
                    </c:pt>
                    <c:pt idx="259">
                      <c:v>497.20318263299998</c:v>
                    </c:pt>
                    <c:pt idx="260">
                      <c:v>528.17441677199997</c:v>
                    </c:pt>
                    <c:pt idx="261">
                      <c:v>551.32096775699995</c:v>
                    </c:pt>
                    <c:pt idx="262">
                      <c:v>556.62785605199997</c:v>
                    </c:pt>
                    <c:pt idx="263">
                      <c:v>564.30055832700009</c:v>
                    </c:pt>
                    <c:pt idx="264">
                      <c:v>590.24929472999997</c:v>
                    </c:pt>
                    <c:pt idx="265">
                      <c:v>609.53543626800001</c:v>
                    </c:pt>
                    <c:pt idx="266">
                      <c:v>647.80343431799997</c:v>
                    </c:pt>
                    <c:pt idx="267">
                      <c:v>691.08699593100005</c:v>
                    </c:pt>
                    <c:pt idx="268">
                      <c:v>705.30957269999999</c:v>
                    </c:pt>
                    <c:pt idx="269">
                      <c:v>724.74953447099995</c:v>
                    </c:pt>
                    <c:pt idx="270">
                      <c:v>726.9668755319999</c:v>
                    </c:pt>
                    <c:pt idx="271">
                      <c:v>708.18663223199997</c:v>
                    </c:pt>
                    <c:pt idx="272">
                      <c:v>707.74638064800001</c:v>
                    </c:pt>
                    <c:pt idx="273">
                      <c:v>721.22189901899992</c:v>
                    </c:pt>
                    <c:pt idx="274">
                      <c:v>755.14938962999986</c:v>
                    </c:pt>
                    <c:pt idx="275">
                      <c:v>767.40975316799995</c:v>
                    </c:pt>
                    <c:pt idx="276">
                      <c:v>768.88767224699995</c:v>
                    </c:pt>
                    <c:pt idx="277">
                      <c:v>766.65681642599998</c:v>
                    </c:pt>
                    <c:pt idx="278">
                      <c:v>764.09567194199997</c:v>
                    </c:pt>
                    <c:pt idx="279">
                      <c:v>767.24347381799987</c:v>
                    </c:pt>
                    <c:pt idx="280">
                      <c:v>790.87038068399988</c:v>
                    </c:pt>
                    <c:pt idx="281">
                      <c:v>814.36132257299994</c:v>
                    </c:pt>
                    <c:pt idx="282">
                      <c:v>817.07941357799996</c:v>
                    </c:pt>
                    <c:pt idx="283">
                      <c:v>829.56625759799999</c:v>
                    </c:pt>
                    <c:pt idx="284">
                      <c:v>839.35127761500007</c:v>
                    </c:pt>
                    <c:pt idx="285">
                      <c:v>829.00687329300001</c:v>
                    </c:pt>
                    <c:pt idx="286">
                      <c:v>813.79333753499998</c:v>
                    </c:pt>
                    <c:pt idx="287">
                      <c:v>846.74947262700005</c:v>
                    </c:pt>
                    <c:pt idx="288">
                      <c:v>877.390517241</c:v>
                    </c:pt>
                    <c:pt idx="289">
                      <c:v>885.11611484699995</c:v>
                    </c:pt>
                    <c:pt idx="290">
                      <c:v>879.20220374099995</c:v>
                    </c:pt>
                    <c:pt idx="291">
                      <c:v>868.30050649799989</c:v>
                    </c:pt>
                    <c:pt idx="292">
                      <c:v>868.109464968</c:v>
                    </c:pt>
                    <c:pt idx="293">
                      <c:v>876.96709688999988</c:v>
                    </c:pt>
                    <c:pt idx="294">
                      <c:v>912.24900239399994</c:v>
                    </c:pt>
                    <c:pt idx="295">
                      <c:v>940.63581080100005</c:v>
                    </c:pt>
                    <c:pt idx="296">
                      <c:v>937.68272879099993</c:v>
                    </c:pt>
                    <c:pt idx="297">
                      <c:v>912.29127368399998</c:v>
                    </c:pt>
                    <c:pt idx="298">
                      <c:v>916.98105322499998</c:v>
                    </c:pt>
                    <c:pt idx="299">
                      <c:v>844.48919579099993</c:v>
                    </c:pt>
                    <c:pt idx="300">
                      <c:v>850.36545091800008</c:v>
                    </c:pt>
                    <c:pt idx="301">
                      <c:v>886.16839989599998</c:v>
                    </c:pt>
                    <c:pt idx="302">
                      <c:v>927.67803012599995</c:v>
                    </c:pt>
                    <c:pt idx="303">
                      <c:v>932.09097145199996</c:v>
                    </c:pt>
                    <c:pt idx="304">
                      <c:v>958.75987734900002</c:v>
                    </c:pt>
                    <c:pt idx="305">
                      <c:v>977.54042615399999</c:v>
                    </c:pt>
                    <c:pt idx="306">
                      <c:v>969.46106501100007</c:v>
                    </c:pt>
                    <c:pt idx="307">
                      <c:v>956.31519192900009</c:v>
                    </c:pt>
                    <c:pt idx="308">
                      <c:v>976.91745681899999</c:v>
                    </c:pt>
                    <c:pt idx="309">
                      <c:v>1001.3052819659999</c:v>
                    </c:pt>
                    <c:pt idx="310">
                      <c:v>1007.909831067</c:v>
                    </c:pt>
                    <c:pt idx="311">
                      <c:v>1014.592752477</c:v>
                    </c:pt>
                    <c:pt idx="312">
                      <c:v>1023.614402361</c:v>
                    </c:pt>
                    <c:pt idx="313">
                      <c:v>1047.1056713309999</c:v>
                    </c:pt>
                    <c:pt idx="314">
                      <c:v>1066.3940176199999</c:v>
                    </c:pt>
                    <c:pt idx="315">
                      <c:v>1104.5340239549998</c:v>
                    </c:pt>
                    <c:pt idx="316">
                      <c:v>1134.0911045580001</c:v>
                    </c:pt>
                    <c:pt idx="317">
                      <c:v>1133.0717591790001</c:v>
                    </c:pt>
                    <c:pt idx="318">
                      <c:v>1150.9238794979999</c:v>
                    </c:pt>
                    <c:pt idx="319">
                      <c:v>1175.4368165219998</c:v>
                    </c:pt>
                    <c:pt idx="320">
                      <c:v>1202.631966081</c:v>
                    </c:pt>
                    <c:pt idx="321">
                      <c:v>1208.0385591180002</c:v>
                    </c:pt>
                    <c:pt idx="322">
                      <c:v>1251.3975867900001</c:v>
                    </c:pt>
                    <c:pt idx="323">
                      <c:v>1270.34720913</c:v>
                    </c:pt>
                    <c:pt idx="324">
                      <c:v>1246.3162123349998</c:v>
                    </c:pt>
                    <c:pt idx="325">
                      <c:v>1220.488788294</c:v>
                    </c:pt>
                    <c:pt idx="326">
                      <c:v>1226.9866987589999</c:v>
                    </c:pt>
                    <c:pt idx="327">
                      <c:v>1222.789759047</c:v>
                    </c:pt>
                    <c:pt idx="328">
                      <c:v>1223.6064477540001</c:v>
                    </c:pt>
                    <c:pt idx="329">
                      <c:v>1229.3585980080002</c:v>
                    </c:pt>
                    <c:pt idx="330">
                      <c:v>1253.9439928200002</c:v>
                    </c:pt>
                    <c:pt idx="331">
                      <c:v>1263.2386495049998</c:v>
                    </c:pt>
                    <c:pt idx="332">
                      <c:v>1244.5624336799999</c:v>
                    </c:pt>
                    <c:pt idx="333">
                      <c:v>1217.03504376</c:v>
                    </c:pt>
                    <c:pt idx="334">
                      <c:v>1186.314141999</c:v>
                    </c:pt>
                    <c:pt idx="335">
                      <c:v>1173.9444086010001</c:v>
                    </c:pt>
                    <c:pt idx="336">
                      <c:v>1174.4615292419999</c:v>
                    </c:pt>
                    <c:pt idx="337">
                      <c:v>1179.0470317890001</c:v>
                    </c:pt>
                    <c:pt idx="338">
                      <c:v>1137.1306138860002</c:v>
                    </c:pt>
                    <c:pt idx="339">
                      <c:v>1116.88094901</c:v>
                    </c:pt>
                    <c:pt idx="340">
                      <c:v>1102.7853605790001</c:v>
                    </c:pt>
                    <c:pt idx="341">
                      <c:v>1077.129124242</c:v>
                    </c:pt>
                    <c:pt idx="342">
                      <c:v>1069.3081396979999</c:v>
                    </c:pt>
                    <c:pt idx="343">
                      <c:v>1070.2863206729999</c:v>
                    </c:pt>
                    <c:pt idx="344">
                      <c:v>1096.2959713319999</c:v>
                    </c:pt>
                    <c:pt idx="345">
                      <c:v>1084.2043487609999</c:v>
                    </c:pt>
                    <c:pt idx="346">
                      <c:v>1083.2663160720001</c:v>
                    </c:pt>
                    <c:pt idx="347">
                      <c:v>1075.1879189669999</c:v>
                    </c:pt>
                    <c:pt idx="348">
                      <c:v>1048.7220981</c:v>
                    </c:pt>
                    <c:pt idx="349">
                      <c:v>1042.620238086</c:v>
                    </c:pt>
                    <c:pt idx="350">
                      <c:v>1048.9361759160001</c:v>
                    </c:pt>
                    <c:pt idx="351">
                      <c:v>1069.4636873129998</c:v>
                    </c:pt>
                    <c:pt idx="352">
                      <c:v>1068.7326862949999</c:v>
                    </c:pt>
                    <c:pt idx="353">
                      <c:v>1077.6665039100001</c:v>
                    </c:pt>
                    <c:pt idx="354">
                      <c:v>1027.5476747039997</c:v>
                    </c:pt>
                    <c:pt idx="355">
                      <c:v>1008.1624602659999</c:v>
                    </c:pt>
                    <c:pt idx="356">
                      <c:v>1002.235935663</c:v>
                    </c:pt>
                    <c:pt idx="357">
                      <c:v>995.59778938199986</c:v>
                    </c:pt>
                    <c:pt idx="358">
                      <c:v>1003.9674856439999</c:v>
                    </c:pt>
                    <c:pt idx="359">
                      <c:v>972.49812778800003</c:v>
                    </c:pt>
                    <c:pt idx="360">
                      <c:v>951.39756229499994</c:v>
                    </c:pt>
                    <c:pt idx="361">
                      <c:v>946.74926940299997</c:v>
                    </c:pt>
                    <c:pt idx="362">
                      <c:v>962.52515421299995</c:v>
                    </c:pt>
                    <c:pt idx="363">
                      <c:v>940.56415132500001</c:v>
                    </c:pt>
                    <c:pt idx="364">
                      <c:v>932.19479348999994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3-F39C-4FB7-B568-9FFA8D47864B}"/>
                  </c:ext>
                </c:extLst>
              </c15:ser>
            </c15:filteredLineSeries>
            <c15:filteredLineSeries>
              <c15:ser>
                <c:idx val="3"/>
                <c:order val="1"/>
                <c:tx>
                  <c:v>2018/19</c:v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 pop up A chart &amp; data'!$A$2:$A$362</c15:sqref>
                        </c15:formulaRef>
                      </c:ext>
                    </c:extLst>
                    <c:numCache>
                      <c:formatCode>m/d/yyyy</c:formatCode>
                      <c:ptCount val="361"/>
                      <c:pt idx="0">
                        <c:v>44105</c:v>
                      </c:pt>
                      <c:pt idx="1">
                        <c:v>44106</c:v>
                      </c:pt>
                      <c:pt idx="2">
                        <c:v>44107</c:v>
                      </c:pt>
                      <c:pt idx="3">
                        <c:v>44108</c:v>
                      </c:pt>
                      <c:pt idx="4">
                        <c:v>44109</c:v>
                      </c:pt>
                      <c:pt idx="5">
                        <c:v>44110</c:v>
                      </c:pt>
                      <c:pt idx="6">
                        <c:v>44111</c:v>
                      </c:pt>
                      <c:pt idx="7">
                        <c:v>44112</c:v>
                      </c:pt>
                      <c:pt idx="8">
                        <c:v>44113</c:v>
                      </c:pt>
                      <c:pt idx="9">
                        <c:v>44114</c:v>
                      </c:pt>
                      <c:pt idx="10">
                        <c:v>44115</c:v>
                      </c:pt>
                      <c:pt idx="11">
                        <c:v>44116</c:v>
                      </c:pt>
                      <c:pt idx="12">
                        <c:v>44117</c:v>
                      </c:pt>
                      <c:pt idx="13">
                        <c:v>44118</c:v>
                      </c:pt>
                      <c:pt idx="14">
                        <c:v>44119</c:v>
                      </c:pt>
                      <c:pt idx="15">
                        <c:v>44120</c:v>
                      </c:pt>
                      <c:pt idx="16">
                        <c:v>44121</c:v>
                      </c:pt>
                      <c:pt idx="17">
                        <c:v>44122</c:v>
                      </c:pt>
                      <c:pt idx="18">
                        <c:v>44123</c:v>
                      </c:pt>
                      <c:pt idx="19">
                        <c:v>44124</c:v>
                      </c:pt>
                      <c:pt idx="20">
                        <c:v>44125</c:v>
                      </c:pt>
                      <c:pt idx="21">
                        <c:v>44126</c:v>
                      </c:pt>
                      <c:pt idx="22">
                        <c:v>44127</c:v>
                      </c:pt>
                      <c:pt idx="23">
                        <c:v>44128</c:v>
                      </c:pt>
                      <c:pt idx="24">
                        <c:v>44129</c:v>
                      </c:pt>
                      <c:pt idx="25">
                        <c:v>44130</c:v>
                      </c:pt>
                      <c:pt idx="26">
                        <c:v>44131</c:v>
                      </c:pt>
                      <c:pt idx="27">
                        <c:v>44132</c:v>
                      </c:pt>
                      <c:pt idx="28">
                        <c:v>44133</c:v>
                      </c:pt>
                      <c:pt idx="29">
                        <c:v>44134</c:v>
                      </c:pt>
                      <c:pt idx="30">
                        <c:v>44135</c:v>
                      </c:pt>
                      <c:pt idx="31">
                        <c:v>44136</c:v>
                      </c:pt>
                      <c:pt idx="32">
                        <c:v>44137</c:v>
                      </c:pt>
                      <c:pt idx="33">
                        <c:v>44138</c:v>
                      </c:pt>
                      <c:pt idx="34">
                        <c:v>44139</c:v>
                      </c:pt>
                      <c:pt idx="35">
                        <c:v>44140</c:v>
                      </c:pt>
                      <c:pt idx="36">
                        <c:v>44141</c:v>
                      </c:pt>
                      <c:pt idx="37">
                        <c:v>44142</c:v>
                      </c:pt>
                      <c:pt idx="38">
                        <c:v>44143</c:v>
                      </c:pt>
                      <c:pt idx="39">
                        <c:v>44144</c:v>
                      </c:pt>
                      <c:pt idx="40">
                        <c:v>44145</c:v>
                      </c:pt>
                      <c:pt idx="41">
                        <c:v>44146</c:v>
                      </c:pt>
                      <c:pt idx="42">
                        <c:v>44147</c:v>
                      </c:pt>
                      <c:pt idx="43">
                        <c:v>44148</c:v>
                      </c:pt>
                      <c:pt idx="44">
                        <c:v>44149</c:v>
                      </c:pt>
                      <c:pt idx="45">
                        <c:v>44150</c:v>
                      </c:pt>
                      <c:pt idx="46">
                        <c:v>44151</c:v>
                      </c:pt>
                      <c:pt idx="47">
                        <c:v>44152</c:v>
                      </c:pt>
                      <c:pt idx="48">
                        <c:v>44153</c:v>
                      </c:pt>
                      <c:pt idx="49">
                        <c:v>44154</c:v>
                      </c:pt>
                      <c:pt idx="50">
                        <c:v>44155</c:v>
                      </c:pt>
                      <c:pt idx="51">
                        <c:v>44156</c:v>
                      </c:pt>
                      <c:pt idx="52">
                        <c:v>44157</c:v>
                      </c:pt>
                      <c:pt idx="53">
                        <c:v>44158</c:v>
                      </c:pt>
                      <c:pt idx="54">
                        <c:v>44159</c:v>
                      </c:pt>
                      <c:pt idx="55">
                        <c:v>44160</c:v>
                      </c:pt>
                      <c:pt idx="56">
                        <c:v>44161</c:v>
                      </c:pt>
                      <c:pt idx="57">
                        <c:v>44162</c:v>
                      </c:pt>
                      <c:pt idx="58">
                        <c:v>44163</c:v>
                      </c:pt>
                      <c:pt idx="59">
                        <c:v>44164</c:v>
                      </c:pt>
                      <c:pt idx="60">
                        <c:v>44165</c:v>
                      </c:pt>
                      <c:pt idx="61">
                        <c:v>44166</c:v>
                      </c:pt>
                      <c:pt idx="62">
                        <c:v>44167</c:v>
                      </c:pt>
                      <c:pt idx="63">
                        <c:v>44168</c:v>
                      </c:pt>
                      <c:pt idx="64">
                        <c:v>44169</c:v>
                      </c:pt>
                      <c:pt idx="65">
                        <c:v>44170</c:v>
                      </c:pt>
                      <c:pt idx="66">
                        <c:v>44171</c:v>
                      </c:pt>
                      <c:pt idx="67">
                        <c:v>44172</c:v>
                      </c:pt>
                      <c:pt idx="68">
                        <c:v>44173</c:v>
                      </c:pt>
                      <c:pt idx="69">
                        <c:v>44174</c:v>
                      </c:pt>
                      <c:pt idx="70">
                        <c:v>44175</c:v>
                      </c:pt>
                      <c:pt idx="71">
                        <c:v>44176</c:v>
                      </c:pt>
                      <c:pt idx="72">
                        <c:v>44177</c:v>
                      </c:pt>
                      <c:pt idx="73">
                        <c:v>44178</c:v>
                      </c:pt>
                      <c:pt idx="74">
                        <c:v>44179</c:v>
                      </c:pt>
                      <c:pt idx="75">
                        <c:v>44180</c:v>
                      </c:pt>
                      <c:pt idx="76">
                        <c:v>44181</c:v>
                      </c:pt>
                      <c:pt idx="77">
                        <c:v>44182</c:v>
                      </c:pt>
                      <c:pt idx="78">
                        <c:v>44183</c:v>
                      </c:pt>
                      <c:pt idx="79">
                        <c:v>44184</c:v>
                      </c:pt>
                      <c:pt idx="80">
                        <c:v>44185</c:v>
                      </c:pt>
                      <c:pt idx="81">
                        <c:v>44186</c:v>
                      </c:pt>
                      <c:pt idx="82">
                        <c:v>44187</c:v>
                      </c:pt>
                      <c:pt idx="83">
                        <c:v>44188</c:v>
                      </c:pt>
                      <c:pt idx="84">
                        <c:v>44189</c:v>
                      </c:pt>
                      <c:pt idx="85">
                        <c:v>44190</c:v>
                      </c:pt>
                      <c:pt idx="86">
                        <c:v>44191</c:v>
                      </c:pt>
                      <c:pt idx="87">
                        <c:v>44192</c:v>
                      </c:pt>
                      <c:pt idx="88">
                        <c:v>44193</c:v>
                      </c:pt>
                      <c:pt idx="89">
                        <c:v>44194</c:v>
                      </c:pt>
                      <c:pt idx="90">
                        <c:v>44195</c:v>
                      </c:pt>
                      <c:pt idx="91">
                        <c:v>44196</c:v>
                      </c:pt>
                      <c:pt idx="92">
                        <c:v>44197</c:v>
                      </c:pt>
                      <c:pt idx="93">
                        <c:v>44198</c:v>
                      </c:pt>
                      <c:pt idx="94">
                        <c:v>44199</c:v>
                      </c:pt>
                      <c:pt idx="95">
                        <c:v>44200</c:v>
                      </c:pt>
                      <c:pt idx="96">
                        <c:v>44201</c:v>
                      </c:pt>
                      <c:pt idx="97">
                        <c:v>44202</c:v>
                      </c:pt>
                      <c:pt idx="98">
                        <c:v>44203</c:v>
                      </c:pt>
                      <c:pt idx="99">
                        <c:v>44204</c:v>
                      </c:pt>
                      <c:pt idx="100">
                        <c:v>44205</c:v>
                      </c:pt>
                      <c:pt idx="101">
                        <c:v>44206</c:v>
                      </c:pt>
                      <c:pt idx="102">
                        <c:v>44207</c:v>
                      </c:pt>
                      <c:pt idx="103">
                        <c:v>44208</c:v>
                      </c:pt>
                      <c:pt idx="104">
                        <c:v>44209</c:v>
                      </c:pt>
                      <c:pt idx="105">
                        <c:v>44210</c:v>
                      </c:pt>
                      <c:pt idx="106">
                        <c:v>44211</c:v>
                      </c:pt>
                      <c:pt idx="107">
                        <c:v>44212</c:v>
                      </c:pt>
                      <c:pt idx="108">
                        <c:v>44213</c:v>
                      </c:pt>
                      <c:pt idx="109">
                        <c:v>44214</c:v>
                      </c:pt>
                      <c:pt idx="110">
                        <c:v>44215</c:v>
                      </c:pt>
                      <c:pt idx="111">
                        <c:v>44216</c:v>
                      </c:pt>
                      <c:pt idx="112">
                        <c:v>44217</c:v>
                      </c:pt>
                      <c:pt idx="113">
                        <c:v>44218</c:v>
                      </c:pt>
                      <c:pt idx="114">
                        <c:v>44219</c:v>
                      </c:pt>
                      <c:pt idx="115">
                        <c:v>44220</c:v>
                      </c:pt>
                      <c:pt idx="116">
                        <c:v>44221</c:v>
                      </c:pt>
                      <c:pt idx="117">
                        <c:v>44222</c:v>
                      </c:pt>
                      <c:pt idx="118">
                        <c:v>44223</c:v>
                      </c:pt>
                      <c:pt idx="119">
                        <c:v>44224</c:v>
                      </c:pt>
                      <c:pt idx="120">
                        <c:v>44225</c:v>
                      </c:pt>
                      <c:pt idx="121">
                        <c:v>44226</c:v>
                      </c:pt>
                      <c:pt idx="122">
                        <c:v>44227</c:v>
                      </c:pt>
                      <c:pt idx="123">
                        <c:v>44228</c:v>
                      </c:pt>
                      <c:pt idx="124">
                        <c:v>44229</c:v>
                      </c:pt>
                      <c:pt idx="125">
                        <c:v>44230</c:v>
                      </c:pt>
                      <c:pt idx="126">
                        <c:v>44231</c:v>
                      </c:pt>
                      <c:pt idx="127">
                        <c:v>44232</c:v>
                      </c:pt>
                      <c:pt idx="128">
                        <c:v>44233</c:v>
                      </c:pt>
                      <c:pt idx="129">
                        <c:v>44234</c:v>
                      </c:pt>
                      <c:pt idx="130">
                        <c:v>44235</c:v>
                      </c:pt>
                      <c:pt idx="131">
                        <c:v>44236</c:v>
                      </c:pt>
                      <c:pt idx="132">
                        <c:v>44237</c:v>
                      </c:pt>
                      <c:pt idx="133">
                        <c:v>44238</c:v>
                      </c:pt>
                      <c:pt idx="134">
                        <c:v>44239</c:v>
                      </c:pt>
                      <c:pt idx="135">
                        <c:v>44240</c:v>
                      </c:pt>
                      <c:pt idx="136">
                        <c:v>44241</c:v>
                      </c:pt>
                      <c:pt idx="137">
                        <c:v>44242</c:v>
                      </c:pt>
                      <c:pt idx="138">
                        <c:v>44243</c:v>
                      </c:pt>
                      <c:pt idx="139">
                        <c:v>44244</c:v>
                      </c:pt>
                      <c:pt idx="140">
                        <c:v>44245</c:v>
                      </c:pt>
                      <c:pt idx="141">
                        <c:v>44246</c:v>
                      </c:pt>
                      <c:pt idx="142">
                        <c:v>44247</c:v>
                      </c:pt>
                      <c:pt idx="143">
                        <c:v>44248</c:v>
                      </c:pt>
                      <c:pt idx="144">
                        <c:v>44249</c:v>
                      </c:pt>
                      <c:pt idx="145">
                        <c:v>44250</c:v>
                      </c:pt>
                      <c:pt idx="146">
                        <c:v>44251</c:v>
                      </c:pt>
                      <c:pt idx="147">
                        <c:v>44252</c:v>
                      </c:pt>
                      <c:pt idx="148">
                        <c:v>44253</c:v>
                      </c:pt>
                      <c:pt idx="149">
                        <c:v>44254</c:v>
                      </c:pt>
                      <c:pt idx="150">
                        <c:v>44255</c:v>
                      </c:pt>
                      <c:pt idx="151">
                        <c:v>44256</c:v>
                      </c:pt>
                      <c:pt idx="152">
                        <c:v>44257</c:v>
                      </c:pt>
                      <c:pt idx="153">
                        <c:v>44258</c:v>
                      </c:pt>
                      <c:pt idx="154">
                        <c:v>44259</c:v>
                      </c:pt>
                      <c:pt idx="155">
                        <c:v>44260</c:v>
                      </c:pt>
                      <c:pt idx="156">
                        <c:v>44261</c:v>
                      </c:pt>
                      <c:pt idx="157">
                        <c:v>44262</c:v>
                      </c:pt>
                      <c:pt idx="158">
                        <c:v>44263</c:v>
                      </c:pt>
                      <c:pt idx="159">
                        <c:v>44264</c:v>
                      </c:pt>
                      <c:pt idx="160">
                        <c:v>44265</c:v>
                      </c:pt>
                      <c:pt idx="161">
                        <c:v>44266</c:v>
                      </c:pt>
                      <c:pt idx="162">
                        <c:v>44267</c:v>
                      </c:pt>
                      <c:pt idx="163">
                        <c:v>44268</c:v>
                      </c:pt>
                      <c:pt idx="164">
                        <c:v>44269</c:v>
                      </c:pt>
                      <c:pt idx="165">
                        <c:v>44270</c:v>
                      </c:pt>
                      <c:pt idx="166">
                        <c:v>44271</c:v>
                      </c:pt>
                      <c:pt idx="167">
                        <c:v>44272</c:v>
                      </c:pt>
                      <c:pt idx="168">
                        <c:v>44273</c:v>
                      </c:pt>
                      <c:pt idx="169">
                        <c:v>44274</c:v>
                      </c:pt>
                      <c:pt idx="170">
                        <c:v>44275</c:v>
                      </c:pt>
                      <c:pt idx="171">
                        <c:v>44276</c:v>
                      </c:pt>
                      <c:pt idx="172">
                        <c:v>44277</c:v>
                      </c:pt>
                      <c:pt idx="173">
                        <c:v>44278</c:v>
                      </c:pt>
                      <c:pt idx="174">
                        <c:v>44279</c:v>
                      </c:pt>
                      <c:pt idx="175">
                        <c:v>44280</c:v>
                      </c:pt>
                      <c:pt idx="176">
                        <c:v>44281</c:v>
                      </c:pt>
                      <c:pt idx="177">
                        <c:v>44282</c:v>
                      </c:pt>
                      <c:pt idx="178">
                        <c:v>44283</c:v>
                      </c:pt>
                      <c:pt idx="179">
                        <c:v>44284</c:v>
                      </c:pt>
                      <c:pt idx="180">
                        <c:v>44285</c:v>
                      </c:pt>
                      <c:pt idx="181">
                        <c:v>44286</c:v>
                      </c:pt>
                      <c:pt idx="182">
                        <c:v>44287</c:v>
                      </c:pt>
                      <c:pt idx="183">
                        <c:v>44288</c:v>
                      </c:pt>
                      <c:pt idx="184">
                        <c:v>44289</c:v>
                      </c:pt>
                      <c:pt idx="185">
                        <c:v>44290</c:v>
                      </c:pt>
                      <c:pt idx="186">
                        <c:v>44291</c:v>
                      </c:pt>
                      <c:pt idx="187">
                        <c:v>44292</c:v>
                      </c:pt>
                      <c:pt idx="188">
                        <c:v>44293</c:v>
                      </c:pt>
                      <c:pt idx="189">
                        <c:v>44294</c:v>
                      </c:pt>
                      <c:pt idx="190">
                        <c:v>44295</c:v>
                      </c:pt>
                      <c:pt idx="191">
                        <c:v>44296</c:v>
                      </c:pt>
                      <c:pt idx="192">
                        <c:v>44297</c:v>
                      </c:pt>
                      <c:pt idx="193">
                        <c:v>44298</c:v>
                      </c:pt>
                      <c:pt idx="194">
                        <c:v>44299</c:v>
                      </c:pt>
                      <c:pt idx="195">
                        <c:v>44300</c:v>
                      </c:pt>
                      <c:pt idx="196">
                        <c:v>44301</c:v>
                      </c:pt>
                      <c:pt idx="197">
                        <c:v>44302</c:v>
                      </c:pt>
                      <c:pt idx="198">
                        <c:v>44303</c:v>
                      </c:pt>
                      <c:pt idx="199">
                        <c:v>44304</c:v>
                      </c:pt>
                      <c:pt idx="200">
                        <c:v>44305</c:v>
                      </c:pt>
                      <c:pt idx="201">
                        <c:v>44306</c:v>
                      </c:pt>
                      <c:pt idx="202">
                        <c:v>44307</c:v>
                      </c:pt>
                      <c:pt idx="203">
                        <c:v>44308</c:v>
                      </c:pt>
                      <c:pt idx="204">
                        <c:v>44309</c:v>
                      </c:pt>
                      <c:pt idx="205">
                        <c:v>44310</c:v>
                      </c:pt>
                      <c:pt idx="206">
                        <c:v>44311</c:v>
                      </c:pt>
                      <c:pt idx="207">
                        <c:v>44312</c:v>
                      </c:pt>
                      <c:pt idx="208">
                        <c:v>44313</c:v>
                      </c:pt>
                      <c:pt idx="209">
                        <c:v>44314</c:v>
                      </c:pt>
                      <c:pt idx="210">
                        <c:v>44315</c:v>
                      </c:pt>
                      <c:pt idx="211">
                        <c:v>44316</c:v>
                      </c:pt>
                      <c:pt idx="212">
                        <c:v>44317</c:v>
                      </c:pt>
                      <c:pt idx="213">
                        <c:v>44318</c:v>
                      </c:pt>
                      <c:pt idx="214">
                        <c:v>44319</c:v>
                      </c:pt>
                      <c:pt idx="215">
                        <c:v>44320</c:v>
                      </c:pt>
                      <c:pt idx="216">
                        <c:v>44321</c:v>
                      </c:pt>
                      <c:pt idx="217">
                        <c:v>44322</c:v>
                      </c:pt>
                      <c:pt idx="218">
                        <c:v>44323</c:v>
                      </c:pt>
                      <c:pt idx="219">
                        <c:v>44324</c:v>
                      </c:pt>
                      <c:pt idx="220">
                        <c:v>44325</c:v>
                      </c:pt>
                      <c:pt idx="221">
                        <c:v>44326</c:v>
                      </c:pt>
                      <c:pt idx="222">
                        <c:v>44327</c:v>
                      </c:pt>
                      <c:pt idx="223">
                        <c:v>44328</c:v>
                      </c:pt>
                      <c:pt idx="224">
                        <c:v>44329</c:v>
                      </c:pt>
                      <c:pt idx="225">
                        <c:v>44330</c:v>
                      </c:pt>
                      <c:pt idx="226">
                        <c:v>44331</c:v>
                      </c:pt>
                      <c:pt idx="227">
                        <c:v>44332</c:v>
                      </c:pt>
                      <c:pt idx="228">
                        <c:v>44333</c:v>
                      </c:pt>
                      <c:pt idx="229">
                        <c:v>44334</c:v>
                      </c:pt>
                      <c:pt idx="230">
                        <c:v>44335</c:v>
                      </c:pt>
                      <c:pt idx="231">
                        <c:v>44336</c:v>
                      </c:pt>
                      <c:pt idx="232">
                        <c:v>44337</c:v>
                      </c:pt>
                      <c:pt idx="233">
                        <c:v>44338</c:v>
                      </c:pt>
                      <c:pt idx="234">
                        <c:v>44339</c:v>
                      </c:pt>
                      <c:pt idx="235">
                        <c:v>44340</c:v>
                      </c:pt>
                      <c:pt idx="236">
                        <c:v>44341</c:v>
                      </c:pt>
                      <c:pt idx="237">
                        <c:v>44342</c:v>
                      </c:pt>
                      <c:pt idx="238">
                        <c:v>44343</c:v>
                      </c:pt>
                      <c:pt idx="239">
                        <c:v>44344</c:v>
                      </c:pt>
                      <c:pt idx="240">
                        <c:v>44345</c:v>
                      </c:pt>
                      <c:pt idx="241">
                        <c:v>44346</c:v>
                      </c:pt>
                      <c:pt idx="242">
                        <c:v>44347</c:v>
                      </c:pt>
                      <c:pt idx="243">
                        <c:v>44348</c:v>
                      </c:pt>
                      <c:pt idx="244">
                        <c:v>44349</c:v>
                      </c:pt>
                      <c:pt idx="245">
                        <c:v>44350</c:v>
                      </c:pt>
                      <c:pt idx="246">
                        <c:v>44351</c:v>
                      </c:pt>
                      <c:pt idx="247">
                        <c:v>44352</c:v>
                      </c:pt>
                      <c:pt idx="248">
                        <c:v>44353</c:v>
                      </c:pt>
                      <c:pt idx="249">
                        <c:v>44354</c:v>
                      </c:pt>
                      <c:pt idx="250">
                        <c:v>44355</c:v>
                      </c:pt>
                      <c:pt idx="251">
                        <c:v>44356</c:v>
                      </c:pt>
                      <c:pt idx="252">
                        <c:v>44357</c:v>
                      </c:pt>
                      <c:pt idx="253">
                        <c:v>44358</c:v>
                      </c:pt>
                      <c:pt idx="254">
                        <c:v>44361</c:v>
                      </c:pt>
                      <c:pt idx="255">
                        <c:v>44362</c:v>
                      </c:pt>
                      <c:pt idx="256">
                        <c:v>44363</c:v>
                      </c:pt>
                      <c:pt idx="257">
                        <c:v>44364</c:v>
                      </c:pt>
                      <c:pt idx="258">
                        <c:v>44365</c:v>
                      </c:pt>
                      <c:pt idx="259">
                        <c:v>44366</c:v>
                      </c:pt>
                      <c:pt idx="260">
                        <c:v>44367</c:v>
                      </c:pt>
                      <c:pt idx="261">
                        <c:v>44368</c:v>
                      </c:pt>
                      <c:pt idx="262">
                        <c:v>44369</c:v>
                      </c:pt>
                      <c:pt idx="263">
                        <c:v>44370</c:v>
                      </c:pt>
                      <c:pt idx="264">
                        <c:v>44371</c:v>
                      </c:pt>
                      <c:pt idx="265">
                        <c:v>44372</c:v>
                      </c:pt>
                      <c:pt idx="266">
                        <c:v>44375</c:v>
                      </c:pt>
                      <c:pt idx="267">
                        <c:v>44376</c:v>
                      </c:pt>
                      <c:pt idx="268">
                        <c:v>44377</c:v>
                      </c:pt>
                      <c:pt idx="269">
                        <c:v>44378</c:v>
                      </c:pt>
                      <c:pt idx="270">
                        <c:v>44379</c:v>
                      </c:pt>
                      <c:pt idx="271">
                        <c:v>44380</c:v>
                      </c:pt>
                      <c:pt idx="272">
                        <c:v>44381</c:v>
                      </c:pt>
                      <c:pt idx="273">
                        <c:v>44382</c:v>
                      </c:pt>
                      <c:pt idx="274">
                        <c:v>44383</c:v>
                      </c:pt>
                      <c:pt idx="275">
                        <c:v>44384</c:v>
                      </c:pt>
                      <c:pt idx="276">
                        <c:v>44385</c:v>
                      </c:pt>
                      <c:pt idx="277">
                        <c:v>44386</c:v>
                      </c:pt>
                      <c:pt idx="278">
                        <c:v>44387</c:v>
                      </c:pt>
                      <c:pt idx="279">
                        <c:v>44388</c:v>
                      </c:pt>
                      <c:pt idx="280">
                        <c:v>44389</c:v>
                      </c:pt>
                      <c:pt idx="281">
                        <c:v>44390</c:v>
                      </c:pt>
                      <c:pt idx="282">
                        <c:v>44391</c:v>
                      </c:pt>
                      <c:pt idx="283">
                        <c:v>44392</c:v>
                      </c:pt>
                      <c:pt idx="284">
                        <c:v>44393</c:v>
                      </c:pt>
                      <c:pt idx="285">
                        <c:v>44394</c:v>
                      </c:pt>
                      <c:pt idx="286">
                        <c:v>44395</c:v>
                      </c:pt>
                      <c:pt idx="287">
                        <c:v>44396</c:v>
                      </c:pt>
                      <c:pt idx="288">
                        <c:v>44397</c:v>
                      </c:pt>
                      <c:pt idx="289">
                        <c:v>44398</c:v>
                      </c:pt>
                      <c:pt idx="290">
                        <c:v>44399</c:v>
                      </c:pt>
                      <c:pt idx="291">
                        <c:v>44400</c:v>
                      </c:pt>
                      <c:pt idx="292">
                        <c:v>44401</c:v>
                      </c:pt>
                      <c:pt idx="293">
                        <c:v>44402</c:v>
                      </c:pt>
                      <c:pt idx="294">
                        <c:v>44403</c:v>
                      </c:pt>
                      <c:pt idx="295">
                        <c:v>44404</c:v>
                      </c:pt>
                      <c:pt idx="296">
                        <c:v>44405</c:v>
                      </c:pt>
                      <c:pt idx="297">
                        <c:v>44406</c:v>
                      </c:pt>
                      <c:pt idx="298">
                        <c:v>44407</c:v>
                      </c:pt>
                      <c:pt idx="299">
                        <c:v>44408</c:v>
                      </c:pt>
                      <c:pt idx="300">
                        <c:v>44409</c:v>
                      </c:pt>
                      <c:pt idx="301">
                        <c:v>44410</c:v>
                      </c:pt>
                      <c:pt idx="302">
                        <c:v>44411</c:v>
                      </c:pt>
                      <c:pt idx="303">
                        <c:v>44412</c:v>
                      </c:pt>
                      <c:pt idx="304">
                        <c:v>44413</c:v>
                      </c:pt>
                      <c:pt idx="305">
                        <c:v>44414</c:v>
                      </c:pt>
                      <c:pt idx="306">
                        <c:v>44415</c:v>
                      </c:pt>
                      <c:pt idx="307">
                        <c:v>44416</c:v>
                      </c:pt>
                      <c:pt idx="308">
                        <c:v>44417</c:v>
                      </c:pt>
                      <c:pt idx="309">
                        <c:v>44418</c:v>
                      </c:pt>
                      <c:pt idx="310">
                        <c:v>44419</c:v>
                      </c:pt>
                      <c:pt idx="311">
                        <c:v>44420</c:v>
                      </c:pt>
                      <c:pt idx="312">
                        <c:v>44421</c:v>
                      </c:pt>
                      <c:pt idx="313">
                        <c:v>44422</c:v>
                      </c:pt>
                      <c:pt idx="314">
                        <c:v>44423</c:v>
                      </c:pt>
                      <c:pt idx="315">
                        <c:v>44424</c:v>
                      </c:pt>
                      <c:pt idx="316">
                        <c:v>44425</c:v>
                      </c:pt>
                      <c:pt idx="317">
                        <c:v>44426</c:v>
                      </c:pt>
                      <c:pt idx="318">
                        <c:v>44427</c:v>
                      </c:pt>
                      <c:pt idx="319">
                        <c:v>44428</c:v>
                      </c:pt>
                      <c:pt idx="320">
                        <c:v>44429</c:v>
                      </c:pt>
                      <c:pt idx="321">
                        <c:v>44430</c:v>
                      </c:pt>
                      <c:pt idx="322">
                        <c:v>44431</c:v>
                      </c:pt>
                      <c:pt idx="323">
                        <c:v>44432</c:v>
                      </c:pt>
                      <c:pt idx="324">
                        <c:v>44433</c:v>
                      </c:pt>
                      <c:pt idx="325">
                        <c:v>44434</c:v>
                      </c:pt>
                      <c:pt idx="326">
                        <c:v>44435</c:v>
                      </c:pt>
                      <c:pt idx="327">
                        <c:v>44436</c:v>
                      </c:pt>
                      <c:pt idx="328">
                        <c:v>44437</c:v>
                      </c:pt>
                      <c:pt idx="329">
                        <c:v>44438</c:v>
                      </c:pt>
                      <c:pt idx="330">
                        <c:v>44439</c:v>
                      </c:pt>
                      <c:pt idx="331">
                        <c:v>44440</c:v>
                      </c:pt>
                      <c:pt idx="332">
                        <c:v>44441</c:v>
                      </c:pt>
                      <c:pt idx="333">
                        <c:v>44442</c:v>
                      </c:pt>
                      <c:pt idx="334">
                        <c:v>44443</c:v>
                      </c:pt>
                      <c:pt idx="335">
                        <c:v>44444</c:v>
                      </c:pt>
                      <c:pt idx="336">
                        <c:v>44445</c:v>
                      </c:pt>
                      <c:pt idx="337">
                        <c:v>44446</c:v>
                      </c:pt>
                      <c:pt idx="338">
                        <c:v>44447</c:v>
                      </c:pt>
                      <c:pt idx="339">
                        <c:v>44448</c:v>
                      </c:pt>
                      <c:pt idx="340">
                        <c:v>44449</c:v>
                      </c:pt>
                      <c:pt idx="341">
                        <c:v>44450</c:v>
                      </c:pt>
                      <c:pt idx="342">
                        <c:v>44451</c:v>
                      </c:pt>
                      <c:pt idx="343">
                        <c:v>44452</c:v>
                      </c:pt>
                      <c:pt idx="344">
                        <c:v>44453</c:v>
                      </c:pt>
                      <c:pt idx="345">
                        <c:v>44454</c:v>
                      </c:pt>
                      <c:pt idx="346">
                        <c:v>44455</c:v>
                      </c:pt>
                      <c:pt idx="347">
                        <c:v>44456</c:v>
                      </c:pt>
                      <c:pt idx="348">
                        <c:v>44457</c:v>
                      </c:pt>
                      <c:pt idx="349">
                        <c:v>44458</c:v>
                      </c:pt>
                      <c:pt idx="350">
                        <c:v>44459</c:v>
                      </c:pt>
                      <c:pt idx="351">
                        <c:v>44460</c:v>
                      </c:pt>
                      <c:pt idx="352">
                        <c:v>44461</c:v>
                      </c:pt>
                      <c:pt idx="353">
                        <c:v>44462</c:v>
                      </c:pt>
                      <c:pt idx="354">
                        <c:v>44463</c:v>
                      </c:pt>
                      <c:pt idx="355">
                        <c:v>44464</c:v>
                      </c:pt>
                      <c:pt idx="356">
                        <c:v>44465</c:v>
                      </c:pt>
                      <c:pt idx="357">
                        <c:v>44466</c:v>
                      </c:pt>
                      <c:pt idx="358">
                        <c:v>44467</c:v>
                      </c:pt>
                      <c:pt idx="359">
                        <c:v>44468</c:v>
                      </c:pt>
                      <c:pt idx="360">
                        <c:v>44469</c:v>
                      </c:pt>
                    </c:numCache>
                  </c:numRef>
                </c:cat>
                <c:val>
                  <c:numLit>
                    <c:formatCode>General</c:formatCode>
                    <c:ptCount val="365"/>
                    <c:pt idx="0">
                      <c:v>927</c:v>
                    </c:pt>
                    <c:pt idx="1">
                      <c:v>1027</c:v>
                    </c:pt>
                    <c:pt idx="2">
                      <c:v>1038</c:v>
                    </c:pt>
                    <c:pt idx="3">
                      <c:v>1050</c:v>
                    </c:pt>
                    <c:pt idx="4">
                      <c:v>1057</c:v>
                    </c:pt>
                    <c:pt idx="5">
                      <c:v>1058</c:v>
                    </c:pt>
                    <c:pt idx="6">
                      <c:v>1059</c:v>
                    </c:pt>
                    <c:pt idx="7">
                      <c:v>1070</c:v>
                    </c:pt>
                    <c:pt idx="8">
                      <c:v>1080</c:v>
                    </c:pt>
                    <c:pt idx="9">
                      <c:v>1092</c:v>
                    </c:pt>
                    <c:pt idx="10">
                      <c:v>1122</c:v>
                    </c:pt>
                    <c:pt idx="11">
                      <c:v>1156</c:v>
                    </c:pt>
                    <c:pt idx="12">
                      <c:v>1202</c:v>
                    </c:pt>
                    <c:pt idx="13">
                      <c:v>1261</c:v>
                    </c:pt>
                    <c:pt idx="14">
                      <c:v>1272</c:v>
                    </c:pt>
                    <c:pt idx="15">
                      <c:v>1285</c:v>
                    </c:pt>
                    <c:pt idx="16">
                      <c:v>1326</c:v>
                    </c:pt>
                    <c:pt idx="17">
                      <c:v>1349</c:v>
                    </c:pt>
                    <c:pt idx="18">
                      <c:v>1325</c:v>
                    </c:pt>
                    <c:pt idx="19">
                      <c:v>1323</c:v>
                    </c:pt>
                    <c:pt idx="20">
                      <c:v>1355</c:v>
                    </c:pt>
                    <c:pt idx="21">
                      <c:v>1390</c:v>
                    </c:pt>
                    <c:pt idx="22">
                      <c:v>1400</c:v>
                    </c:pt>
                    <c:pt idx="23">
                      <c:v>1404</c:v>
                    </c:pt>
                    <c:pt idx="24">
                      <c:v>1395</c:v>
                    </c:pt>
                    <c:pt idx="25">
                      <c:v>1395</c:v>
                    </c:pt>
                    <c:pt idx="26">
                      <c:v>1394</c:v>
                    </c:pt>
                    <c:pt idx="27">
                      <c:v>1393</c:v>
                    </c:pt>
                    <c:pt idx="28">
                      <c:v>1377</c:v>
                    </c:pt>
                    <c:pt idx="29">
                      <c:v>1353</c:v>
                    </c:pt>
                    <c:pt idx="30">
                      <c:v>1320</c:v>
                    </c:pt>
                    <c:pt idx="31">
                      <c:v>1281</c:v>
                    </c:pt>
                    <c:pt idx="32">
                      <c:v>1262</c:v>
                    </c:pt>
                    <c:pt idx="33">
                      <c:v>1260</c:v>
                    </c:pt>
                    <c:pt idx="34">
                      <c:v>1292</c:v>
                    </c:pt>
                    <c:pt idx="35">
                      <c:v>1314</c:v>
                    </c:pt>
                    <c:pt idx="36">
                      <c:v>1321</c:v>
                    </c:pt>
                    <c:pt idx="37">
                      <c:v>1332</c:v>
                    </c:pt>
                    <c:pt idx="38">
                      <c:v>1340</c:v>
                    </c:pt>
                    <c:pt idx="39">
                      <c:v>1315</c:v>
                    </c:pt>
                    <c:pt idx="40">
                      <c:v>1325</c:v>
                    </c:pt>
                    <c:pt idx="41">
                      <c:v>1353</c:v>
                    </c:pt>
                    <c:pt idx="42">
                      <c:v>1383</c:v>
                    </c:pt>
                    <c:pt idx="43">
                      <c:v>1397</c:v>
                    </c:pt>
                    <c:pt idx="44">
                      <c:v>1390</c:v>
                    </c:pt>
                    <c:pt idx="45">
                      <c:v>1396</c:v>
                    </c:pt>
                    <c:pt idx="46">
                      <c:v>1398</c:v>
                    </c:pt>
                    <c:pt idx="47">
                      <c:v>1404</c:v>
                    </c:pt>
                    <c:pt idx="48">
                      <c:v>1419</c:v>
                    </c:pt>
                    <c:pt idx="49">
                      <c:v>1421</c:v>
                    </c:pt>
                    <c:pt idx="50">
                      <c:v>1423</c:v>
                    </c:pt>
                    <c:pt idx="51">
                      <c:v>1422</c:v>
                    </c:pt>
                    <c:pt idx="52">
                      <c:v>1419</c:v>
                    </c:pt>
                    <c:pt idx="53">
                      <c:v>1400</c:v>
                    </c:pt>
                    <c:pt idx="54">
                      <c:v>1395</c:v>
                    </c:pt>
                    <c:pt idx="55">
                      <c:v>1400</c:v>
                    </c:pt>
                    <c:pt idx="56">
                      <c:v>1404</c:v>
                    </c:pt>
                    <c:pt idx="57">
                      <c:v>1387</c:v>
                    </c:pt>
                    <c:pt idx="58">
                      <c:v>1347</c:v>
                    </c:pt>
                    <c:pt idx="59">
                      <c:v>1351</c:v>
                    </c:pt>
                    <c:pt idx="60">
                      <c:v>1359</c:v>
                    </c:pt>
                    <c:pt idx="61">
                      <c:v>1364</c:v>
                    </c:pt>
                    <c:pt idx="62">
                      <c:v>1354</c:v>
                    </c:pt>
                    <c:pt idx="63">
                      <c:v>1379</c:v>
                    </c:pt>
                    <c:pt idx="64">
                      <c:v>1381</c:v>
                    </c:pt>
                    <c:pt idx="65">
                      <c:v>1357</c:v>
                    </c:pt>
                    <c:pt idx="66">
                      <c:v>1335</c:v>
                    </c:pt>
                    <c:pt idx="67">
                      <c:v>1344</c:v>
                    </c:pt>
                    <c:pt idx="68">
                      <c:v>1362</c:v>
                    </c:pt>
                    <c:pt idx="69">
                      <c:v>1379</c:v>
                    </c:pt>
                    <c:pt idx="70">
                      <c:v>1380</c:v>
                    </c:pt>
                    <c:pt idx="71">
                      <c:v>1365</c:v>
                    </c:pt>
                    <c:pt idx="72">
                      <c:v>1359</c:v>
                    </c:pt>
                    <c:pt idx="73">
                      <c:v>1351</c:v>
                    </c:pt>
                    <c:pt idx="74">
                      <c:v>1332</c:v>
                    </c:pt>
                    <c:pt idx="75">
                      <c:v>1308</c:v>
                    </c:pt>
                    <c:pt idx="76">
                      <c:v>1292</c:v>
                    </c:pt>
                    <c:pt idx="77">
                      <c:v>1286</c:v>
                    </c:pt>
                    <c:pt idx="78">
                      <c:v>1275</c:v>
                    </c:pt>
                    <c:pt idx="79">
                      <c:v>1264</c:v>
                    </c:pt>
                    <c:pt idx="80">
                      <c:v>1254</c:v>
                    </c:pt>
                    <c:pt idx="81">
                      <c:v>1244</c:v>
                    </c:pt>
                    <c:pt idx="82">
                      <c:v>1254</c:v>
                    </c:pt>
                    <c:pt idx="83">
                      <c:v>1293</c:v>
                    </c:pt>
                    <c:pt idx="84">
                      <c:v>1298</c:v>
                    </c:pt>
                    <c:pt idx="85">
                      <c:v>1298</c:v>
                    </c:pt>
                    <c:pt idx="86">
                      <c:v>1329</c:v>
                    </c:pt>
                    <c:pt idx="87">
                      <c:v>1362</c:v>
                    </c:pt>
                    <c:pt idx="88">
                      <c:v>1372</c:v>
                    </c:pt>
                    <c:pt idx="89">
                      <c:v>1377</c:v>
                    </c:pt>
                    <c:pt idx="90">
                      <c:v>1404</c:v>
                    </c:pt>
                    <c:pt idx="91">
                      <c:v>1425</c:v>
                    </c:pt>
                    <c:pt idx="92">
                      <c:v>1435</c:v>
                    </c:pt>
                    <c:pt idx="93">
                      <c:v>1428</c:v>
                    </c:pt>
                    <c:pt idx="94">
                      <c:v>1439</c:v>
                    </c:pt>
                    <c:pt idx="95">
                      <c:v>1418</c:v>
                    </c:pt>
                    <c:pt idx="96">
                      <c:v>1403</c:v>
                    </c:pt>
                    <c:pt idx="97">
                      <c:v>1405</c:v>
                    </c:pt>
                    <c:pt idx="98">
                      <c:v>1425</c:v>
                    </c:pt>
                    <c:pt idx="99">
                      <c:v>1430</c:v>
                    </c:pt>
                    <c:pt idx="100">
                      <c:v>1423</c:v>
                    </c:pt>
                    <c:pt idx="101">
                      <c:v>1387</c:v>
                    </c:pt>
                    <c:pt idx="102">
                      <c:v>1344</c:v>
                    </c:pt>
                    <c:pt idx="103">
                      <c:v>1328</c:v>
                    </c:pt>
                    <c:pt idx="104">
                      <c:v>1337</c:v>
                    </c:pt>
                    <c:pt idx="105">
                      <c:v>1365</c:v>
                    </c:pt>
                    <c:pt idx="106">
                      <c:v>1377</c:v>
                    </c:pt>
                    <c:pt idx="107">
                      <c:v>1378</c:v>
                    </c:pt>
                    <c:pt idx="108">
                      <c:v>1392</c:v>
                    </c:pt>
                    <c:pt idx="109">
                      <c:v>1388</c:v>
                    </c:pt>
                    <c:pt idx="110">
                      <c:v>1377</c:v>
                    </c:pt>
                    <c:pt idx="111">
                      <c:v>1372</c:v>
                    </c:pt>
                    <c:pt idx="112">
                      <c:v>1353</c:v>
                    </c:pt>
                    <c:pt idx="113">
                      <c:v>1360</c:v>
                    </c:pt>
                    <c:pt idx="114">
                      <c:v>1327</c:v>
                    </c:pt>
                    <c:pt idx="115">
                      <c:v>1275</c:v>
                    </c:pt>
                    <c:pt idx="116">
                      <c:v>1220</c:v>
                    </c:pt>
                    <c:pt idx="117">
                      <c:v>1232</c:v>
                    </c:pt>
                    <c:pt idx="118">
                      <c:v>1282</c:v>
                    </c:pt>
                    <c:pt idx="119">
                      <c:v>1307</c:v>
                    </c:pt>
                    <c:pt idx="120">
                      <c:v>1283</c:v>
                    </c:pt>
                    <c:pt idx="121">
                      <c:v>1256</c:v>
                    </c:pt>
                    <c:pt idx="122">
                      <c:v>1216</c:v>
                    </c:pt>
                    <c:pt idx="123">
                      <c:v>1156</c:v>
                    </c:pt>
                    <c:pt idx="124">
                      <c:v>1123</c:v>
                    </c:pt>
                    <c:pt idx="125">
                      <c:v>1088</c:v>
                    </c:pt>
                    <c:pt idx="126">
                      <c:v>1067</c:v>
                    </c:pt>
                    <c:pt idx="127">
                      <c:v>1021</c:v>
                    </c:pt>
                    <c:pt idx="128">
                      <c:v>982</c:v>
                    </c:pt>
                    <c:pt idx="129">
                      <c:v>968</c:v>
                    </c:pt>
                    <c:pt idx="130">
                      <c:v>950</c:v>
                    </c:pt>
                    <c:pt idx="131">
                      <c:v>950</c:v>
                    </c:pt>
                    <c:pt idx="132">
                      <c:v>957</c:v>
                    </c:pt>
                    <c:pt idx="133">
                      <c:v>960</c:v>
                    </c:pt>
                    <c:pt idx="134">
                      <c:v>924</c:v>
                    </c:pt>
                    <c:pt idx="135">
                      <c:v>891</c:v>
                    </c:pt>
                    <c:pt idx="136">
                      <c:v>880</c:v>
                    </c:pt>
                    <c:pt idx="137">
                      <c:v>857</c:v>
                    </c:pt>
                    <c:pt idx="138">
                      <c:v>858</c:v>
                    </c:pt>
                    <c:pt idx="139">
                      <c:v>882</c:v>
                    </c:pt>
                    <c:pt idx="140">
                      <c:v>907</c:v>
                    </c:pt>
                    <c:pt idx="141">
                      <c:v>903</c:v>
                    </c:pt>
                    <c:pt idx="142">
                      <c:v>894</c:v>
                    </c:pt>
                    <c:pt idx="143">
                      <c:v>894</c:v>
                    </c:pt>
                    <c:pt idx="144">
                      <c:v>906</c:v>
                    </c:pt>
                    <c:pt idx="145">
                      <c:v>897</c:v>
                    </c:pt>
                    <c:pt idx="146">
                      <c:v>897</c:v>
                    </c:pt>
                    <c:pt idx="147">
                      <c:v>903</c:v>
                    </c:pt>
                    <c:pt idx="148">
                      <c:v>907</c:v>
                    </c:pt>
                    <c:pt idx="149">
                      <c:v>906</c:v>
                    </c:pt>
                    <c:pt idx="150">
                      <c:v>901</c:v>
                    </c:pt>
                    <c:pt idx="151">
                      <c:v>871</c:v>
                    </c:pt>
                    <c:pt idx="152">
                      <c:v>851</c:v>
                    </c:pt>
                    <c:pt idx="153">
                      <c:v>877</c:v>
                    </c:pt>
                    <c:pt idx="154">
                      <c:v>868</c:v>
                    </c:pt>
                    <c:pt idx="155">
                      <c:v>860</c:v>
                    </c:pt>
                    <c:pt idx="156">
                      <c:v>842</c:v>
                    </c:pt>
                    <c:pt idx="157">
                      <c:v>842</c:v>
                    </c:pt>
                    <c:pt idx="158">
                      <c:v>827</c:v>
                    </c:pt>
                    <c:pt idx="159">
                      <c:v>793</c:v>
                    </c:pt>
                    <c:pt idx="160">
                      <c:v>774</c:v>
                    </c:pt>
                    <c:pt idx="161">
                      <c:v>748</c:v>
                    </c:pt>
                    <c:pt idx="162">
                      <c:v>720</c:v>
                    </c:pt>
                    <c:pt idx="163">
                      <c:v>730</c:v>
                    </c:pt>
                    <c:pt idx="164">
                      <c:v>712</c:v>
                    </c:pt>
                    <c:pt idx="165">
                      <c:v>705</c:v>
                    </c:pt>
                    <c:pt idx="166">
                      <c:v>705</c:v>
                    </c:pt>
                    <c:pt idx="167">
                      <c:v>699</c:v>
                    </c:pt>
                    <c:pt idx="168">
                      <c:v>684</c:v>
                    </c:pt>
                    <c:pt idx="169">
                      <c:v>627</c:v>
                    </c:pt>
                    <c:pt idx="170">
                      <c:v>606</c:v>
                    </c:pt>
                    <c:pt idx="171">
                      <c:v>601</c:v>
                    </c:pt>
                    <c:pt idx="172">
                      <c:v>619</c:v>
                    </c:pt>
                    <c:pt idx="173">
                      <c:v>607</c:v>
                    </c:pt>
                    <c:pt idx="174">
                      <c:v>619</c:v>
                    </c:pt>
                    <c:pt idx="175">
                      <c:v>654</c:v>
                    </c:pt>
                    <c:pt idx="176">
                      <c:v>660</c:v>
                    </c:pt>
                    <c:pt idx="177">
                      <c:v>655</c:v>
                    </c:pt>
                    <c:pt idx="178">
                      <c:v>642</c:v>
                    </c:pt>
                    <c:pt idx="179">
                      <c:v>636</c:v>
                    </c:pt>
                    <c:pt idx="180">
                      <c:v>649</c:v>
                    </c:pt>
                    <c:pt idx="181">
                      <c:v>675</c:v>
                    </c:pt>
                    <c:pt idx="182">
                      <c:v>700</c:v>
                    </c:pt>
                    <c:pt idx="183">
                      <c:v>697</c:v>
                    </c:pt>
                    <c:pt idx="184">
                      <c:v>672</c:v>
                    </c:pt>
                    <c:pt idx="185">
                      <c:v>640</c:v>
                    </c:pt>
                    <c:pt idx="186">
                      <c:v>590</c:v>
                    </c:pt>
                    <c:pt idx="187">
                      <c:v>569</c:v>
                    </c:pt>
                    <c:pt idx="188">
                      <c:v>566</c:v>
                    </c:pt>
                    <c:pt idx="189">
                      <c:v>566</c:v>
                    </c:pt>
                    <c:pt idx="190">
                      <c:v>558</c:v>
                    </c:pt>
                    <c:pt idx="191">
                      <c:v>532</c:v>
                    </c:pt>
                    <c:pt idx="192">
                      <c:v>492</c:v>
                    </c:pt>
                    <c:pt idx="193">
                      <c:v>458</c:v>
                    </c:pt>
                    <c:pt idx="194">
                      <c:v>425</c:v>
                    </c:pt>
                    <c:pt idx="195">
                      <c:v>416</c:v>
                    </c:pt>
                    <c:pt idx="196">
                      <c:v>406</c:v>
                    </c:pt>
                    <c:pt idx="197">
                      <c:v>390</c:v>
                    </c:pt>
                    <c:pt idx="198">
                      <c:v>354</c:v>
                    </c:pt>
                    <c:pt idx="199">
                      <c:v>343</c:v>
                    </c:pt>
                    <c:pt idx="200">
                      <c:v>330</c:v>
                    </c:pt>
                    <c:pt idx="201">
                      <c:v>354</c:v>
                    </c:pt>
                    <c:pt idx="202">
                      <c:v>386</c:v>
                    </c:pt>
                    <c:pt idx="203">
                      <c:v>460</c:v>
                    </c:pt>
                    <c:pt idx="204">
                      <c:v>536</c:v>
                    </c:pt>
                    <c:pt idx="205">
                      <c:v>589</c:v>
                    </c:pt>
                    <c:pt idx="206">
                      <c:v>636</c:v>
                    </c:pt>
                    <c:pt idx="207">
                      <c:v>676</c:v>
                    </c:pt>
                    <c:pt idx="208">
                      <c:v>709</c:v>
                    </c:pt>
                    <c:pt idx="209">
                      <c:v>732</c:v>
                    </c:pt>
                    <c:pt idx="210">
                      <c:v>739</c:v>
                    </c:pt>
                    <c:pt idx="211">
                      <c:v>754</c:v>
                    </c:pt>
                    <c:pt idx="212">
                      <c:v>756</c:v>
                    </c:pt>
                    <c:pt idx="213">
                      <c:v>764</c:v>
                    </c:pt>
                    <c:pt idx="214">
                      <c:v>761</c:v>
                    </c:pt>
                    <c:pt idx="215">
                      <c:v>756</c:v>
                    </c:pt>
                    <c:pt idx="216">
                      <c:v>762</c:v>
                    </c:pt>
                    <c:pt idx="217">
                      <c:v>763</c:v>
                    </c:pt>
                    <c:pt idx="218">
                      <c:v>751</c:v>
                    </c:pt>
                    <c:pt idx="219">
                      <c:v>730</c:v>
                    </c:pt>
                    <c:pt idx="220">
                      <c:v>714</c:v>
                    </c:pt>
                    <c:pt idx="221">
                      <c:v>683</c:v>
                    </c:pt>
                    <c:pt idx="222">
                      <c:v>652</c:v>
                    </c:pt>
                    <c:pt idx="223">
                      <c:v>639</c:v>
                    </c:pt>
                    <c:pt idx="224">
                      <c:v>643</c:v>
                    </c:pt>
                    <c:pt idx="225">
                      <c:v>653</c:v>
                    </c:pt>
                    <c:pt idx="226">
                      <c:v>655</c:v>
                    </c:pt>
                    <c:pt idx="227">
                      <c:v>654</c:v>
                    </c:pt>
                    <c:pt idx="228">
                      <c:v>666</c:v>
                    </c:pt>
                    <c:pt idx="229">
                      <c:v>655</c:v>
                    </c:pt>
                    <c:pt idx="230">
                      <c:v>648</c:v>
                    </c:pt>
                    <c:pt idx="231">
                      <c:v>638</c:v>
                    </c:pt>
                    <c:pt idx="232">
                      <c:v>629</c:v>
                    </c:pt>
                    <c:pt idx="233">
                      <c:v>640</c:v>
                    </c:pt>
                    <c:pt idx="234">
                      <c:v>653</c:v>
                    </c:pt>
                    <c:pt idx="235">
                      <c:v>683</c:v>
                    </c:pt>
                    <c:pt idx="236">
                      <c:v>703</c:v>
                    </c:pt>
                    <c:pt idx="237">
                      <c:v>728</c:v>
                    </c:pt>
                    <c:pt idx="238">
                      <c:v>776</c:v>
                    </c:pt>
                    <c:pt idx="239">
                      <c:v>794</c:v>
                    </c:pt>
                    <c:pt idx="240">
                      <c:v>805</c:v>
                    </c:pt>
                    <c:pt idx="241">
                      <c:v>811</c:v>
                    </c:pt>
                    <c:pt idx="242">
                      <c:v>837</c:v>
                    </c:pt>
                    <c:pt idx="243">
                      <c:v>858</c:v>
                    </c:pt>
                    <c:pt idx="244">
                      <c:v>882</c:v>
                    </c:pt>
                    <c:pt idx="245">
                      <c:v>928</c:v>
                    </c:pt>
                    <c:pt idx="246">
                      <c:v>953</c:v>
                    </c:pt>
                    <c:pt idx="247">
                      <c:v>947</c:v>
                    </c:pt>
                    <c:pt idx="248">
                      <c:v>932</c:v>
                    </c:pt>
                    <c:pt idx="249">
                      <c:v>923</c:v>
                    </c:pt>
                    <c:pt idx="250">
                      <c:v>910</c:v>
                    </c:pt>
                    <c:pt idx="251">
                      <c:v>917</c:v>
                    </c:pt>
                    <c:pt idx="252">
                      <c:v>916</c:v>
                    </c:pt>
                    <c:pt idx="253">
                      <c:v>908</c:v>
                    </c:pt>
                    <c:pt idx="254">
                      <c:v>879</c:v>
                    </c:pt>
                    <c:pt idx="255">
                      <c:v>842</c:v>
                    </c:pt>
                    <c:pt idx="256">
                      <c:v>789</c:v>
                    </c:pt>
                    <c:pt idx="257">
                      <c:v>756</c:v>
                    </c:pt>
                    <c:pt idx="258">
                      <c:v>749</c:v>
                    </c:pt>
                    <c:pt idx="259">
                      <c:v>756</c:v>
                    </c:pt>
                    <c:pt idx="260">
                      <c:v>750</c:v>
                    </c:pt>
                    <c:pt idx="261">
                      <c:v>731</c:v>
                    </c:pt>
                    <c:pt idx="262">
                      <c:v>718</c:v>
                    </c:pt>
                    <c:pt idx="263">
                      <c:v>708</c:v>
                    </c:pt>
                    <c:pt idx="264">
                      <c:v>718</c:v>
                    </c:pt>
                    <c:pt idx="265">
                      <c:v>726</c:v>
                    </c:pt>
                    <c:pt idx="266">
                      <c:v>758</c:v>
                    </c:pt>
                    <c:pt idx="267">
                      <c:v>756</c:v>
                    </c:pt>
                    <c:pt idx="268">
                      <c:v>753</c:v>
                    </c:pt>
                    <c:pt idx="269">
                      <c:v>758</c:v>
                    </c:pt>
                    <c:pt idx="270">
                      <c:v>766</c:v>
                    </c:pt>
                    <c:pt idx="271">
                      <c:v>775</c:v>
                    </c:pt>
                    <c:pt idx="272">
                      <c:v>773</c:v>
                    </c:pt>
                    <c:pt idx="273">
                      <c:v>793</c:v>
                    </c:pt>
                    <c:pt idx="274">
                      <c:v>796</c:v>
                    </c:pt>
                    <c:pt idx="275">
                      <c:v>777</c:v>
                    </c:pt>
                    <c:pt idx="276">
                      <c:v>759</c:v>
                    </c:pt>
                    <c:pt idx="277">
                      <c:v>760</c:v>
                    </c:pt>
                    <c:pt idx="278">
                      <c:v>775</c:v>
                    </c:pt>
                    <c:pt idx="279">
                      <c:v>796</c:v>
                    </c:pt>
                    <c:pt idx="280">
                      <c:v>828</c:v>
                    </c:pt>
                    <c:pt idx="281">
                      <c:v>845</c:v>
                    </c:pt>
                    <c:pt idx="282">
                      <c:v>840</c:v>
                    </c:pt>
                    <c:pt idx="283">
                      <c:v>834</c:v>
                    </c:pt>
                    <c:pt idx="284">
                      <c:v>822</c:v>
                    </c:pt>
                    <c:pt idx="285">
                      <c:v>845</c:v>
                    </c:pt>
                    <c:pt idx="286">
                      <c:v>870</c:v>
                    </c:pt>
                    <c:pt idx="287">
                      <c:v>900</c:v>
                    </c:pt>
                    <c:pt idx="288">
                      <c:v>911</c:v>
                    </c:pt>
                    <c:pt idx="289">
                      <c:v>916</c:v>
                    </c:pt>
                    <c:pt idx="290">
                      <c:v>919</c:v>
                    </c:pt>
                    <c:pt idx="291">
                      <c:v>929</c:v>
                    </c:pt>
                    <c:pt idx="292">
                      <c:v>936</c:v>
                    </c:pt>
                    <c:pt idx="293">
                      <c:v>975</c:v>
                    </c:pt>
                    <c:pt idx="294">
                      <c:v>1023</c:v>
                    </c:pt>
                    <c:pt idx="295">
                      <c:v>1051</c:v>
                    </c:pt>
                    <c:pt idx="296">
                      <c:v>1061</c:v>
                    </c:pt>
                    <c:pt idx="297">
                      <c:v>1068</c:v>
                    </c:pt>
                    <c:pt idx="298">
                      <c:v>1077</c:v>
                    </c:pt>
                    <c:pt idx="299">
                      <c:v>1076</c:v>
                    </c:pt>
                    <c:pt idx="300">
                      <c:v>1107</c:v>
                    </c:pt>
                    <c:pt idx="301">
                      <c:v>1145</c:v>
                    </c:pt>
                    <c:pt idx="302">
                      <c:v>1157</c:v>
                    </c:pt>
                    <c:pt idx="303">
                      <c:v>1184</c:v>
                    </c:pt>
                    <c:pt idx="304">
                      <c:v>1197</c:v>
                    </c:pt>
                    <c:pt idx="305">
                      <c:v>1206</c:v>
                    </c:pt>
                    <c:pt idx="306">
                      <c:v>1220</c:v>
                    </c:pt>
                    <c:pt idx="307">
                      <c:v>1229</c:v>
                    </c:pt>
                    <c:pt idx="308">
                      <c:v>1146</c:v>
                    </c:pt>
                    <c:pt idx="309">
                      <c:v>939</c:v>
                    </c:pt>
                    <c:pt idx="310">
                      <c:v>1271</c:v>
                    </c:pt>
                    <c:pt idx="311">
                      <c:v>1280</c:v>
                    </c:pt>
                    <c:pt idx="312">
                      <c:v>1275</c:v>
                    </c:pt>
                    <c:pt idx="313">
                      <c:v>1299</c:v>
                    </c:pt>
                    <c:pt idx="314">
                      <c:v>1326</c:v>
                    </c:pt>
                    <c:pt idx="315">
                      <c:v>1338</c:v>
                    </c:pt>
                    <c:pt idx="316">
                      <c:v>1334</c:v>
                    </c:pt>
                    <c:pt idx="317">
                      <c:v>1355</c:v>
                    </c:pt>
                    <c:pt idx="318">
                      <c:v>1358</c:v>
                    </c:pt>
                    <c:pt idx="319">
                      <c:v>1369</c:v>
                    </c:pt>
                    <c:pt idx="320">
                      <c:v>1385</c:v>
                    </c:pt>
                    <c:pt idx="321">
                      <c:v>1422</c:v>
                    </c:pt>
                    <c:pt idx="322">
                      <c:v>1460</c:v>
                    </c:pt>
                    <c:pt idx="323">
                      <c:v>1474</c:v>
                    </c:pt>
                    <c:pt idx="324">
                      <c:v>1469</c:v>
                    </c:pt>
                    <c:pt idx="325">
                      <c:v>1478</c:v>
                    </c:pt>
                    <c:pt idx="326">
                      <c:v>1483</c:v>
                    </c:pt>
                    <c:pt idx="327">
                      <c:v>1493</c:v>
                    </c:pt>
                    <c:pt idx="328">
                      <c:v>1497</c:v>
                    </c:pt>
                    <c:pt idx="329">
                      <c:v>1506</c:v>
                    </c:pt>
                    <c:pt idx="330">
                      <c:v>1506</c:v>
                    </c:pt>
                    <c:pt idx="331">
                      <c:v>1492</c:v>
                    </c:pt>
                    <c:pt idx="332">
                      <c:v>1498</c:v>
                    </c:pt>
                    <c:pt idx="333">
                      <c:v>1505</c:v>
                    </c:pt>
                    <c:pt idx="334">
                      <c:v>1501</c:v>
                    </c:pt>
                    <c:pt idx="335">
                      <c:v>1514</c:v>
                    </c:pt>
                    <c:pt idx="336">
                      <c:v>1523</c:v>
                    </c:pt>
                    <c:pt idx="337">
                      <c:v>1538</c:v>
                    </c:pt>
                    <c:pt idx="338">
                      <c:v>1531</c:v>
                    </c:pt>
                    <c:pt idx="339">
                      <c:v>1543</c:v>
                    </c:pt>
                    <c:pt idx="340">
                      <c:v>1541</c:v>
                    </c:pt>
                    <c:pt idx="341">
                      <c:v>1534</c:v>
                    </c:pt>
                    <c:pt idx="342">
                      <c:v>1536</c:v>
                    </c:pt>
                    <c:pt idx="343">
                      <c:v>1536</c:v>
                    </c:pt>
                    <c:pt idx="344">
                      <c:v>1507</c:v>
                    </c:pt>
                    <c:pt idx="345">
                      <c:v>1494</c:v>
                    </c:pt>
                    <c:pt idx="346">
                      <c:v>1502</c:v>
                    </c:pt>
                    <c:pt idx="347">
                      <c:v>1503</c:v>
                    </c:pt>
                    <c:pt idx="348">
                      <c:v>1500</c:v>
                    </c:pt>
                    <c:pt idx="349">
                      <c:v>1540</c:v>
                    </c:pt>
                    <c:pt idx="350">
                      <c:v>1564</c:v>
                    </c:pt>
                    <c:pt idx="351">
                      <c:v>1566</c:v>
                    </c:pt>
                    <c:pt idx="352">
                      <c:v>1564</c:v>
                    </c:pt>
                    <c:pt idx="353">
                      <c:v>1532</c:v>
                    </c:pt>
                    <c:pt idx="354">
                      <c:v>1504</c:v>
                    </c:pt>
                    <c:pt idx="355">
                      <c:v>1500</c:v>
                    </c:pt>
                    <c:pt idx="356">
                      <c:v>1527</c:v>
                    </c:pt>
                    <c:pt idx="357">
                      <c:v>1530</c:v>
                    </c:pt>
                    <c:pt idx="358">
                      <c:v>1520</c:v>
                    </c:pt>
                    <c:pt idx="359">
                      <c:v>1499</c:v>
                    </c:pt>
                    <c:pt idx="360">
                      <c:v>1484</c:v>
                    </c:pt>
                    <c:pt idx="361">
                      <c:v>1490</c:v>
                    </c:pt>
                    <c:pt idx="362">
                      <c:v>1490</c:v>
                    </c:pt>
                    <c:pt idx="363">
                      <c:v>1492</c:v>
                    </c:pt>
                    <c:pt idx="364">
                      <c:v>1498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39C-4FB7-B568-9FFA8D47864B}"/>
                  </c:ext>
                </c:extLst>
              </c15:ser>
            </c15:filteredLineSeries>
            <c15:filteredLineSeries>
              <c15:ser>
                <c:idx val="4"/>
                <c:order val="2"/>
                <c:tx>
                  <c:v>2019/20</c:v>
                </c:tx>
                <c:spPr>
                  <a:ln w="28575" cap="rnd">
                    <a:solidFill>
                      <a:srgbClr val="FFC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 pop up A chart &amp; data'!$A$2:$A$362</c15:sqref>
                        </c15:formulaRef>
                      </c:ext>
                    </c:extLst>
                    <c:numCache>
                      <c:formatCode>m/d/yyyy</c:formatCode>
                      <c:ptCount val="361"/>
                      <c:pt idx="0">
                        <c:v>44105</c:v>
                      </c:pt>
                      <c:pt idx="1">
                        <c:v>44106</c:v>
                      </c:pt>
                      <c:pt idx="2">
                        <c:v>44107</c:v>
                      </c:pt>
                      <c:pt idx="3">
                        <c:v>44108</c:v>
                      </c:pt>
                      <c:pt idx="4">
                        <c:v>44109</c:v>
                      </c:pt>
                      <c:pt idx="5">
                        <c:v>44110</c:v>
                      </c:pt>
                      <c:pt idx="6">
                        <c:v>44111</c:v>
                      </c:pt>
                      <c:pt idx="7">
                        <c:v>44112</c:v>
                      </c:pt>
                      <c:pt idx="8">
                        <c:v>44113</c:v>
                      </c:pt>
                      <c:pt idx="9">
                        <c:v>44114</c:v>
                      </c:pt>
                      <c:pt idx="10">
                        <c:v>44115</c:v>
                      </c:pt>
                      <c:pt idx="11">
                        <c:v>44116</c:v>
                      </c:pt>
                      <c:pt idx="12">
                        <c:v>44117</c:v>
                      </c:pt>
                      <c:pt idx="13">
                        <c:v>44118</c:v>
                      </c:pt>
                      <c:pt idx="14">
                        <c:v>44119</c:v>
                      </c:pt>
                      <c:pt idx="15">
                        <c:v>44120</c:v>
                      </c:pt>
                      <c:pt idx="16">
                        <c:v>44121</c:v>
                      </c:pt>
                      <c:pt idx="17">
                        <c:v>44122</c:v>
                      </c:pt>
                      <c:pt idx="18">
                        <c:v>44123</c:v>
                      </c:pt>
                      <c:pt idx="19">
                        <c:v>44124</c:v>
                      </c:pt>
                      <c:pt idx="20">
                        <c:v>44125</c:v>
                      </c:pt>
                      <c:pt idx="21">
                        <c:v>44126</c:v>
                      </c:pt>
                      <c:pt idx="22">
                        <c:v>44127</c:v>
                      </c:pt>
                      <c:pt idx="23">
                        <c:v>44128</c:v>
                      </c:pt>
                      <c:pt idx="24">
                        <c:v>44129</c:v>
                      </c:pt>
                      <c:pt idx="25">
                        <c:v>44130</c:v>
                      </c:pt>
                      <c:pt idx="26">
                        <c:v>44131</c:v>
                      </c:pt>
                      <c:pt idx="27">
                        <c:v>44132</c:v>
                      </c:pt>
                      <c:pt idx="28">
                        <c:v>44133</c:v>
                      </c:pt>
                      <c:pt idx="29">
                        <c:v>44134</c:v>
                      </c:pt>
                      <c:pt idx="30">
                        <c:v>44135</c:v>
                      </c:pt>
                      <c:pt idx="31">
                        <c:v>44136</c:v>
                      </c:pt>
                      <c:pt idx="32">
                        <c:v>44137</c:v>
                      </c:pt>
                      <c:pt idx="33">
                        <c:v>44138</c:v>
                      </c:pt>
                      <c:pt idx="34">
                        <c:v>44139</c:v>
                      </c:pt>
                      <c:pt idx="35">
                        <c:v>44140</c:v>
                      </c:pt>
                      <c:pt idx="36">
                        <c:v>44141</c:v>
                      </c:pt>
                      <c:pt idx="37">
                        <c:v>44142</c:v>
                      </c:pt>
                      <c:pt idx="38">
                        <c:v>44143</c:v>
                      </c:pt>
                      <c:pt idx="39">
                        <c:v>44144</c:v>
                      </c:pt>
                      <c:pt idx="40">
                        <c:v>44145</c:v>
                      </c:pt>
                      <c:pt idx="41">
                        <c:v>44146</c:v>
                      </c:pt>
                      <c:pt idx="42">
                        <c:v>44147</c:v>
                      </c:pt>
                      <c:pt idx="43">
                        <c:v>44148</c:v>
                      </c:pt>
                      <c:pt idx="44">
                        <c:v>44149</c:v>
                      </c:pt>
                      <c:pt idx="45">
                        <c:v>44150</c:v>
                      </c:pt>
                      <c:pt idx="46">
                        <c:v>44151</c:v>
                      </c:pt>
                      <c:pt idx="47">
                        <c:v>44152</c:v>
                      </c:pt>
                      <c:pt idx="48">
                        <c:v>44153</c:v>
                      </c:pt>
                      <c:pt idx="49">
                        <c:v>44154</c:v>
                      </c:pt>
                      <c:pt idx="50">
                        <c:v>44155</c:v>
                      </c:pt>
                      <c:pt idx="51">
                        <c:v>44156</c:v>
                      </c:pt>
                      <c:pt idx="52">
                        <c:v>44157</c:v>
                      </c:pt>
                      <c:pt idx="53">
                        <c:v>44158</c:v>
                      </c:pt>
                      <c:pt idx="54">
                        <c:v>44159</c:v>
                      </c:pt>
                      <c:pt idx="55">
                        <c:v>44160</c:v>
                      </c:pt>
                      <c:pt idx="56">
                        <c:v>44161</c:v>
                      </c:pt>
                      <c:pt idx="57">
                        <c:v>44162</c:v>
                      </c:pt>
                      <c:pt idx="58">
                        <c:v>44163</c:v>
                      </c:pt>
                      <c:pt idx="59">
                        <c:v>44164</c:v>
                      </c:pt>
                      <c:pt idx="60">
                        <c:v>44165</c:v>
                      </c:pt>
                      <c:pt idx="61">
                        <c:v>44166</c:v>
                      </c:pt>
                      <c:pt idx="62">
                        <c:v>44167</c:v>
                      </c:pt>
                      <c:pt idx="63">
                        <c:v>44168</c:v>
                      </c:pt>
                      <c:pt idx="64">
                        <c:v>44169</c:v>
                      </c:pt>
                      <c:pt idx="65">
                        <c:v>44170</c:v>
                      </c:pt>
                      <c:pt idx="66">
                        <c:v>44171</c:v>
                      </c:pt>
                      <c:pt idx="67">
                        <c:v>44172</c:v>
                      </c:pt>
                      <c:pt idx="68">
                        <c:v>44173</c:v>
                      </c:pt>
                      <c:pt idx="69">
                        <c:v>44174</c:v>
                      </c:pt>
                      <c:pt idx="70">
                        <c:v>44175</c:v>
                      </c:pt>
                      <c:pt idx="71">
                        <c:v>44176</c:v>
                      </c:pt>
                      <c:pt idx="72">
                        <c:v>44177</c:v>
                      </c:pt>
                      <c:pt idx="73">
                        <c:v>44178</c:v>
                      </c:pt>
                      <c:pt idx="74">
                        <c:v>44179</c:v>
                      </c:pt>
                      <c:pt idx="75">
                        <c:v>44180</c:v>
                      </c:pt>
                      <c:pt idx="76">
                        <c:v>44181</c:v>
                      </c:pt>
                      <c:pt idx="77">
                        <c:v>44182</c:v>
                      </c:pt>
                      <c:pt idx="78">
                        <c:v>44183</c:v>
                      </c:pt>
                      <c:pt idx="79">
                        <c:v>44184</c:v>
                      </c:pt>
                      <c:pt idx="80">
                        <c:v>44185</c:v>
                      </c:pt>
                      <c:pt idx="81">
                        <c:v>44186</c:v>
                      </c:pt>
                      <c:pt idx="82">
                        <c:v>44187</c:v>
                      </c:pt>
                      <c:pt idx="83">
                        <c:v>44188</c:v>
                      </c:pt>
                      <c:pt idx="84">
                        <c:v>44189</c:v>
                      </c:pt>
                      <c:pt idx="85">
                        <c:v>44190</c:v>
                      </c:pt>
                      <c:pt idx="86">
                        <c:v>44191</c:v>
                      </c:pt>
                      <c:pt idx="87">
                        <c:v>44192</c:v>
                      </c:pt>
                      <c:pt idx="88">
                        <c:v>44193</c:v>
                      </c:pt>
                      <c:pt idx="89">
                        <c:v>44194</c:v>
                      </c:pt>
                      <c:pt idx="90">
                        <c:v>44195</c:v>
                      </c:pt>
                      <c:pt idx="91">
                        <c:v>44196</c:v>
                      </c:pt>
                      <c:pt idx="92">
                        <c:v>44197</c:v>
                      </c:pt>
                      <c:pt idx="93">
                        <c:v>44198</c:v>
                      </c:pt>
                      <c:pt idx="94">
                        <c:v>44199</c:v>
                      </c:pt>
                      <c:pt idx="95">
                        <c:v>44200</c:v>
                      </c:pt>
                      <c:pt idx="96">
                        <c:v>44201</c:v>
                      </c:pt>
                      <c:pt idx="97">
                        <c:v>44202</c:v>
                      </c:pt>
                      <c:pt idx="98">
                        <c:v>44203</c:v>
                      </c:pt>
                      <c:pt idx="99">
                        <c:v>44204</c:v>
                      </c:pt>
                      <c:pt idx="100">
                        <c:v>44205</c:v>
                      </c:pt>
                      <c:pt idx="101">
                        <c:v>44206</c:v>
                      </c:pt>
                      <c:pt idx="102">
                        <c:v>44207</c:v>
                      </c:pt>
                      <c:pt idx="103">
                        <c:v>44208</c:v>
                      </c:pt>
                      <c:pt idx="104">
                        <c:v>44209</c:v>
                      </c:pt>
                      <c:pt idx="105">
                        <c:v>44210</c:v>
                      </c:pt>
                      <c:pt idx="106">
                        <c:v>44211</c:v>
                      </c:pt>
                      <c:pt idx="107">
                        <c:v>44212</c:v>
                      </c:pt>
                      <c:pt idx="108">
                        <c:v>44213</c:v>
                      </c:pt>
                      <c:pt idx="109">
                        <c:v>44214</c:v>
                      </c:pt>
                      <c:pt idx="110">
                        <c:v>44215</c:v>
                      </c:pt>
                      <c:pt idx="111">
                        <c:v>44216</c:v>
                      </c:pt>
                      <c:pt idx="112">
                        <c:v>44217</c:v>
                      </c:pt>
                      <c:pt idx="113">
                        <c:v>44218</c:v>
                      </c:pt>
                      <c:pt idx="114">
                        <c:v>44219</c:v>
                      </c:pt>
                      <c:pt idx="115">
                        <c:v>44220</c:v>
                      </c:pt>
                      <c:pt idx="116">
                        <c:v>44221</c:v>
                      </c:pt>
                      <c:pt idx="117">
                        <c:v>44222</c:v>
                      </c:pt>
                      <c:pt idx="118">
                        <c:v>44223</c:v>
                      </c:pt>
                      <c:pt idx="119">
                        <c:v>44224</c:v>
                      </c:pt>
                      <c:pt idx="120">
                        <c:v>44225</c:v>
                      </c:pt>
                      <c:pt idx="121">
                        <c:v>44226</c:v>
                      </c:pt>
                      <c:pt idx="122">
                        <c:v>44227</c:v>
                      </c:pt>
                      <c:pt idx="123">
                        <c:v>44228</c:v>
                      </c:pt>
                      <c:pt idx="124">
                        <c:v>44229</c:v>
                      </c:pt>
                      <c:pt idx="125">
                        <c:v>44230</c:v>
                      </c:pt>
                      <c:pt idx="126">
                        <c:v>44231</c:v>
                      </c:pt>
                      <c:pt idx="127">
                        <c:v>44232</c:v>
                      </c:pt>
                      <c:pt idx="128">
                        <c:v>44233</c:v>
                      </c:pt>
                      <c:pt idx="129">
                        <c:v>44234</c:v>
                      </c:pt>
                      <c:pt idx="130">
                        <c:v>44235</c:v>
                      </c:pt>
                      <c:pt idx="131">
                        <c:v>44236</c:v>
                      </c:pt>
                      <c:pt idx="132">
                        <c:v>44237</c:v>
                      </c:pt>
                      <c:pt idx="133">
                        <c:v>44238</c:v>
                      </c:pt>
                      <c:pt idx="134">
                        <c:v>44239</c:v>
                      </c:pt>
                      <c:pt idx="135">
                        <c:v>44240</c:v>
                      </c:pt>
                      <c:pt idx="136">
                        <c:v>44241</c:v>
                      </c:pt>
                      <c:pt idx="137">
                        <c:v>44242</c:v>
                      </c:pt>
                      <c:pt idx="138">
                        <c:v>44243</c:v>
                      </c:pt>
                      <c:pt idx="139">
                        <c:v>44244</c:v>
                      </c:pt>
                      <c:pt idx="140">
                        <c:v>44245</c:v>
                      </c:pt>
                      <c:pt idx="141">
                        <c:v>44246</c:v>
                      </c:pt>
                      <c:pt idx="142">
                        <c:v>44247</c:v>
                      </c:pt>
                      <c:pt idx="143">
                        <c:v>44248</c:v>
                      </c:pt>
                      <c:pt idx="144">
                        <c:v>44249</c:v>
                      </c:pt>
                      <c:pt idx="145">
                        <c:v>44250</c:v>
                      </c:pt>
                      <c:pt idx="146">
                        <c:v>44251</c:v>
                      </c:pt>
                      <c:pt idx="147">
                        <c:v>44252</c:v>
                      </c:pt>
                      <c:pt idx="148">
                        <c:v>44253</c:v>
                      </c:pt>
                      <c:pt idx="149">
                        <c:v>44254</c:v>
                      </c:pt>
                      <c:pt idx="150">
                        <c:v>44255</c:v>
                      </c:pt>
                      <c:pt idx="151">
                        <c:v>44256</c:v>
                      </c:pt>
                      <c:pt idx="152">
                        <c:v>44257</c:v>
                      </c:pt>
                      <c:pt idx="153">
                        <c:v>44258</c:v>
                      </c:pt>
                      <c:pt idx="154">
                        <c:v>44259</c:v>
                      </c:pt>
                      <c:pt idx="155">
                        <c:v>44260</c:v>
                      </c:pt>
                      <c:pt idx="156">
                        <c:v>44261</c:v>
                      </c:pt>
                      <c:pt idx="157">
                        <c:v>44262</c:v>
                      </c:pt>
                      <c:pt idx="158">
                        <c:v>44263</c:v>
                      </c:pt>
                      <c:pt idx="159">
                        <c:v>44264</c:v>
                      </c:pt>
                      <c:pt idx="160">
                        <c:v>44265</c:v>
                      </c:pt>
                      <c:pt idx="161">
                        <c:v>44266</c:v>
                      </c:pt>
                      <c:pt idx="162">
                        <c:v>44267</c:v>
                      </c:pt>
                      <c:pt idx="163">
                        <c:v>44268</c:v>
                      </c:pt>
                      <c:pt idx="164">
                        <c:v>44269</c:v>
                      </c:pt>
                      <c:pt idx="165">
                        <c:v>44270</c:v>
                      </c:pt>
                      <c:pt idx="166">
                        <c:v>44271</c:v>
                      </c:pt>
                      <c:pt idx="167">
                        <c:v>44272</c:v>
                      </c:pt>
                      <c:pt idx="168">
                        <c:v>44273</c:v>
                      </c:pt>
                      <c:pt idx="169">
                        <c:v>44274</c:v>
                      </c:pt>
                      <c:pt idx="170">
                        <c:v>44275</c:v>
                      </c:pt>
                      <c:pt idx="171">
                        <c:v>44276</c:v>
                      </c:pt>
                      <c:pt idx="172">
                        <c:v>44277</c:v>
                      </c:pt>
                      <c:pt idx="173">
                        <c:v>44278</c:v>
                      </c:pt>
                      <c:pt idx="174">
                        <c:v>44279</c:v>
                      </c:pt>
                      <c:pt idx="175">
                        <c:v>44280</c:v>
                      </c:pt>
                      <c:pt idx="176">
                        <c:v>44281</c:v>
                      </c:pt>
                      <c:pt idx="177">
                        <c:v>44282</c:v>
                      </c:pt>
                      <c:pt idx="178">
                        <c:v>44283</c:v>
                      </c:pt>
                      <c:pt idx="179">
                        <c:v>44284</c:v>
                      </c:pt>
                      <c:pt idx="180">
                        <c:v>44285</c:v>
                      </c:pt>
                      <c:pt idx="181">
                        <c:v>44286</c:v>
                      </c:pt>
                      <c:pt idx="182">
                        <c:v>44287</c:v>
                      </c:pt>
                      <c:pt idx="183">
                        <c:v>44288</c:v>
                      </c:pt>
                      <c:pt idx="184">
                        <c:v>44289</c:v>
                      </c:pt>
                      <c:pt idx="185">
                        <c:v>44290</c:v>
                      </c:pt>
                      <c:pt idx="186">
                        <c:v>44291</c:v>
                      </c:pt>
                      <c:pt idx="187">
                        <c:v>44292</c:v>
                      </c:pt>
                      <c:pt idx="188">
                        <c:v>44293</c:v>
                      </c:pt>
                      <c:pt idx="189">
                        <c:v>44294</c:v>
                      </c:pt>
                      <c:pt idx="190">
                        <c:v>44295</c:v>
                      </c:pt>
                      <c:pt idx="191">
                        <c:v>44296</c:v>
                      </c:pt>
                      <c:pt idx="192">
                        <c:v>44297</c:v>
                      </c:pt>
                      <c:pt idx="193">
                        <c:v>44298</c:v>
                      </c:pt>
                      <c:pt idx="194">
                        <c:v>44299</c:v>
                      </c:pt>
                      <c:pt idx="195">
                        <c:v>44300</c:v>
                      </c:pt>
                      <c:pt idx="196">
                        <c:v>44301</c:v>
                      </c:pt>
                      <c:pt idx="197">
                        <c:v>44302</c:v>
                      </c:pt>
                      <c:pt idx="198">
                        <c:v>44303</c:v>
                      </c:pt>
                      <c:pt idx="199">
                        <c:v>44304</c:v>
                      </c:pt>
                      <c:pt idx="200">
                        <c:v>44305</c:v>
                      </c:pt>
                      <c:pt idx="201">
                        <c:v>44306</c:v>
                      </c:pt>
                      <c:pt idx="202">
                        <c:v>44307</c:v>
                      </c:pt>
                      <c:pt idx="203">
                        <c:v>44308</c:v>
                      </c:pt>
                      <c:pt idx="204">
                        <c:v>44309</c:v>
                      </c:pt>
                      <c:pt idx="205">
                        <c:v>44310</c:v>
                      </c:pt>
                      <c:pt idx="206">
                        <c:v>44311</c:v>
                      </c:pt>
                      <c:pt idx="207">
                        <c:v>44312</c:v>
                      </c:pt>
                      <c:pt idx="208">
                        <c:v>44313</c:v>
                      </c:pt>
                      <c:pt idx="209">
                        <c:v>44314</c:v>
                      </c:pt>
                      <c:pt idx="210">
                        <c:v>44315</c:v>
                      </c:pt>
                      <c:pt idx="211">
                        <c:v>44316</c:v>
                      </c:pt>
                      <c:pt idx="212">
                        <c:v>44317</c:v>
                      </c:pt>
                      <c:pt idx="213">
                        <c:v>44318</c:v>
                      </c:pt>
                      <c:pt idx="214">
                        <c:v>44319</c:v>
                      </c:pt>
                      <c:pt idx="215">
                        <c:v>44320</c:v>
                      </c:pt>
                      <c:pt idx="216">
                        <c:v>44321</c:v>
                      </c:pt>
                      <c:pt idx="217">
                        <c:v>44322</c:v>
                      </c:pt>
                      <c:pt idx="218">
                        <c:v>44323</c:v>
                      </c:pt>
                      <c:pt idx="219">
                        <c:v>44324</c:v>
                      </c:pt>
                      <c:pt idx="220">
                        <c:v>44325</c:v>
                      </c:pt>
                      <c:pt idx="221">
                        <c:v>44326</c:v>
                      </c:pt>
                      <c:pt idx="222">
                        <c:v>44327</c:v>
                      </c:pt>
                      <c:pt idx="223">
                        <c:v>44328</c:v>
                      </c:pt>
                      <c:pt idx="224">
                        <c:v>44329</c:v>
                      </c:pt>
                      <c:pt idx="225">
                        <c:v>44330</c:v>
                      </c:pt>
                      <c:pt idx="226">
                        <c:v>44331</c:v>
                      </c:pt>
                      <c:pt idx="227">
                        <c:v>44332</c:v>
                      </c:pt>
                      <c:pt idx="228">
                        <c:v>44333</c:v>
                      </c:pt>
                      <c:pt idx="229">
                        <c:v>44334</c:v>
                      </c:pt>
                      <c:pt idx="230">
                        <c:v>44335</c:v>
                      </c:pt>
                      <c:pt idx="231">
                        <c:v>44336</c:v>
                      </c:pt>
                      <c:pt idx="232">
                        <c:v>44337</c:v>
                      </c:pt>
                      <c:pt idx="233">
                        <c:v>44338</c:v>
                      </c:pt>
                      <c:pt idx="234">
                        <c:v>44339</c:v>
                      </c:pt>
                      <c:pt idx="235">
                        <c:v>44340</c:v>
                      </c:pt>
                      <c:pt idx="236">
                        <c:v>44341</c:v>
                      </c:pt>
                      <c:pt idx="237">
                        <c:v>44342</c:v>
                      </c:pt>
                      <c:pt idx="238">
                        <c:v>44343</c:v>
                      </c:pt>
                      <c:pt idx="239">
                        <c:v>44344</c:v>
                      </c:pt>
                      <c:pt idx="240">
                        <c:v>44345</c:v>
                      </c:pt>
                      <c:pt idx="241">
                        <c:v>44346</c:v>
                      </c:pt>
                      <c:pt idx="242">
                        <c:v>44347</c:v>
                      </c:pt>
                      <c:pt idx="243">
                        <c:v>44348</c:v>
                      </c:pt>
                      <c:pt idx="244">
                        <c:v>44349</c:v>
                      </c:pt>
                      <c:pt idx="245">
                        <c:v>44350</c:v>
                      </c:pt>
                      <c:pt idx="246">
                        <c:v>44351</c:v>
                      </c:pt>
                      <c:pt idx="247">
                        <c:v>44352</c:v>
                      </c:pt>
                      <c:pt idx="248">
                        <c:v>44353</c:v>
                      </c:pt>
                      <c:pt idx="249">
                        <c:v>44354</c:v>
                      </c:pt>
                      <c:pt idx="250">
                        <c:v>44355</c:v>
                      </c:pt>
                      <c:pt idx="251">
                        <c:v>44356</c:v>
                      </c:pt>
                      <c:pt idx="252">
                        <c:v>44357</c:v>
                      </c:pt>
                      <c:pt idx="253">
                        <c:v>44358</c:v>
                      </c:pt>
                      <c:pt idx="254">
                        <c:v>44361</c:v>
                      </c:pt>
                      <c:pt idx="255">
                        <c:v>44362</c:v>
                      </c:pt>
                      <c:pt idx="256">
                        <c:v>44363</c:v>
                      </c:pt>
                      <c:pt idx="257">
                        <c:v>44364</c:v>
                      </c:pt>
                      <c:pt idx="258">
                        <c:v>44365</c:v>
                      </c:pt>
                      <c:pt idx="259">
                        <c:v>44366</c:v>
                      </c:pt>
                      <c:pt idx="260">
                        <c:v>44367</c:v>
                      </c:pt>
                      <c:pt idx="261">
                        <c:v>44368</c:v>
                      </c:pt>
                      <c:pt idx="262">
                        <c:v>44369</c:v>
                      </c:pt>
                      <c:pt idx="263">
                        <c:v>44370</c:v>
                      </c:pt>
                      <c:pt idx="264">
                        <c:v>44371</c:v>
                      </c:pt>
                      <c:pt idx="265">
                        <c:v>44372</c:v>
                      </c:pt>
                      <c:pt idx="266">
                        <c:v>44375</c:v>
                      </c:pt>
                      <c:pt idx="267">
                        <c:v>44376</c:v>
                      </c:pt>
                      <c:pt idx="268">
                        <c:v>44377</c:v>
                      </c:pt>
                      <c:pt idx="269">
                        <c:v>44378</c:v>
                      </c:pt>
                      <c:pt idx="270">
                        <c:v>44379</c:v>
                      </c:pt>
                      <c:pt idx="271">
                        <c:v>44380</c:v>
                      </c:pt>
                      <c:pt idx="272">
                        <c:v>44381</c:v>
                      </c:pt>
                      <c:pt idx="273">
                        <c:v>44382</c:v>
                      </c:pt>
                      <c:pt idx="274">
                        <c:v>44383</c:v>
                      </c:pt>
                      <c:pt idx="275">
                        <c:v>44384</c:v>
                      </c:pt>
                      <c:pt idx="276">
                        <c:v>44385</c:v>
                      </c:pt>
                      <c:pt idx="277">
                        <c:v>44386</c:v>
                      </c:pt>
                      <c:pt idx="278">
                        <c:v>44387</c:v>
                      </c:pt>
                      <c:pt idx="279">
                        <c:v>44388</c:v>
                      </c:pt>
                      <c:pt idx="280">
                        <c:v>44389</c:v>
                      </c:pt>
                      <c:pt idx="281">
                        <c:v>44390</c:v>
                      </c:pt>
                      <c:pt idx="282">
                        <c:v>44391</c:v>
                      </c:pt>
                      <c:pt idx="283">
                        <c:v>44392</c:v>
                      </c:pt>
                      <c:pt idx="284">
                        <c:v>44393</c:v>
                      </c:pt>
                      <c:pt idx="285">
                        <c:v>44394</c:v>
                      </c:pt>
                      <c:pt idx="286">
                        <c:v>44395</c:v>
                      </c:pt>
                      <c:pt idx="287">
                        <c:v>44396</c:v>
                      </c:pt>
                      <c:pt idx="288">
                        <c:v>44397</c:v>
                      </c:pt>
                      <c:pt idx="289">
                        <c:v>44398</c:v>
                      </c:pt>
                      <c:pt idx="290">
                        <c:v>44399</c:v>
                      </c:pt>
                      <c:pt idx="291">
                        <c:v>44400</c:v>
                      </c:pt>
                      <c:pt idx="292">
                        <c:v>44401</c:v>
                      </c:pt>
                      <c:pt idx="293">
                        <c:v>44402</c:v>
                      </c:pt>
                      <c:pt idx="294">
                        <c:v>44403</c:v>
                      </c:pt>
                      <c:pt idx="295">
                        <c:v>44404</c:v>
                      </c:pt>
                      <c:pt idx="296">
                        <c:v>44405</c:v>
                      </c:pt>
                      <c:pt idx="297">
                        <c:v>44406</c:v>
                      </c:pt>
                      <c:pt idx="298">
                        <c:v>44407</c:v>
                      </c:pt>
                      <c:pt idx="299">
                        <c:v>44408</c:v>
                      </c:pt>
                      <c:pt idx="300">
                        <c:v>44409</c:v>
                      </c:pt>
                      <c:pt idx="301">
                        <c:v>44410</c:v>
                      </c:pt>
                      <c:pt idx="302">
                        <c:v>44411</c:v>
                      </c:pt>
                      <c:pt idx="303">
                        <c:v>44412</c:v>
                      </c:pt>
                      <c:pt idx="304">
                        <c:v>44413</c:v>
                      </c:pt>
                      <c:pt idx="305">
                        <c:v>44414</c:v>
                      </c:pt>
                      <c:pt idx="306">
                        <c:v>44415</c:v>
                      </c:pt>
                      <c:pt idx="307">
                        <c:v>44416</c:v>
                      </c:pt>
                      <c:pt idx="308">
                        <c:v>44417</c:v>
                      </c:pt>
                      <c:pt idx="309">
                        <c:v>44418</c:v>
                      </c:pt>
                      <c:pt idx="310">
                        <c:v>44419</c:v>
                      </c:pt>
                      <c:pt idx="311">
                        <c:v>44420</c:v>
                      </c:pt>
                      <c:pt idx="312">
                        <c:v>44421</c:v>
                      </c:pt>
                      <c:pt idx="313">
                        <c:v>44422</c:v>
                      </c:pt>
                      <c:pt idx="314">
                        <c:v>44423</c:v>
                      </c:pt>
                      <c:pt idx="315">
                        <c:v>44424</c:v>
                      </c:pt>
                      <c:pt idx="316">
                        <c:v>44425</c:v>
                      </c:pt>
                      <c:pt idx="317">
                        <c:v>44426</c:v>
                      </c:pt>
                      <c:pt idx="318">
                        <c:v>44427</c:v>
                      </c:pt>
                      <c:pt idx="319">
                        <c:v>44428</c:v>
                      </c:pt>
                      <c:pt idx="320">
                        <c:v>44429</c:v>
                      </c:pt>
                      <c:pt idx="321">
                        <c:v>44430</c:v>
                      </c:pt>
                      <c:pt idx="322">
                        <c:v>44431</c:v>
                      </c:pt>
                      <c:pt idx="323">
                        <c:v>44432</c:v>
                      </c:pt>
                      <c:pt idx="324">
                        <c:v>44433</c:v>
                      </c:pt>
                      <c:pt idx="325">
                        <c:v>44434</c:v>
                      </c:pt>
                      <c:pt idx="326">
                        <c:v>44435</c:v>
                      </c:pt>
                      <c:pt idx="327">
                        <c:v>44436</c:v>
                      </c:pt>
                      <c:pt idx="328">
                        <c:v>44437</c:v>
                      </c:pt>
                      <c:pt idx="329">
                        <c:v>44438</c:v>
                      </c:pt>
                      <c:pt idx="330">
                        <c:v>44439</c:v>
                      </c:pt>
                      <c:pt idx="331">
                        <c:v>44440</c:v>
                      </c:pt>
                      <c:pt idx="332">
                        <c:v>44441</c:v>
                      </c:pt>
                      <c:pt idx="333">
                        <c:v>44442</c:v>
                      </c:pt>
                      <c:pt idx="334">
                        <c:v>44443</c:v>
                      </c:pt>
                      <c:pt idx="335">
                        <c:v>44444</c:v>
                      </c:pt>
                      <c:pt idx="336">
                        <c:v>44445</c:v>
                      </c:pt>
                      <c:pt idx="337">
                        <c:v>44446</c:v>
                      </c:pt>
                      <c:pt idx="338">
                        <c:v>44447</c:v>
                      </c:pt>
                      <c:pt idx="339">
                        <c:v>44448</c:v>
                      </c:pt>
                      <c:pt idx="340">
                        <c:v>44449</c:v>
                      </c:pt>
                      <c:pt idx="341">
                        <c:v>44450</c:v>
                      </c:pt>
                      <c:pt idx="342">
                        <c:v>44451</c:v>
                      </c:pt>
                      <c:pt idx="343">
                        <c:v>44452</c:v>
                      </c:pt>
                      <c:pt idx="344">
                        <c:v>44453</c:v>
                      </c:pt>
                      <c:pt idx="345">
                        <c:v>44454</c:v>
                      </c:pt>
                      <c:pt idx="346">
                        <c:v>44455</c:v>
                      </c:pt>
                      <c:pt idx="347">
                        <c:v>44456</c:v>
                      </c:pt>
                      <c:pt idx="348">
                        <c:v>44457</c:v>
                      </c:pt>
                      <c:pt idx="349">
                        <c:v>44458</c:v>
                      </c:pt>
                      <c:pt idx="350">
                        <c:v>44459</c:v>
                      </c:pt>
                      <c:pt idx="351">
                        <c:v>44460</c:v>
                      </c:pt>
                      <c:pt idx="352">
                        <c:v>44461</c:v>
                      </c:pt>
                      <c:pt idx="353">
                        <c:v>44462</c:v>
                      </c:pt>
                      <c:pt idx="354">
                        <c:v>44463</c:v>
                      </c:pt>
                      <c:pt idx="355">
                        <c:v>44464</c:v>
                      </c:pt>
                      <c:pt idx="356">
                        <c:v>44465</c:v>
                      </c:pt>
                      <c:pt idx="357">
                        <c:v>44466</c:v>
                      </c:pt>
                      <c:pt idx="358">
                        <c:v>44467</c:v>
                      </c:pt>
                      <c:pt idx="359">
                        <c:v>44468</c:v>
                      </c:pt>
                      <c:pt idx="360">
                        <c:v>44469</c:v>
                      </c:pt>
                    </c:numCache>
                  </c:numRef>
                </c:cat>
                <c:val>
                  <c:numLit>
                    <c:formatCode>General</c:formatCode>
                    <c:ptCount val="365"/>
                    <c:pt idx="0">
                      <c:v>1406</c:v>
                    </c:pt>
                    <c:pt idx="1">
                      <c:v>1412</c:v>
                    </c:pt>
                    <c:pt idx="2">
                      <c:v>1414</c:v>
                    </c:pt>
                    <c:pt idx="3">
                      <c:v>1402</c:v>
                    </c:pt>
                    <c:pt idx="4">
                      <c:v>1395</c:v>
                    </c:pt>
                    <c:pt idx="5">
                      <c:v>1407</c:v>
                    </c:pt>
                    <c:pt idx="6">
                      <c:v>1422</c:v>
                    </c:pt>
                    <c:pt idx="7">
                      <c:v>1425</c:v>
                    </c:pt>
                    <c:pt idx="8">
                      <c:v>1427</c:v>
                    </c:pt>
                    <c:pt idx="9">
                      <c:v>1427</c:v>
                    </c:pt>
                    <c:pt idx="10">
                      <c:v>1433</c:v>
                    </c:pt>
                    <c:pt idx="11">
                      <c:v>1446</c:v>
                    </c:pt>
                    <c:pt idx="12">
                      <c:v>1446</c:v>
                    </c:pt>
                    <c:pt idx="13">
                      <c:v>1450</c:v>
                    </c:pt>
                    <c:pt idx="14">
                      <c:v>1448</c:v>
                    </c:pt>
                    <c:pt idx="15">
                      <c:v>1449</c:v>
                    </c:pt>
                    <c:pt idx="16">
                      <c:v>1462</c:v>
                    </c:pt>
                    <c:pt idx="17">
                      <c:v>1465</c:v>
                    </c:pt>
                    <c:pt idx="18">
                      <c:v>1455</c:v>
                    </c:pt>
                    <c:pt idx="19">
                      <c:v>1464</c:v>
                    </c:pt>
                    <c:pt idx="20">
                      <c:v>1477</c:v>
                    </c:pt>
                    <c:pt idx="21">
                      <c:v>1477</c:v>
                    </c:pt>
                    <c:pt idx="22">
                      <c:v>1466</c:v>
                    </c:pt>
                    <c:pt idx="23">
                      <c:v>1457</c:v>
                    </c:pt>
                    <c:pt idx="24">
                      <c:v>1452</c:v>
                    </c:pt>
                    <c:pt idx="25">
                      <c:v>1458</c:v>
                    </c:pt>
                    <c:pt idx="26">
                      <c:v>1473</c:v>
                    </c:pt>
                    <c:pt idx="27">
                      <c:v>1484</c:v>
                    </c:pt>
                    <c:pt idx="28">
                      <c:v>1486</c:v>
                    </c:pt>
                    <c:pt idx="29">
                      <c:v>1472</c:v>
                    </c:pt>
                    <c:pt idx="30">
                      <c:v>1460</c:v>
                    </c:pt>
                    <c:pt idx="31">
                      <c:v>1451</c:v>
                    </c:pt>
                    <c:pt idx="32">
                      <c:v>1452</c:v>
                    </c:pt>
                    <c:pt idx="33">
                      <c:v>1468</c:v>
                    </c:pt>
                    <c:pt idx="34">
                      <c:v>1477</c:v>
                    </c:pt>
                    <c:pt idx="35">
                      <c:v>1481</c:v>
                    </c:pt>
                    <c:pt idx="36">
                      <c:v>1489</c:v>
                    </c:pt>
                    <c:pt idx="37">
                      <c:v>1488</c:v>
                    </c:pt>
                    <c:pt idx="38">
                      <c:v>1489</c:v>
                    </c:pt>
                    <c:pt idx="39">
                      <c:v>1488</c:v>
                    </c:pt>
                    <c:pt idx="40">
                      <c:v>1488</c:v>
                    </c:pt>
                    <c:pt idx="41">
                      <c:v>1489</c:v>
                    </c:pt>
                    <c:pt idx="42">
                      <c:v>1491</c:v>
                    </c:pt>
                    <c:pt idx="43">
                      <c:v>1488</c:v>
                    </c:pt>
                    <c:pt idx="44">
                      <c:v>1485</c:v>
                    </c:pt>
                    <c:pt idx="45">
                      <c:v>1480</c:v>
                    </c:pt>
                    <c:pt idx="46">
                      <c:v>1468</c:v>
                    </c:pt>
                    <c:pt idx="47">
                      <c:v>1467</c:v>
                    </c:pt>
                    <c:pt idx="48">
                      <c:v>1467</c:v>
                    </c:pt>
                    <c:pt idx="49">
                      <c:v>1455</c:v>
                    </c:pt>
                    <c:pt idx="50">
                      <c:v>1432</c:v>
                    </c:pt>
                    <c:pt idx="51">
                      <c:v>1414</c:v>
                    </c:pt>
                    <c:pt idx="52">
                      <c:v>1372</c:v>
                    </c:pt>
                    <c:pt idx="53">
                      <c:v>1361</c:v>
                    </c:pt>
                    <c:pt idx="54">
                      <c:v>1384</c:v>
                    </c:pt>
                    <c:pt idx="55">
                      <c:v>1411</c:v>
                    </c:pt>
                    <c:pt idx="56">
                      <c:v>1425</c:v>
                    </c:pt>
                    <c:pt idx="57">
                      <c:v>1439</c:v>
                    </c:pt>
                    <c:pt idx="58">
                      <c:v>1446</c:v>
                    </c:pt>
                    <c:pt idx="59">
                      <c:v>1458</c:v>
                    </c:pt>
                    <c:pt idx="60">
                      <c:v>1457</c:v>
                    </c:pt>
                    <c:pt idx="61">
                      <c:v>1456</c:v>
                    </c:pt>
                    <c:pt idx="62">
                      <c:v>1457</c:v>
                    </c:pt>
                    <c:pt idx="63">
                      <c:v>1450</c:v>
                    </c:pt>
                    <c:pt idx="64">
                      <c:v>1450</c:v>
                    </c:pt>
                    <c:pt idx="65">
                      <c:v>1452</c:v>
                    </c:pt>
                    <c:pt idx="66">
                      <c:v>1448</c:v>
                    </c:pt>
                    <c:pt idx="67">
                      <c:v>1457</c:v>
                    </c:pt>
                    <c:pt idx="68">
                      <c:v>1449</c:v>
                    </c:pt>
                    <c:pt idx="69">
                      <c:v>1466</c:v>
                    </c:pt>
                    <c:pt idx="70">
                      <c:v>1456</c:v>
                    </c:pt>
                    <c:pt idx="71">
                      <c:v>1442</c:v>
                    </c:pt>
                    <c:pt idx="72">
                      <c:v>1421</c:v>
                    </c:pt>
                    <c:pt idx="73">
                      <c:v>1390</c:v>
                    </c:pt>
                    <c:pt idx="74">
                      <c:v>1376</c:v>
                    </c:pt>
                    <c:pt idx="75">
                      <c:v>1366</c:v>
                    </c:pt>
                    <c:pt idx="76">
                      <c:v>1357</c:v>
                    </c:pt>
                    <c:pt idx="77">
                      <c:v>1319</c:v>
                    </c:pt>
                    <c:pt idx="78">
                      <c:v>1277</c:v>
                    </c:pt>
                    <c:pt idx="79">
                      <c:v>1280</c:v>
                    </c:pt>
                    <c:pt idx="80">
                      <c:v>1310</c:v>
                    </c:pt>
                    <c:pt idx="81">
                      <c:v>1329</c:v>
                    </c:pt>
                    <c:pt idx="82">
                      <c:v>1363</c:v>
                    </c:pt>
                    <c:pt idx="83">
                      <c:v>1432</c:v>
                    </c:pt>
                    <c:pt idx="84">
                      <c:v>1454</c:v>
                    </c:pt>
                    <c:pt idx="85">
                      <c:v>1464</c:v>
                    </c:pt>
                    <c:pt idx="86">
                      <c:v>1469</c:v>
                    </c:pt>
                    <c:pt idx="87">
                      <c:v>1473</c:v>
                    </c:pt>
                    <c:pt idx="88">
                      <c:v>1478</c:v>
                    </c:pt>
                    <c:pt idx="89">
                      <c:v>1488</c:v>
                    </c:pt>
                    <c:pt idx="90">
                      <c:v>1489</c:v>
                    </c:pt>
                    <c:pt idx="91">
                      <c:v>1483</c:v>
                    </c:pt>
                    <c:pt idx="92">
                      <c:v>1480</c:v>
                    </c:pt>
                    <c:pt idx="93">
                      <c:v>1493</c:v>
                    </c:pt>
                    <c:pt idx="94">
                      <c:v>1512</c:v>
                    </c:pt>
                    <c:pt idx="95">
                      <c:v>1517</c:v>
                    </c:pt>
                    <c:pt idx="96">
                      <c:v>1519</c:v>
                    </c:pt>
                    <c:pt idx="97">
                      <c:v>1524</c:v>
                    </c:pt>
                    <c:pt idx="98">
                      <c:v>1516</c:v>
                    </c:pt>
                    <c:pt idx="99">
                      <c:v>1517</c:v>
                    </c:pt>
                    <c:pt idx="100">
                      <c:v>1510</c:v>
                    </c:pt>
                    <c:pt idx="101">
                      <c:v>1480</c:v>
                    </c:pt>
                    <c:pt idx="102">
                      <c:v>1450</c:v>
                    </c:pt>
                    <c:pt idx="103">
                      <c:v>1435</c:v>
                    </c:pt>
                    <c:pt idx="104">
                      <c:v>1425</c:v>
                    </c:pt>
                    <c:pt idx="105">
                      <c:v>1421</c:v>
                    </c:pt>
                    <c:pt idx="106">
                      <c:v>1410</c:v>
                    </c:pt>
                    <c:pt idx="107">
                      <c:v>1411</c:v>
                    </c:pt>
                    <c:pt idx="108">
                      <c:v>1398</c:v>
                    </c:pt>
                    <c:pt idx="109">
                      <c:v>1392</c:v>
                    </c:pt>
                    <c:pt idx="110">
                      <c:v>1380</c:v>
                    </c:pt>
                    <c:pt idx="111">
                      <c:v>1351</c:v>
                    </c:pt>
                    <c:pt idx="112">
                      <c:v>1321</c:v>
                    </c:pt>
                    <c:pt idx="113">
                      <c:v>1283</c:v>
                    </c:pt>
                    <c:pt idx="114">
                      <c:v>1249</c:v>
                    </c:pt>
                    <c:pt idx="115">
                      <c:v>1225</c:v>
                    </c:pt>
                    <c:pt idx="116">
                      <c:v>1207</c:v>
                    </c:pt>
                    <c:pt idx="117">
                      <c:v>1192</c:v>
                    </c:pt>
                    <c:pt idx="118">
                      <c:v>1192</c:v>
                    </c:pt>
                    <c:pt idx="119">
                      <c:v>1158</c:v>
                    </c:pt>
                    <c:pt idx="120">
                      <c:v>1113</c:v>
                    </c:pt>
                    <c:pt idx="121">
                      <c:v>1156</c:v>
                    </c:pt>
                    <c:pt idx="122">
                      <c:v>1089</c:v>
                    </c:pt>
                    <c:pt idx="123">
                      <c:v>1085</c:v>
                    </c:pt>
                    <c:pt idx="124">
                      <c:v>1094</c:v>
                    </c:pt>
                    <c:pt idx="125">
                      <c:v>1099</c:v>
                    </c:pt>
                    <c:pt idx="126">
                      <c:v>1074</c:v>
                    </c:pt>
                    <c:pt idx="127">
                      <c:v>1046</c:v>
                    </c:pt>
                    <c:pt idx="128">
                      <c:v>1009</c:v>
                    </c:pt>
                    <c:pt idx="129">
                      <c:v>976</c:v>
                    </c:pt>
                    <c:pt idx="130">
                      <c:v>960</c:v>
                    </c:pt>
                    <c:pt idx="131">
                      <c:v>968</c:v>
                    </c:pt>
                    <c:pt idx="132">
                      <c:v>975</c:v>
                    </c:pt>
                    <c:pt idx="133">
                      <c:v>945</c:v>
                    </c:pt>
                    <c:pt idx="134">
                      <c:v>915</c:v>
                    </c:pt>
                    <c:pt idx="135">
                      <c:v>895</c:v>
                    </c:pt>
                    <c:pt idx="136">
                      <c:v>858</c:v>
                    </c:pt>
                    <c:pt idx="137">
                      <c:v>835</c:v>
                    </c:pt>
                    <c:pt idx="138">
                      <c:v>831</c:v>
                    </c:pt>
                    <c:pt idx="139">
                      <c:v>825</c:v>
                    </c:pt>
                    <c:pt idx="140">
                      <c:v>787</c:v>
                    </c:pt>
                    <c:pt idx="141">
                      <c:v>738</c:v>
                    </c:pt>
                    <c:pt idx="142">
                      <c:v>688</c:v>
                    </c:pt>
                    <c:pt idx="143">
                      <c:v>653</c:v>
                    </c:pt>
                    <c:pt idx="144">
                      <c:v>645</c:v>
                    </c:pt>
                    <c:pt idx="145">
                      <c:v>641</c:v>
                    </c:pt>
                    <c:pt idx="146">
                      <c:v>640</c:v>
                    </c:pt>
                    <c:pt idx="147">
                      <c:v>627</c:v>
                    </c:pt>
                    <c:pt idx="148">
                      <c:v>617</c:v>
                    </c:pt>
                    <c:pt idx="149">
                      <c:v>573</c:v>
                    </c:pt>
                    <c:pt idx="150">
                      <c:v>534</c:v>
                    </c:pt>
                    <c:pt idx="151">
                      <c:v>534</c:v>
                    </c:pt>
                    <c:pt idx="152">
                      <c:v>562</c:v>
                    </c:pt>
                    <c:pt idx="153">
                      <c:v>580</c:v>
                    </c:pt>
                    <c:pt idx="154">
                      <c:v>556</c:v>
                    </c:pt>
                    <c:pt idx="155">
                      <c:v>512</c:v>
                    </c:pt>
                    <c:pt idx="156">
                      <c:v>483</c:v>
                    </c:pt>
                    <c:pt idx="157">
                      <c:v>443</c:v>
                    </c:pt>
                    <c:pt idx="158">
                      <c:v>431</c:v>
                    </c:pt>
                    <c:pt idx="159">
                      <c:v>448</c:v>
                    </c:pt>
                    <c:pt idx="160">
                      <c:v>476</c:v>
                    </c:pt>
                    <c:pt idx="161">
                      <c:v>477</c:v>
                    </c:pt>
                    <c:pt idx="162">
                      <c:v>479</c:v>
                    </c:pt>
                    <c:pt idx="163">
                      <c:v>485</c:v>
                    </c:pt>
                    <c:pt idx="164">
                      <c:v>487</c:v>
                    </c:pt>
                    <c:pt idx="165">
                      <c:v>471</c:v>
                    </c:pt>
                    <c:pt idx="166">
                      <c:v>490</c:v>
                    </c:pt>
                    <c:pt idx="167">
                      <c:v>494</c:v>
                    </c:pt>
                    <c:pt idx="168">
                      <c:v>497</c:v>
                    </c:pt>
                    <c:pt idx="169">
                      <c:v>495</c:v>
                    </c:pt>
                    <c:pt idx="170">
                      <c:v>479</c:v>
                    </c:pt>
                    <c:pt idx="171">
                      <c:v>457</c:v>
                    </c:pt>
                    <c:pt idx="172">
                      <c:v>470</c:v>
                    </c:pt>
                    <c:pt idx="173">
                      <c:v>479</c:v>
                    </c:pt>
                    <c:pt idx="174">
                      <c:v>489</c:v>
                    </c:pt>
                    <c:pt idx="175">
                      <c:v>495</c:v>
                    </c:pt>
                    <c:pt idx="176">
                      <c:v>507</c:v>
                    </c:pt>
                    <c:pt idx="177">
                      <c:v>495</c:v>
                    </c:pt>
                    <c:pt idx="178">
                      <c:v>473</c:v>
                    </c:pt>
                    <c:pt idx="179">
                      <c:v>460</c:v>
                    </c:pt>
                    <c:pt idx="180">
                      <c:v>461</c:v>
                    </c:pt>
                    <c:pt idx="181">
                      <c:v>446</c:v>
                    </c:pt>
                    <c:pt idx="182">
                      <c:v>414</c:v>
                    </c:pt>
                    <c:pt idx="183">
                      <c:v>389</c:v>
                    </c:pt>
                    <c:pt idx="184">
                      <c:v>364</c:v>
                    </c:pt>
                    <c:pt idx="185">
                      <c:v>365</c:v>
                    </c:pt>
                    <c:pt idx="186">
                      <c:v>358</c:v>
                    </c:pt>
                    <c:pt idx="187">
                      <c:v>356</c:v>
                    </c:pt>
                    <c:pt idx="188">
                      <c:v>386</c:v>
                    </c:pt>
                    <c:pt idx="189">
                      <c:v>413</c:v>
                    </c:pt>
                    <c:pt idx="190">
                      <c:v>443</c:v>
                    </c:pt>
                    <c:pt idx="191">
                      <c:v>476</c:v>
                    </c:pt>
                    <c:pt idx="192">
                      <c:v>532</c:v>
                    </c:pt>
                    <c:pt idx="193">
                      <c:v>577</c:v>
                    </c:pt>
                    <c:pt idx="194">
                      <c:v>638</c:v>
                    </c:pt>
                    <c:pt idx="195">
                      <c:v>701</c:v>
                    </c:pt>
                    <c:pt idx="196">
                      <c:v>712</c:v>
                    </c:pt>
                    <c:pt idx="197">
                      <c:v>718</c:v>
                    </c:pt>
                    <c:pt idx="198">
                      <c:v>736</c:v>
                    </c:pt>
                    <c:pt idx="199">
                      <c:v>767</c:v>
                    </c:pt>
                    <c:pt idx="200">
                      <c:v>791</c:v>
                    </c:pt>
                    <c:pt idx="201">
                      <c:v>793</c:v>
                    </c:pt>
                    <c:pt idx="202">
                      <c:v>832</c:v>
                    </c:pt>
                    <c:pt idx="203">
                      <c:v>873</c:v>
                    </c:pt>
                    <c:pt idx="204">
                      <c:v>907</c:v>
                    </c:pt>
                    <c:pt idx="205">
                      <c:v>915</c:v>
                    </c:pt>
                    <c:pt idx="206">
                      <c:v>925</c:v>
                    </c:pt>
                    <c:pt idx="207">
                      <c:v>948</c:v>
                    </c:pt>
                    <c:pt idx="208">
                      <c:v>976</c:v>
                    </c:pt>
                    <c:pt idx="209">
                      <c:v>1007</c:v>
                    </c:pt>
                    <c:pt idx="210">
                      <c:v>1018</c:v>
                    </c:pt>
                    <c:pt idx="211">
                      <c:v>999</c:v>
                    </c:pt>
                    <c:pt idx="212">
                      <c:v>998</c:v>
                    </c:pt>
                    <c:pt idx="213">
                      <c:v>1006</c:v>
                    </c:pt>
                    <c:pt idx="214">
                      <c:v>983</c:v>
                    </c:pt>
                    <c:pt idx="215">
                      <c:v>973</c:v>
                    </c:pt>
                    <c:pt idx="216">
                      <c:v>957</c:v>
                    </c:pt>
                    <c:pt idx="217">
                      <c:v>968</c:v>
                    </c:pt>
                    <c:pt idx="218">
                      <c:v>968</c:v>
                    </c:pt>
                    <c:pt idx="219">
                      <c:v>958</c:v>
                    </c:pt>
                    <c:pt idx="220">
                      <c:v>962</c:v>
                    </c:pt>
                    <c:pt idx="221">
                      <c:v>980</c:v>
                    </c:pt>
                    <c:pt idx="222">
                      <c:v>1009</c:v>
                    </c:pt>
                    <c:pt idx="223">
                      <c:v>1029</c:v>
                    </c:pt>
                    <c:pt idx="224">
                      <c:v>1025</c:v>
                    </c:pt>
                    <c:pt idx="225">
                      <c:v>1009</c:v>
                    </c:pt>
                    <c:pt idx="226">
                      <c:v>978</c:v>
                    </c:pt>
                    <c:pt idx="227">
                      <c:v>950</c:v>
                    </c:pt>
                    <c:pt idx="228">
                      <c:v>939</c:v>
                    </c:pt>
                    <c:pt idx="229">
                      <c:v>933</c:v>
                    </c:pt>
                    <c:pt idx="230">
                      <c:v>937</c:v>
                    </c:pt>
                    <c:pt idx="231">
                      <c:v>934</c:v>
                    </c:pt>
                    <c:pt idx="232">
                      <c:v>929</c:v>
                    </c:pt>
                    <c:pt idx="233">
                      <c:v>882</c:v>
                    </c:pt>
                    <c:pt idx="234">
                      <c:v>887</c:v>
                    </c:pt>
                    <c:pt idx="235">
                      <c:v>922</c:v>
                    </c:pt>
                    <c:pt idx="236">
                      <c:v>947</c:v>
                    </c:pt>
                    <c:pt idx="237">
                      <c:v>971</c:v>
                    </c:pt>
                    <c:pt idx="238">
                      <c:v>996</c:v>
                    </c:pt>
                    <c:pt idx="239">
                      <c:v>995</c:v>
                    </c:pt>
                    <c:pt idx="240">
                      <c:v>983</c:v>
                    </c:pt>
                    <c:pt idx="241">
                      <c:v>985</c:v>
                    </c:pt>
                    <c:pt idx="242">
                      <c:v>1001</c:v>
                    </c:pt>
                    <c:pt idx="243">
                      <c:v>1025</c:v>
                    </c:pt>
                    <c:pt idx="244">
                      <c:v>1046</c:v>
                    </c:pt>
                    <c:pt idx="245">
                      <c:v>1056</c:v>
                    </c:pt>
                    <c:pt idx="246">
                      <c:v>1051</c:v>
                    </c:pt>
                    <c:pt idx="247">
                      <c:v>1057</c:v>
                    </c:pt>
                    <c:pt idx="248">
                      <c:v>1053</c:v>
                    </c:pt>
                    <c:pt idx="249">
                      <c:v>1065</c:v>
                    </c:pt>
                    <c:pt idx="250">
                      <c:v>1089</c:v>
                    </c:pt>
                    <c:pt idx="251">
                      <c:v>1111</c:v>
                    </c:pt>
                    <c:pt idx="252">
                      <c:v>1100</c:v>
                    </c:pt>
                    <c:pt idx="253">
                      <c:v>1078</c:v>
                    </c:pt>
                    <c:pt idx="254">
                      <c:v>1064</c:v>
                    </c:pt>
                    <c:pt idx="255">
                      <c:v>1067</c:v>
                    </c:pt>
                    <c:pt idx="256">
                      <c:v>1067</c:v>
                    </c:pt>
                    <c:pt idx="257">
                      <c:v>1085</c:v>
                    </c:pt>
                    <c:pt idx="258">
                      <c:v>1100</c:v>
                    </c:pt>
                    <c:pt idx="259">
                      <c:v>1105</c:v>
                    </c:pt>
                    <c:pt idx="260">
                      <c:v>1080</c:v>
                    </c:pt>
                    <c:pt idx="261">
                      <c:v>1065</c:v>
                    </c:pt>
                    <c:pt idx="262">
                      <c:v>1046</c:v>
                    </c:pt>
                    <c:pt idx="263">
                      <c:v>1045</c:v>
                    </c:pt>
                    <c:pt idx="264">
                      <c:v>1078</c:v>
                    </c:pt>
                    <c:pt idx="265">
                      <c:v>1120</c:v>
                    </c:pt>
                    <c:pt idx="266">
                      <c:v>1141</c:v>
                    </c:pt>
                    <c:pt idx="267">
                      <c:v>1135</c:v>
                    </c:pt>
                    <c:pt idx="268">
                      <c:v>1135</c:v>
                    </c:pt>
                    <c:pt idx="269">
                      <c:v>1139</c:v>
                    </c:pt>
                    <c:pt idx="270">
                      <c:v>1145</c:v>
                    </c:pt>
                    <c:pt idx="271">
                      <c:v>1181</c:v>
                    </c:pt>
                    <c:pt idx="272">
                      <c:v>1213</c:v>
                    </c:pt>
                    <c:pt idx="273">
                      <c:v>1226</c:v>
                    </c:pt>
                    <c:pt idx="274">
                      <c:v>1231</c:v>
                    </c:pt>
                    <c:pt idx="275">
                      <c:v>1235</c:v>
                    </c:pt>
                    <c:pt idx="276">
                      <c:v>1241</c:v>
                    </c:pt>
                    <c:pt idx="277">
                      <c:v>1262</c:v>
                    </c:pt>
                    <c:pt idx="278">
                      <c:v>1286</c:v>
                    </c:pt>
                    <c:pt idx="279">
                      <c:v>1311</c:v>
                    </c:pt>
                    <c:pt idx="280">
                      <c:v>1327</c:v>
                    </c:pt>
                    <c:pt idx="281">
                      <c:v>1317</c:v>
                    </c:pt>
                    <c:pt idx="282">
                      <c:v>1305</c:v>
                    </c:pt>
                    <c:pt idx="283">
                      <c:v>1299</c:v>
                    </c:pt>
                    <c:pt idx="284">
                      <c:v>1307</c:v>
                    </c:pt>
                    <c:pt idx="285">
                      <c:v>1319</c:v>
                    </c:pt>
                    <c:pt idx="286">
                      <c:v>1346</c:v>
                    </c:pt>
                    <c:pt idx="287">
                      <c:v>1352</c:v>
                    </c:pt>
                    <c:pt idx="288">
                      <c:v>1344</c:v>
                    </c:pt>
                    <c:pt idx="289">
                      <c:v>1339</c:v>
                    </c:pt>
                    <c:pt idx="290">
                      <c:v>1345</c:v>
                    </c:pt>
                    <c:pt idx="291">
                      <c:v>1345</c:v>
                    </c:pt>
                    <c:pt idx="292">
                      <c:v>1360</c:v>
                    </c:pt>
                    <c:pt idx="293">
                      <c:v>1369</c:v>
                    </c:pt>
                    <c:pt idx="294">
                      <c:v>1368</c:v>
                    </c:pt>
                    <c:pt idx="295">
                      <c:v>1364</c:v>
                    </c:pt>
                    <c:pt idx="296">
                      <c:v>1365</c:v>
                    </c:pt>
                    <c:pt idx="297">
                      <c:v>1365</c:v>
                    </c:pt>
                    <c:pt idx="298">
                      <c:v>1360</c:v>
                    </c:pt>
                    <c:pt idx="299">
                      <c:v>1372</c:v>
                    </c:pt>
                    <c:pt idx="300">
                      <c:v>1382</c:v>
                    </c:pt>
                    <c:pt idx="301">
                      <c:v>1380</c:v>
                    </c:pt>
                    <c:pt idx="302">
                      <c:v>1377</c:v>
                    </c:pt>
                    <c:pt idx="303">
                      <c:v>1369</c:v>
                    </c:pt>
                    <c:pt idx="304">
                      <c:v>1364</c:v>
                    </c:pt>
                    <c:pt idx="305">
                      <c:v>1365</c:v>
                    </c:pt>
                    <c:pt idx="306">
                      <c:v>1368</c:v>
                    </c:pt>
                    <c:pt idx="307">
                      <c:v>1371</c:v>
                    </c:pt>
                    <c:pt idx="308">
                      <c:v>1364</c:v>
                    </c:pt>
                    <c:pt idx="309">
                      <c:v>1374</c:v>
                    </c:pt>
                    <c:pt idx="310">
                      <c:v>1379</c:v>
                    </c:pt>
                    <c:pt idx="311">
                      <c:v>1378</c:v>
                    </c:pt>
                    <c:pt idx="312">
                      <c:v>1378</c:v>
                    </c:pt>
                    <c:pt idx="313">
                      <c:v>1388</c:v>
                    </c:pt>
                    <c:pt idx="314">
                      <c:v>1401</c:v>
                    </c:pt>
                    <c:pt idx="315">
                      <c:v>1400</c:v>
                    </c:pt>
                    <c:pt idx="316">
                      <c:v>1398</c:v>
                    </c:pt>
                    <c:pt idx="317">
                      <c:v>1396</c:v>
                    </c:pt>
                    <c:pt idx="318">
                      <c:v>1394</c:v>
                    </c:pt>
                    <c:pt idx="319">
                      <c:v>1400</c:v>
                    </c:pt>
                    <c:pt idx="320">
                      <c:v>1414</c:v>
                    </c:pt>
                    <c:pt idx="321">
                      <c:v>1430</c:v>
                    </c:pt>
                    <c:pt idx="322">
                      <c:v>1433</c:v>
                    </c:pt>
                    <c:pt idx="323">
                      <c:v>1429</c:v>
                    </c:pt>
                    <c:pt idx="324">
                      <c:v>1428</c:v>
                    </c:pt>
                    <c:pt idx="325">
                      <c:v>1428</c:v>
                    </c:pt>
                    <c:pt idx="326">
                      <c:v>1442</c:v>
                    </c:pt>
                    <c:pt idx="327">
                      <c:v>1453</c:v>
                    </c:pt>
                    <c:pt idx="328">
                      <c:v>1448</c:v>
                    </c:pt>
                    <c:pt idx="329">
                      <c:v>1428</c:v>
                    </c:pt>
                    <c:pt idx="330">
                      <c:v>1430</c:v>
                    </c:pt>
                    <c:pt idx="331">
                      <c:v>1430</c:v>
                    </c:pt>
                    <c:pt idx="332">
                      <c:v>1420</c:v>
                    </c:pt>
                    <c:pt idx="333">
                      <c:v>1413</c:v>
                    </c:pt>
                    <c:pt idx="334">
                      <c:v>1402</c:v>
                    </c:pt>
                    <c:pt idx="335">
                      <c:v>1397</c:v>
                    </c:pt>
                    <c:pt idx="336">
                      <c:v>1380</c:v>
                    </c:pt>
                    <c:pt idx="337">
                      <c:v>1383</c:v>
                    </c:pt>
                    <c:pt idx="338">
                      <c:v>1372</c:v>
                    </c:pt>
                    <c:pt idx="339">
                      <c:v>1375</c:v>
                    </c:pt>
                    <c:pt idx="340">
                      <c:v>1379</c:v>
                    </c:pt>
                    <c:pt idx="341">
                      <c:v>1391</c:v>
                    </c:pt>
                    <c:pt idx="342">
                      <c:v>1381</c:v>
                    </c:pt>
                    <c:pt idx="343">
                      <c:v>1367</c:v>
                    </c:pt>
                    <c:pt idx="344">
                      <c:v>1366</c:v>
                    </c:pt>
                    <c:pt idx="345">
                      <c:v>1362</c:v>
                    </c:pt>
                    <c:pt idx="346">
                      <c:v>1346</c:v>
                    </c:pt>
                    <c:pt idx="347">
                      <c:v>1328</c:v>
                    </c:pt>
                    <c:pt idx="348">
                      <c:v>1340</c:v>
                    </c:pt>
                    <c:pt idx="349">
                      <c:v>1359</c:v>
                    </c:pt>
                    <c:pt idx="350">
                      <c:v>1354</c:v>
                    </c:pt>
                    <c:pt idx="351">
                      <c:v>1342</c:v>
                    </c:pt>
                    <c:pt idx="352">
                      <c:v>1346</c:v>
                    </c:pt>
                    <c:pt idx="353">
                      <c:v>1348</c:v>
                    </c:pt>
                    <c:pt idx="354">
                      <c:v>1355</c:v>
                    </c:pt>
                    <c:pt idx="355">
                      <c:v>1377</c:v>
                    </c:pt>
                    <c:pt idx="356">
                      <c:v>1384</c:v>
                    </c:pt>
                    <c:pt idx="357">
                      <c:v>1360</c:v>
                    </c:pt>
                    <c:pt idx="358">
                      <c:v>1354</c:v>
                    </c:pt>
                    <c:pt idx="359">
                      <c:v>1335</c:v>
                    </c:pt>
                    <c:pt idx="360">
                      <c:v>1309</c:v>
                    </c:pt>
                    <c:pt idx="361">
                      <c:v>1280</c:v>
                    </c:pt>
                    <c:pt idx="362">
                      <c:v>1270</c:v>
                    </c:pt>
                    <c:pt idx="363">
                      <c:v>1252</c:v>
                    </c:pt>
                    <c:pt idx="364">
                      <c:v>1186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39C-4FB7-B568-9FFA8D47864B}"/>
                  </c:ext>
                </c:extLst>
              </c15:ser>
            </c15:filteredLineSeries>
            <c15:filteredLineSeries>
              <c15:ser>
                <c:idx val="5"/>
                <c:order val="3"/>
                <c:tx>
                  <c:v>Av Calc 2</c:v>
                </c:tx>
                <c:spPr>
                  <a:ln w="28575" cap="rnd">
                    <a:solidFill>
                      <a:schemeClr val="tx1"/>
                    </a:solidFill>
                    <a:prstDash val="sysDash"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 pop up A chart &amp; data'!$A$2:$A$362</c15:sqref>
                        </c15:formulaRef>
                      </c:ext>
                    </c:extLst>
                    <c:numCache>
                      <c:formatCode>m/d/yyyy</c:formatCode>
                      <c:ptCount val="361"/>
                      <c:pt idx="0">
                        <c:v>44105</c:v>
                      </c:pt>
                      <c:pt idx="1">
                        <c:v>44106</c:v>
                      </c:pt>
                      <c:pt idx="2">
                        <c:v>44107</c:v>
                      </c:pt>
                      <c:pt idx="3">
                        <c:v>44108</c:v>
                      </c:pt>
                      <c:pt idx="4">
                        <c:v>44109</c:v>
                      </c:pt>
                      <c:pt idx="5">
                        <c:v>44110</c:v>
                      </c:pt>
                      <c:pt idx="6">
                        <c:v>44111</c:v>
                      </c:pt>
                      <c:pt idx="7">
                        <c:v>44112</c:v>
                      </c:pt>
                      <c:pt idx="8">
                        <c:v>44113</c:v>
                      </c:pt>
                      <c:pt idx="9">
                        <c:v>44114</c:v>
                      </c:pt>
                      <c:pt idx="10">
                        <c:v>44115</c:v>
                      </c:pt>
                      <c:pt idx="11">
                        <c:v>44116</c:v>
                      </c:pt>
                      <c:pt idx="12">
                        <c:v>44117</c:v>
                      </c:pt>
                      <c:pt idx="13">
                        <c:v>44118</c:v>
                      </c:pt>
                      <c:pt idx="14">
                        <c:v>44119</c:v>
                      </c:pt>
                      <c:pt idx="15">
                        <c:v>44120</c:v>
                      </c:pt>
                      <c:pt idx="16">
                        <c:v>44121</c:v>
                      </c:pt>
                      <c:pt idx="17">
                        <c:v>44122</c:v>
                      </c:pt>
                      <c:pt idx="18">
                        <c:v>44123</c:v>
                      </c:pt>
                      <c:pt idx="19">
                        <c:v>44124</c:v>
                      </c:pt>
                      <c:pt idx="20">
                        <c:v>44125</c:v>
                      </c:pt>
                      <c:pt idx="21">
                        <c:v>44126</c:v>
                      </c:pt>
                      <c:pt idx="22">
                        <c:v>44127</c:v>
                      </c:pt>
                      <c:pt idx="23">
                        <c:v>44128</c:v>
                      </c:pt>
                      <c:pt idx="24">
                        <c:v>44129</c:v>
                      </c:pt>
                      <c:pt idx="25">
                        <c:v>44130</c:v>
                      </c:pt>
                      <c:pt idx="26">
                        <c:v>44131</c:v>
                      </c:pt>
                      <c:pt idx="27">
                        <c:v>44132</c:v>
                      </c:pt>
                      <c:pt idx="28">
                        <c:v>44133</c:v>
                      </c:pt>
                      <c:pt idx="29">
                        <c:v>44134</c:v>
                      </c:pt>
                      <c:pt idx="30">
                        <c:v>44135</c:v>
                      </c:pt>
                      <c:pt idx="31">
                        <c:v>44136</c:v>
                      </c:pt>
                      <c:pt idx="32">
                        <c:v>44137</c:v>
                      </c:pt>
                      <c:pt idx="33">
                        <c:v>44138</c:v>
                      </c:pt>
                      <c:pt idx="34">
                        <c:v>44139</c:v>
                      </c:pt>
                      <c:pt idx="35">
                        <c:v>44140</c:v>
                      </c:pt>
                      <c:pt idx="36">
                        <c:v>44141</c:v>
                      </c:pt>
                      <c:pt idx="37">
                        <c:v>44142</c:v>
                      </c:pt>
                      <c:pt idx="38">
                        <c:v>44143</c:v>
                      </c:pt>
                      <c:pt idx="39">
                        <c:v>44144</c:v>
                      </c:pt>
                      <c:pt idx="40">
                        <c:v>44145</c:v>
                      </c:pt>
                      <c:pt idx="41">
                        <c:v>44146</c:v>
                      </c:pt>
                      <c:pt idx="42">
                        <c:v>44147</c:v>
                      </c:pt>
                      <c:pt idx="43">
                        <c:v>44148</c:v>
                      </c:pt>
                      <c:pt idx="44">
                        <c:v>44149</c:v>
                      </c:pt>
                      <c:pt idx="45">
                        <c:v>44150</c:v>
                      </c:pt>
                      <c:pt idx="46">
                        <c:v>44151</c:v>
                      </c:pt>
                      <c:pt idx="47">
                        <c:v>44152</c:v>
                      </c:pt>
                      <c:pt idx="48">
                        <c:v>44153</c:v>
                      </c:pt>
                      <c:pt idx="49">
                        <c:v>44154</c:v>
                      </c:pt>
                      <c:pt idx="50">
                        <c:v>44155</c:v>
                      </c:pt>
                      <c:pt idx="51">
                        <c:v>44156</c:v>
                      </c:pt>
                      <c:pt idx="52">
                        <c:v>44157</c:v>
                      </c:pt>
                      <c:pt idx="53">
                        <c:v>44158</c:v>
                      </c:pt>
                      <c:pt idx="54">
                        <c:v>44159</c:v>
                      </c:pt>
                      <c:pt idx="55">
                        <c:v>44160</c:v>
                      </c:pt>
                      <c:pt idx="56">
                        <c:v>44161</c:v>
                      </c:pt>
                      <c:pt idx="57">
                        <c:v>44162</c:v>
                      </c:pt>
                      <c:pt idx="58">
                        <c:v>44163</c:v>
                      </c:pt>
                      <c:pt idx="59">
                        <c:v>44164</c:v>
                      </c:pt>
                      <c:pt idx="60">
                        <c:v>44165</c:v>
                      </c:pt>
                      <c:pt idx="61">
                        <c:v>44166</c:v>
                      </c:pt>
                      <c:pt idx="62">
                        <c:v>44167</c:v>
                      </c:pt>
                      <c:pt idx="63">
                        <c:v>44168</c:v>
                      </c:pt>
                      <c:pt idx="64">
                        <c:v>44169</c:v>
                      </c:pt>
                      <c:pt idx="65">
                        <c:v>44170</c:v>
                      </c:pt>
                      <c:pt idx="66">
                        <c:v>44171</c:v>
                      </c:pt>
                      <c:pt idx="67">
                        <c:v>44172</c:v>
                      </c:pt>
                      <c:pt idx="68">
                        <c:v>44173</c:v>
                      </c:pt>
                      <c:pt idx="69">
                        <c:v>44174</c:v>
                      </c:pt>
                      <c:pt idx="70">
                        <c:v>44175</c:v>
                      </c:pt>
                      <c:pt idx="71">
                        <c:v>44176</c:v>
                      </c:pt>
                      <c:pt idx="72">
                        <c:v>44177</c:v>
                      </c:pt>
                      <c:pt idx="73">
                        <c:v>44178</c:v>
                      </c:pt>
                      <c:pt idx="74">
                        <c:v>44179</c:v>
                      </c:pt>
                      <c:pt idx="75">
                        <c:v>44180</c:v>
                      </c:pt>
                      <c:pt idx="76">
                        <c:v>44181</c:v>
                      </c:pt>
                      <c:pt idx="77">
                        <c:v>44182</c:v>
                      </c:pt>
                      <c:pt idx="78">
                        <c:v>44183</c:v>
                      </c:pt>
                      <c:pt idx="79">
                        <c:v>44184</c:v>
                      </c:pt>
                      <c:pt idx="80">
                        <c:v>44185</c:v>
                      </c:pt>
                      <c:pt idx="81">
                        <c:v>44186</c:v>
                      </c:pt>
                      <c:pt idx="82">
                        <c:v>44187</c:v>
                      </c:pt>
                      <c:pt idx="83">
                        <c:v>44188</c:v>
                      </c:pt>
                      <c:pt idx="84">
                        <c:v>44189</c:v>
                      </c:pt>
                      <c:pt idx="85">
                        <c:v>44190</c:v>
                      </c:pt>
                      <c:pt idx="86">
                        <c:v>44191</c:v>
                      </c:pt>
                      <c:pt idx="87">
                        <c:v>44192</c:v>
                      </c:pt>
                      <c:pt idx="88">
                        <c:v>44193</c:v>
                      </c:pt>
                      <c:pt idx="89">
                        <c:v>44194</c:v>
                      </c:pt>
                      <c:pt idx="90">
                        <c:v>44195</c:v>
                      </c:pt>
                      <c:pt idx="91">
                        <c:v>44196</c:v>
                      </c:pt>
                      <c:pt idx="92">
                        <c:v>44197</c:v>
                      </c:pt>
                      <c:pt idx="93">
                        <c:v>44198</c:v>
                      </c:pt>
                      <c:pt idx="94">
                        <c:v>44199</c:v>
                      </c:pt>
                      <c:pt idx="95">
                        <c:v>44200</c:v>
                      </c:pt>
                      <c:pt idx="96">
                        <c:v>44201</c:v>
                      </c:pt>
                      <c:pt idx="97">
                        <c:v>44202</c:v>
                      </c:pt>
                      <c:pt idx="98">
                        <c:v>44203</c:v>
                      </c:pt>
                      <c:pt idx="99">
                        <c:v>44204</c:v>
                      </c:pt>
                      <c:pt idx="100">
                        <c:v>44205</c:v>
                      </c:pt>
                      <c:pt idx="101">
                        <c:v>44206</c:v>
                      </c:pt>
                      <c:pt idx="102">
                        <c:v>44207</c:v>
                      </c:pt>
                      <c:pt idx="103">
                        <c:v>44208</c:v>
                      </c:pt>
                      <c:pt idx="104">
                        <c:v>44209</c:v>
                      </c:pt>
                      <c:pt idx="105">
                        <c:v>44210</c:v>
                      </c:pt>
                      <c:pt idx="106">
                        <c:v>44211</c:v>
                      </c:pt>
                      <c:pt idx="107">
                        <c:v>44212</c:v>
                      </c:pt>
                      <c:pt idx="108">
                        <c:v>44213</c:v>
                      </c:pt>
                      <c:pt idx="109">
                        <c:v>44214</c:v>
                      </c:pt>
                      <c:pt idx="110">
                        <c:v>44215</c:v>
                      </c:pt>
                      <c:pt idx="111">
                        <c:v>44216</c:v>
                      </c:pt>
                      <c:pt idx="112">
                        <c:v>44217</c:v>
                      </c:pt>
                      <c:pt idx="113">
                        <c:v>44218</c:v>
                      </c:pt>
                      <c:pt idx="114">
                        <c:v>44219</c:v>
                      </c:pt>
                      <c:pt idx="115">
                        <c:v>44220</c:v>
                      </c:pt>
                      <c:pt idx="116">
                        <c:v>44221</c:v>
                      </c:pt>
                      <c:pt idx="117">
                        <c:v>44222</c:v>
                      </c:pt>
                      <c:pt idx="118">
                        <c:v>44223</c:v>
                      </c:pt>
                      <c:pt idx="119">
                        <c:v>44224</c:v>
                      </c:pt>
                      <c:pt idx="120">
                        <c:v>44225</c:v>
                      </c:pt>
                      <c:pt idx="121">
                        <c:v>44226</c:v>
                      </c:pt>
                      <c:pt idx="122">
                        <c:v>44227</c:v>
                      </c:pt>
                      <c:pt idx="123">
                        <c:v>44228</c:v>
                      </c:pt>
                      <c:pt idx="124">
                        <c:v>44229</c:v>
                      </c:pt>
                      <c:pt idx="125">
                        <c:v>44230</c:v>
                      </c:pt>
                      <c:pt idx="126">
                        <c:v>44231</c:v>
                      </c:pt>
                      <c:pt idx="127">
                        <c:v>44232</c:v>
                      </c:pt>
                      <c:pt idx="128">
                        <c:v>44233</c:v>
                      </c:pt>
                      <c:pt idx="129">
                        <c:v>44234</c:v>
                      </c:pt>
                      <c:pt idx="130">
                        <c:v>44235</c:v>
                      </c:pt>
                      <c:pt idx="131">
                        <c:v>44236</c:v>
                      </c:pt>
                      <c:pt idx="132">
                        <c:v>44237</c:v>
                      </c:pt>
                      <c:pt idx="133">
                        <c:v>44238</c:v>
                      </c:pt>
                      <c:pt idx="134">
                        <c:v>44239</c:v>
                      </c:pt>
                      <c:pt idx="135">
                        <c:v>44240</c:v>
                      </c:pt>
                      <c:pt idx="136">
                        <c:v>44241</c:v>
                      </c:pt>
                      <c:pt idx="137">
                        <c:v>44242</c:v>
                      </c:pt>
                      <c:pt idx="138">
                        <c:v>44243</c:v>
                      </c:pt>
                      <c:pt idx="139">
                        <c:v>44244</c:v>
                      </c:pt>
                      <c:pt idx="140">
                        <c:v>44245</c:v>
                      </c:pt>
                      <c:pt idx="141">
                        <c:v>44246</c:v>
                      </c:pt>
                      <c:pt idx="142">
                        <c:v>44247</c:v>
                      </c:pt>
                      <c:pt idx="143">
                        <c:v>44248</c:v>
                      </c:pt>
                      <c:pt idx="144">
                        <c:v>44249</c:v>
                      </c:pt>
                      <c:pt idx="145">
                        <c:v>44250</c:v>
                      </c:pt>
                      <c:pt idx="146">
                        <c:v>44251</c:v>
                      </c:pt>
                      <c:pt idx="147">
                        <c:v>44252</c:v>
                      </c:pt>
                      <c:pt idx="148">
                        <c:v>44253</c:v>
                      </c:pt>
                      <c:pt idx="149">
                        <c:v>44254</c:v>
                      </c:pt>
                      <c:pt idx="150">
                        <c:v>44255</c:v>
                      </c:pt>
                      <c:pt idx="151">
                        <c:v>44256</c:v>
                      </c:pt>
                      <c:pt idx="152">
                        <c:v>44257</c:v>
                      </c:pt>
                      <c:pt idx="153">
                        <c:v>44258</c:v>
                      </c:pt>
                      <c:pt idx="154">
                        <c:v>44259</c:v>
                      </c:pt>
                      <c:pt idx="155">
                        <c:v>44260</c:v>
                      </c:pt>
                      <c:pt idx="156">
                        <c:v>44261</c:v>
                      </c:pt>
                      <c:pt idx="157">
                        <c:v>44262</c:v>
                      </c:pt>
                      <c:pt idx="158">
                        <c:v>44263</c:v>
                      </c:pt>
                      <c:pt idx="159">
                        <c:v>44264</c:v>
                      </c:pt>
                      <c:pt idx="160">
                        <c:v>44265</c:v>
                      </c:pt>
                      <c:pt idx="161">
                        <c:v>44266</c:v>
                      </c:pt>
                      <c:pt idx="162">
                        <c:v>44267</c:v>
                      </c:pt>
                      <c:pt idx="163">
                        <c:v>44268</c:v>
                      </c:pt>
                      <c:pt idx="164">
                        <c:v>44269</c:v>
                      </c:pt>
                      <c:pt idx="165">
                        <c:v>44270</c:v>
                      </c:pt>
                      <c:pt idx="166">
                        <c:v>44271</c:v>
                      </c:pt>
                      <c:pt idx="167">
                        <c:v>44272</c:v>
                      </c:pt>
                      <c:pt idx="168">
                        <c:v>44273</c:v>
                      </c:pt>
                      <c:pt idx="169">
                        <c:v>44274</c:v>
                      </c:pt>
                      <c:pt idx="170">
                        <c:v>44275</c:v>
                      </c:pt>
                      <c:pt idx="171">
                        <c:v>44276</c:v>
                      </c:pt>
                      <c:pt idx="172">
                        <c:v>44277</c:v>
                      </c:pt>
                      <c:pt idx="173">
                        <c:v>44278</c:v>
                      </c:pt>
                      <c:pt idx="174">
                        <c:v>44279</c:v>
                      </c:pt>
                      <c:pt idx="175">
                        <c:v>44280</c:v>
                      </c:pt>
                      <c:pt idx="176">
                        <c:v>44281</c:v>
                      </c:pt>
                      <c:pt idx="177">
                        <c:v>44282</c:v>
                      </c:pt>
                      <c:pt idx="178">
                        <c:v>44283</c:v>
                      </c:pt>
                      <c:pt idx="179">
                        <c:v>44284</c:v>
                      </c:pt>
                      <c:pt idx="180">
                        <c:v>44285</c:v>
                      </c:pt>
                      <c:pt idx="181">
                        <c:v>44286</c:v>
                      </c:pt>
                      <c:pt idx="182">
                        <c:v>44287</c:v>
                      </c:pt>
                      <c:pt idx="183">
                        <c:v>44288</c:v>
                      </c:pt>
                      <c:pt idx="184">
                        <c:v>44289</c:v>
                      </c:pt>
                      <c:pt idx="185">
                        <c:v>44290</c:v>
                      </c:pt>
                      <c:pt idx="186">
                        <c:v>44291</c:v>
                      </c:pt>
                      <c:pt idx="187">
                        <c:v>44292</c:v>
                      </c:pt>
                      <c:pt idx="188">
                        <c:v>44293</c:v>
                      </c:pt>
                      <c:pt idx="189">
                        <c:v>44294</c:v>
                      </c:pt>
                      <c:pt idx="190">
                        <c:v>44295</c:v>
                      </c:pt>
                      <c:pt idx="191">
                        <c:v>44296</c:v>
                      </c:pt>
                      <c:pt idx="192">
                        <c:v>44297</c:v>
                      </c:pt>
                      <c:pt idx="193">
                        <c:v>44298</c:v>
                      </c:pt>
                      <c:pt idx="194">
                        <c:v>44299</c:v>
                      </c:pt>
                      <c:pt idx="195">
                        <c:v>44300</c:v>
                      </c:pt>
                      <c:pt idx="196">
                        <c:v>44301</c:v>
                      </c:pt>
                      <c:pt idx="197">
                        <c:v>44302</c:v>
                      </c:pt>
                      <c:pt idx="198">
                        <c:v>44303</c:v>
                      </c:pt>
                      <c:pt idx="199">
                        <c:v>44304</c:v>
                      </c:pt>
                      <c:pt idx="200">
                        <c:v>44305</c:v>
                      </c:pt>
                      <c:pt idx="201">
                        <c:v>44306</c:v>
                      </c:pt>
                      <c:pt idx="202">
                        <c:v>44307</c:v>
                      </c:pt>
                      <c:pt idx="203">
                        <c:v>44308</c:v>
                      </c:pt>
                      <c:pt idx="204">
                        <c:v>44309</c:v>
                      </c:pt>
                      <c:pt idx="205">
                        <c:v>44310</c:v>
                      </c:pt>
                      <c:pt idx="206">
                        <c:v>44311</c:v>
                      </c:pt>
                      <c:pt idx="207">
                        <c:v>44312</c:v>
                      </c:pt>
                      <c:pt idx="208">
                        <c:v>44313</c:v>
                      </c:pt>
                      <c:pt idx="209">
                        <c:v>44314</c:v>
                      </c:pt>
                      <c:pt idx="210">
                        <c:v>44315</c:v>
                      </c:pt>
                      <c:pt idx="211">
                        <c:v>44316</c:v>
                      </c:pt>
                      <c:pt idx="212">
                        <c:v>44317</c:v>
                      </c:pt>
                      <c:pt idx="213">
                        <c:v>44318</c:v>
                      </c:pt>
                      <c:pt idx="214">
                        <c:v>44319</c:v>
                      </c:pt>
                      <c:pt idx="215">
                        <c:v>44320</c:v>
                      </c:pt>
                      <c:pt idx="216">
                        <c:v>44321</c:v>
                      </c:pt>
                      <c:pt idx="217">
                        <c:v>44322</c:v>
                      </c:pt>
                      <c:pt idx="218">
                        <c:v>44323</c:v>
                      </c:pt>
                      <c:pt idx="219">
                        <c:v>44324</c:v>
                      </c:pt>
                      <c:pt idx="220">
                        <c:v>44325</c:v>
                      </c:pt>
                      <c:pt idx="221">
                        <c:v>44326</c:v>
                      </c:pt>
                      <c:pt idx="222">
                        <c:v>44327</c:v>
                      </c:pt>
                      <c:pt idx="223">
                        <c:v>44328</c:v>
                      </c:pt>
                      <c:pt idx="224">
                        <c:v>44329</c:v>
                      </c:pt>
                      <c:pt idx="225">
                        <c:v>44330</c:v>
                      </c:pt>
                      <c:pt idx="226">
                        <c:v>44331</c:v>
                      </c:pt>
                      <c:pt idx="227">
                        <c:v>44332</c:v>
                      </c:pt>
                      <c:pt idx="228">
                        <c:v>44333</c:v>
                      </c:pt>
                      <c:pt idx="229">
                        <c:v>44334</c:v>
                      </c:pt>
                      <c:pt idx="230">
                        <c:v>44335</c:v>
                      </c:pt>
                      <c:pt idx="231">
                        <c:v>44336</c:v>
                      </c:pt>
                      <c:pt idx="232">
                        <c:v>44337</c:v>
                      </c:pt>
                      <c:pt idx="233">
                        <c:v>44338</c:v>
                      </c:pt>
                      <c:pt idx="234">
                        <c:v>44339</c:v>
                      </c:pt>
                      <c:pt idx="235">
                        <c:v>44340</c:v>
                      </c:pt>
                      <c:pt idx="236">
                        <c:v>44341</c:v>
                      </c:pt>
                      <c:pt idx="237">
                        <c:v>44342</c:v>
                      </c:pt>
                      <c:pt idx="238">
                        <c:v>44343</c:v>
                      </c:pt>
                      <c:pt idx="239">
                        <c:v>44344</c:v>
                      </c:pt>
                      <c:pt idx="240">
                        <c:v>44345</c:v>
                      </c:pt>
                      <c:pt idx="241">
                        <c:v>44346</c:v>
                      </c:pt>
                      <c:pt idx="242">
                        <c:v>44347</c:v>
                      </c:pt>
                      <c:pt idx="243">
                        <c:v>44348</c:v>
                      </c:pt>
                      <c:pt idx="244">
                        <c:v>44349</c:v>
                      </c:pt>
                      <c:pt idx="245">
                        <c:v>44350</c:v>
                      </c:pt>
                      <c:pt idx="246">
                        <c:v>44351</c:v>
                      </c:pt>
                      <c:pt idx="247">
                        <c:v>44352</c:v>
                      </c:pt>
                      <c:pt idx="248">
                        <c:v>44353</c:v>
                      </c:pt>
                      <c:pt idx="249">
                        <c:v>44354</c:v>
                      </c:pt>
                      <c:pt idx="250">
                        <c:v>44355</c:v>
                      </c:pt>
                      <c:pt idx="251">
                        <c:v>44356</c:v>
                      </c:pt>
                      <c:pt idx="252">
                        <c:v>44357</c:v>
                      </c:pt>
                      <c:pt idx="253">
                        <c:v>44358</c:v>
                      </c:pt>
                      <c:pt idx="254">
                        <c:v>44361</c:v>
                      </c:pt>
                      <c:pt idx="255">
                        <c:v>44362</c:v>
                      </c:pt>
                      <c:pt idx="256">
                        <c:v>44363</c:v>
                      </c:pt>
                      <c:pt idx="257">
                        <c:v>44364</c:v>
                      </c:pt>
                      <c:pt idx="258">
                        <c:v>44365</c:v>
                      </c:pt>
                      <c:pt idx="259">
                        <c:v>44366</c:v>
                      </c:pt>
                      <c:pt idx="260">
                        <c:v>44367</c:v>
                      </c:pt>
                      <c:pt idx="261">
                        <c:v>44368</c:v>
                      </c:pt>
                      <c:pt idx="262">
                        <c:v>44369</c:v>
                      </c:pt>
                      <c:pt idx="263">
                        <c:v>44370</c:v>
                      </c:pt>
                      <c:pt idx="264">
                        <c:v>44371</c:v>
                      </c:pt>
                      <c:pt idx="265">
                        <c:v>44372</c:v>
                      </c:pt>
                      <c:pt idx="266">
                        <c:v>44375</c:v>
                      </c:pt>
                      <c:pt idx="267">
                        <c:v>44376</c:v>
                      </c:pt>
                      <c:pt idx="268">
                        <c:v>44377</c:v>
                      </c:pt>
                      <c:pt idx="269">
                        <c:v>44378</c:v>
                      </c:pt>
                      <c:pt idx="270">
                        <c:v>44379</c:v>
                      </c:pt>
                      <c:pt idx="271">
                        <c:v>44380</c:v>
                      </c:pt>
                      <c:pt idx="272">
                        <c:v>44381</c:v>
                      </c:pt>
                      <c:pt idx="273">
                        <c:v>44382</c:v>
                      </c:pt>
                      <c:pt idx="274">
                        <c:v>44383</c:v>
                      </c:pt>
                      <c:pt idx="275">
                        <c:v>44384</c:v>
                      </c:pt>
                      <c:pt idx="276">
                        <c:v>44385</c:v>
                      </c:pt>
                      <c:pt idx="277">
                        <c:v>44386</c:v>
                      </c:pt>
                      <c:pt idx="278">
                        <c:v>44387</c:v>
                      </c:pt>
                      <c:pt idx="279">
                        <c:v>44388</c:v>
                      </c:pt>
                      <c:pt idx="280">
                        <c:v>44389</c:v>
                      </c:pt>
                      <c:pt idx="281">
                        <c:v>44390</c:v>
                      </c:pt>
                      <c:pt idx="282">
                        <c:v>44391</c:v>
                      </c:pt>
                      <c:pt idx="283">
                        <c:v>44392</c:v>
                      </c:pt>
                      <c:pt idx="284">
                        <c:v>44393</c:v>
                      </c:pt>
                      <c:pt idx="285">
                        <c:v>44394</c:v>
                      </c:pt>
                      <c:pt idx="286">
                        <c:v>44395</c:v>
                      </c:pt>
                      <c:pt idx="287">
                        <c:v>44396</c:v>
                      </c:pt>
                      <c:pt idx="288">
                        <c:v>44397</c:v>
                      </c:pt>
                      <c:pt idx="289">
                        <c:v>44398</c:v>
                      </c:pt>
                      <c:pt idx="290">
                        <c:v>44399</c:v>
                      </c:pt>
                      <c:pt idx="291">
                        <c:v>44400</c:v>
                      </c:pt>
                      <c:pt idx="292">
                        <c:v>44401</c:v>
                      </c:pt>
                      <c:pt idx="293">
                        <c:v>44402</c:v>
                      </c:pt>
                      <c:pt idx="294">
                        <c:v>44403</c:v>
                      </c:pt>
                      <c:pt idx="295">
                        <c:v>44404</c:v>
                      </c:pt>
                      <c:pt idx="296">
                        <c:v>44405</c:v>
                      </c:pt>
                      <c:pt idx="297">
                        <c:v>44406</c:v>
                      </c:pt>
                      <c:pt idx="298">
                        <c:v>44407</c:v>
                      </c:pt>
                      <c:pt idx="299">
                        <c:v>44408</c:v>
                      </c:pt>
                      <c:pt idx="300">
                        <c:v>44409</c:v>
                      </c:pt>
                      <c:pt idx="301">
                        <c:v>44410</c:v>
                      </c:pt>
                      <c:pt idx="302">
                        <c:v>44411</c:v>
                      </c:pt>
                      <c:pt idx="303">
                        <c:v>44412</c:v>
                      </c:pt>
                      <c:pt idx="304">
                        <c:v>44413</c:v>
                      </c:pt>
                      <c:pt idx="305">
                        <c:v>44414</c:v>
                      </c:pt>
                      <c:pt idx="306">
                        <c:v>44415</c:v>
                      </c:pt>
                      <c:pt idx="307">
                        <c:v>44416</c:v>
                      </c:pt>
                      <c:pt idx="308">
                        <c:v>44417</c:v>
                      </c:pt>
                      <c:pt idx="309">
                        <c:v>44418</c:v>
                      </c:pt>
                      <c:pt idx="310">
                        <c:v>44419</c:v>
                      </c:pt>
                      <c:pt idx="311">
                        <c:v>44420</c:v>
                      </c:pt>
                      <c:pt idx="312">
                        <c:v>44421</c:v>
                      </c:pt>
                      <c:pt idx="313">
                        <c:v>44422</c:v>
                      </c:pt>
                      <c:pt idx="314">
                        <c:v>44423</c:v>
                      </c:pt>
                      <c:pt idx="315">
                        <c:v>44424</c:v>
                      </c:pt>
                      <c:pt idx="316">
                        <c:v>44425</c:v>
                      </c:pt>
                      <c:pt idx="317">
                        <c:v>44426</c:v>
                      </c:pt>
                      <c:pt idx="318">
                        <c:v>44427</c:v>
                      </c:pt>
                      <c:pt idx="319">
                        <c:v>44428</c:v>
                      </c:pt>
                      <c:pt idx="320">
                        <c:v>44429</c:v>
                      </c:pt>
                      <c:pt idx="321">
                        <c:v>44430</c:v>
                      </c:pt>
                      <c:pt idx="322">
                        <c:v>44431</c:v>
                      </c:pt>
                      <c:pt idx="323">
                        <c:v>44432</c:v>
                      </c:pt>
                      <c:pt idx="324">
                        <c:v>44433</c:v>
                      </c:pt>
                      <c:pt idx="325">
                        <c:v>44434</c:v>
                      </c:pt>
                      <c:pt idx="326">
                        <c:v>44435</c:v>
                      </c:pt>
                      <c:pt idx="327">
                        <c:v>44436</c:v>
                      </c:pt>
                      <c:pt idx="328">
                        <c:v>44437</c:v>
                      </c:pt>
                      <c:pt idx="329">
                        <c:v>44438</c:v>
                      </c:pt>
                      <c:pt idx="330">
                        <c:v>44439</c:v>
                      </c:pt>
                      <c:pt idx="331">
                        <c:v>44440</c:v>
                      </c:pt>
                      <c:pt idx="332">
                        <c:v>44441</c:v>
                      </c:pt>
                      <c:pt idx="333">
                        <c:v>44442</c:v>
                      </c:pt>
                      <c:pt idx="334">
                        <c:v>44443</c:v>
                      </c:pt>
                      <c:pt idx="335">
                        <c:v>44444</c:v>
                      </c:pt>
                      <c:pt idx="336">
                        <c:v>44445</c:v>
                      </c:pt>
                      <c:pt idx="337">
                        <c:v>44446</c:v>
                      </c:pt>
                      <c:pt idx="338">
                        <c:v>44447</c:v>
                      </c:pt>
                      <c:pt idx="339">
                        <c:v>44448</c:v>
                      </c:pt>
                      <c:pt idx="340">
                        <c:v>44449</c:v>
                      </c:pt>
                      <c:pt idx="341">
                        <c:v>44450</c:v>
                      </c:pt>
                      <c:pt idx="342">
                        <c:v>44451</c:v>
                      </c:pt>
                      <c:pt idx="343">
                        <c:v>44452</c:v>
                      </c:pt>
                      <c:pt idx="344">
                        <c:v>44453</c:v>
                      </c:pt>
                      <c:pt idx="345">
                        <c:v>44454</c:v>
                      </c:pt>
                      <c:pt idx="346">
                        <c:v>44455</c:v>
                      </c:pt>
                      <c:pt idx="347">
                        <c:v>44456</c:v>
                      </c:pt>
                      <c:pt idx="348">
                        <c:v>44457</c:v>
                      </c:pt>
                      <c:pt idx="349">
                        <c:v>44458</c:v>
                      </c:pt>
                      <c:pt idx="350">
                        <c:v>44459</c:v>
                      </c:pt>
                      <c:pt idx="351">
                        <c:v>44460</c:v>
                      </c:pt>
                      <c:pt idx="352">
                        <c:v>44461</c:v>
                      </c:pt>
                      <c:pt idx="353">
                        <c:v>44462</c:v>
                      </c:pt>
                      <c:pt idx="354">
                        <c:v>44463</c:v>
                      </c:pt>
                      <c:pt idx="355">
                        <c:v>44464</c:v>
                      </c:pt>
                      <c:pt idx="356">
                        <c:v>44465</c:v>
                      </c:pt>
                      <c:pt idx="357">
                        <c:v>44466</c:v>
                      </c:pt>
                      <c:pt idx="358">
                        <c:v>44467</c:v>
                      </c:pt>
                      <c:pt idx="359">
                        <c:v>44468</c:v>
                      </c:pt>
                      <c:pt idx="360">
                        <c:v>44469</c:v>
                      </c:pt>
                    </c:numCache>
                  </c:numRef>
                </c:cat>
                <c:val>
                  <c:numLit>
                    <c:formatCode>General</c:formatCode>
                    <c:ptCount val="152"/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39C-4FB7-B568-9FFA8D47864B}"/>
                  </c:ext>
                </c:extLst>
              </c15:ser>
            </c15:filteredLineSeries>
            <c15:filteredLineSeries>
              <c15:ser>
                <c:idx val="0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 pop up A chart &amp; data'!$C$1</c15:sqref>
                        </c15:formulaRef>
                      </c:ext>
                    </c:extLst>
                    <c:strCache>
                      <c:ptCount val="1"/>
                      <c:pt idx="0">
                        <c:v>2020/21 storage stock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 pop up A chart &amp; data'!$A$2:$A$362</c15:sqref>
                        </c15:formulaRef>
                      </c:ext>
                    </c:extLst>
                    <c:numCache>
                      <c:formatCode>m/d/yyyy</c:formatCode>
                      <c:ptCount val="361"/>
                      <c:pt idx="0">
                        <c:v>44105</c:v>
                      </c:pt>
                      <c:pt idx="1">
                        <c:v>44106</c:v>
                      </c:pt>
                      <c:pt idx="2">
                        <c:v>44107</c:v>
                      </c:pt>
                      <c:pt idx="3">
                        <c:v>44108</c:v>
                      </c:pt>
                      <c:pt idx="4">
                        <c:v>44109</c:v>
                      </c:pt>
                      <c:pt idx="5">
                        <c:v>44110</c:v>
                      </c:pt>
                      <c:pt idx="6">
                        <c:v>44111</c:v>
                      </c:pt>
                      <c:pt idx="7">
                        <c:v>44112</c:v>
                      </c:pt>
                      <c:pt idx="8">
                        <c:v>44113</c:v>
                      </c:pt>
                      <c:pt idx="9">
                        <c:v>44114</c:v>
                      </c:pt>
                      <c:pt idx="10">
                        <c:v>44115</c:v>
                      </c:pt>
                      <c:pt idx="11">
                        <c:v>44116</c:v>
                      </c:pt>
                      <c:pt idx="12">
                        <c:v>44117</c:v>
                      </c:pt>
                      <c:pt idx="13">
                        <c:v>44118</c:v>
                      </c:pt>
                      <c:pt idx="14">
                        <c:v>44119</c:v>
                      </c:pt>
                      <c:pt idx="15">
                        <c:v>44120</c:v>
                      </c:pt>
                      <c:pt idx="16">
                        <c:v>44121</c:v>
                      </c:pt>
                      <c:pt idx="17">
                        <c:v>44122</c:v>
                      </c:pt>
                      <c:pt idx="18">
                        <c:v>44123</c:v>
                      </c:pt>
                      <c:pt idx="19">
                        <c:v>44124</c:v>
                      </c:pt>
                      <c:pt idx="20">
                        <c:v>44125</c:v>
                      </c:pt>
                      <c:pt idx="21">
                        <c:v>44126</c:v>
                      </c:pt>
                      <c:pt idx="22">
                        <c:v>44127</c:v>
                      </c:pt>
                      <c:pt idx="23">
                        <c:v>44128</c:v>
                      </c:pt>
                      <c:pt idx="24">
                        <c:v>44129</c:v>
                      </c:pt>
                      <c:pt idx="25">
                        <c:v>44130</c:v>
                      </c:pt>
                      <c:pt idx="26">
                        <c:v>44131</c:v>
                      </c:pt>
                      <c:pt idx="27">
                        <c:v>44132</c:v>
                      </c:pt>
                      <c:pt idx="28">
                        <c:v>44133</c:v>
                      </c:pt>
                      <c:pt idx="29">
                        <c:v>44134</c:v>
                      </c:pt>
                      <c:pt idx="30">
                        <c:v>44135</c:v>
                      </c:pt>
                      <c:pt idx="31">
                        <c:v>44136</c:v>
                      </c:pt>
                      <c:pt idx="32">
                        <c:v>44137</c:v>
                      </c:pt>
                      <c:pt idx="33">
                        <c:v>44138</c:v>
                      </c:pt>
                      <c:pt idx="34">
                        <c:v>44139</c:v>
                      </c:pt>
                      <c:pt idx="35">
                        <c:v>44140</c:v>
                      </c:pt>
                      <c:pt idx="36">
                        <c:v>44141</c:v>
                      </c:pt>
                      <c:pt idx="37">
                        <c:v>44142</c:v>
                      </c:pt>
                      <c:pt idx="38">
                        <c:v>44143</c:v>
                      </c:pt>
                      <c:pt idx="39">
                        <c:v>44144</c:v>
                      </c:pt>
                      <c:pt idx="40">
                        <c:v>44145</c:v>
                      </c:pt>
                      <c:pt idx="41">
                        <c:v>44146</c:v>
                      </c:pt>
                      <c:pt idx="42">
                        <c:v>44147</c:v>
                      </c:pt>
                      <c:pt idx="43">
                        <c:v>44148</c:v>
                      </c:pt>
                      <c:pt idx="44">
                        <c:v>44149</c:v>
                      </c:pt>
                      <c:pt idx="45">
                        <c:v>44150</c:v>
                      </c:pt>
                      <c:pt idx="46">
                        <c:v>44151</c:v>
                      </c:pt>
                      <c:pt idx="47">
                        <c:v>44152</c:v>
                      </c:pt>
                      <c:pt idx="48">
                        <c:v>44153</c:v>
                      </c:pt>
                      <c:pt idx="49">
                        <c:v>44154</c:v>
                      </c:pt>
                      <c:pt idx="50">
                        <c:v>44155</c:v>
                      </c:pt>
                      <c:pt idx="51">
                        <c:v>44156</c:v>
                      </c:pt>
                      <c:pt idx="52">
                        <c:v>44157</c:v>
                      </c:pt>
                      <c:pt idx="53">
                        <c:v>44158</c:v>
                      </c:pt>
                      <c:pt idx="54">
                        <c:v>44159</c:v>
                      </c:pt>
                      <c:pt idx="55">
                        <c:v>44160</c:v>
                      </c:pt>
                      <c:pt idx="56">
                        <c:v>44161</c:v>
                      </c:pt>
                      <c:pt idx="57">
                        <c:v>44162</c:v>
                      </c:pt>
                      <c:pt idx="58">
                        <c:v>44163</c:v>
                      </c:pt>
                      <c:pt idx="59">
                        <c:v>44164</c:v>
                      </c:pt>
                      <c:pt idx="60">
                        <c:v>44165</c:v>
                      </c:pt>
                      <c:pt idx="61">
                        <c:v>44166</c:v>
                      </c:pt>
                      <c:pt idx="62">
                        <c:v>44167</c:v>
                      </c:pt>
                      <c:pt idx="63">
                        <c:v>44168</c:v>
                      </c:pt>
                      <c:pt idx="64">
                        <c:v>44169</c:v>
                      </c:pt>
                      <c:pt idx="65">
                        <c:v>44170</c:v>
                      </c:pt>
                      <c:pt idx="66">
                        <c:v>44171</c:v>
                      </c:pt>
                      <c:pt idx="67">
                        <c:v>44172</c:v>
                      </c:pt>
                      <c:pt idx="68">
                        <c:v>44173</c:v>
                      </c:pt>
                      <c:pt idx="69">
                        <c:v>44174</c:v>
                      </c:pt>
                      <c:pt idx="70">
                        <c:v>44175</c:v>
                      </c:pt>
                      <c:pt idx="71">
                        <c:v>44176</c:v>
                      </c:pt>
                      <c:pt idx="72">
                        <c:v>44177</c:v>
                      </c:pt>
                      <c:pt idx="73">
                        <c:v>44178</c:v>
                      </c:pt>
                      <c:pt idx="74">
                        <c:v>44179</c:v>
                      </c:pt>
                      <c:pt idx="75">
                        <c:v>44180</c:v>
                      </c:pt>
                      <c:pt idx="76">
                        <c:v>44181</c:v>
                      </c:pt>
                      <c:pt idx="77">
                        <c:v>44182</c:v>
                      </c:pt>
                      <c:pt idx="78">
                        <c:v>44183</c:v>
                      </c:pt>
                      <c:pt idx="79">
                        <c:v>44184</c:v>
                      </c:pt>
                      <c:pt idx="80">
                        <c:v>44185</c:v>
                      </c:pt>
                      <c:pt idx="81">
                        <c:v>44186</c:v>
                      </c:pt>
                      <c:pt idx="82">
                        <c:v>44187</c:v>
                      </c:pt>
                      <c:pt idx="83">
                        <c:v>44188</c:v>
                      </c:pt>
                      <c:pt idx="84">
                        <c:v>44189</c:v>
                      </c:pt>
                      <c:pt idx="85">
                        <c:v>44190</c:v>
                      </c:pt>
                      <c:pt idx="86">
                        <c:v>44191</c:v>
                      </c:pt>
                      <c:pt idx="87">
                        <c:v>44192</c:v>
                      </c:pt>
                      <c:pt idx="88">
                        <c:v>44193</c:v>
                      </c:pt>
                      <c:pt idx="89">
                        <c:v>44194</c:v>
                      </c:pt>
                      <c:pt idx="90">
                        <c:v>44195</c:v>
                      </c:pt>
                      <c:pt idx="91">
                        <c:v>44196</c:v>
                      </c:pt>
                      <c:pt idx="92">
                        <c:v>44197</c:v>
                      </c:pt>
                      <c:pt idx="93">
                        <c:v>44198</c:v>
                      </c:pt>
                      <c:pt idx="94">
                        <c:v>44199</c:v>
                      </c:pt>
                      <c:pt idx="95">
                        <c:v>44200</c:v>
                      </c:pt>
                      <c:pt idx="96">
                        <c:v>44201</c:v>
                      </c:pt>
                      <c:pt idx="97">
                        <c:v>44202</c:v>
                      </c:pt>
                      <c:pt idx="98">
                        <c:v>44203</c:v>
                      </c:pt>
                      <c:pt idx="99">
                        <c:v>44204</c:v>
                      </c:pt>
                      <c:pt idx="100">
                        <c:v>44205</c:v>
                      </c:pt>
                      <c:pt idx="101">
                        <c:v>44206</c:v>
                      </c:pt>
                      <c:pt idx="102">
                        <c:v>44207</c:v>
                      </c:pt>
                      <c:pt idx="103">
                        <c:v>44208</c:v>
                      </c:pt>
                      <c:pt idx="104">
                        <c:v>44209</c:v>
                      </c:pt>
                      <c:pt idx="105">
                        <c:v>44210</c:v>
                      </c:pt>
                      <c:pt idx="106">
                        <c:v>44211</c:v>
                      </c:pt>
                      <c:pt idx="107">
                        <c:v>44212</c:v>
                      </c:pt>
                      <c:pt idx="108">
                        <c:v>44213</c:v>
                      </c:pt>
                      <c:pt idx="109">
                        <c:v>44214</c:v>
                      </c:pt>
                      <c:pt idx="110">
                        <c:v>44215</c:v>
                      </c:pt>
                      <c:pt idx="111">
                        <c:v>44216</c:v>
                      </c:pt>
                      <c:pt idx="112">
                        <c:v>44217</c:v>
                      </c:pt>
                      <c:pt idx="113">
                        <c:v>44218</c:v>
                      </c:pt>
                      <c:pt idx="114">
                        <c:v>44219</c:v>
                      </c:pt>
                      <c:pt idx="115">
                        <c:v>44220</c:v>
                      </c:pt>
                      <c:pt idx="116">
                        <c:v>44221</c:v>
                      </c:pt>
                      <c:pt idx="117">
                        <c:v>44222</c:v>
                      </c:pt>
                      <c:pt idx="118">
                        <c:v>44223</c:v>
                      </c:pt>
                      <c:pt idx="119">
                        <c:v>44224</c:v>
                      </c:pt>
                      <c:pt idx="120">
                        <c:v>44225</c:v>
                      </c:pt>
                      <c:pt idx="121">
                        <c:v>44226</c:v>
                      </c:pt>
                      <c:pt idx="122">
                        <c:v>44227</c:v>
                      </c:pt>
                      <c:pt idx="123">
                        <c:v>44228</c:v>
                      </c:pt>
                      <c:pt idx="124">
                        <c:v>44229</c:v>
                      </c:pt>
                      <c:pt idx="125">
                        <c:v>44230</c:v>
                      </c:pt>
                      <c:pt idx="126">
                        <c:v>44231</c:v>
                      </c:pt>
                      <c:pt idx="127">
                        <c:v>44232</c:v>
                      </c:pt>
                      <c:pt idx="128">
                        <c:v>44233</c:v>
                      </c:pt>
                      <c:pt idx="129">
                        <c:v>44234</c:v>
                      </c:pt>
                      <c:pt idx="130">
                        <c:v>44235</c:v>
                      </c:pt>
                      <c:pt idx="131">
                        <c:v>44236</c:v>
                      </c:pt>
                      <c:pt idx="132">
                        <c:v>44237</c:v>
                      </c:pt>
                      <c:pt idx="133">
                        <c:v>44238</c:v>
                      </c:pt>
                      <c:pt idx="134">
                        <c:v>44239</c:v>
                      </c:pt>
                      <c:pt idx="135">
                        <c:v>44240</c:v>
                      </c:pt>
                      <c:pt idx="136">
                        <c:v>44241</c:v>
                      </c:pt>
                      <c:pt idx="137">
                        <c:v>44242</c:v>
                      </c:pt>
                      <c:pt idx="138">
                        <c:v>44243</c:v>
                      </c:pt>
                      <c:pt idx="139">
                        <c:v>44244</c:v>
                      </c:pt>
                      <c:pt idx="140">
                        <c:v>44245</c:v>
                      </c:pt>
                      <c:pt idx="141">
                        <c:v>44246</c:v>
                      </c:pt>
                      <c:pt idx="142">
                        <c:v>44247</c:v>
                      </c:pt>
                      <c:pt idx="143">
                        <c:v>44248</c:v>
                      </c:pt>
                      <c:pt idx="144">
                        <c:v>44249</c:v>
                      </c:pt>
                      <c:pt idx="145">
                        <c:v>44250</c:v>
                      </c:pt>
                      <c:pt idx="146">
                        <c:v>44251</c:v>
                      </c:pt>
                      <c:pt idx="147">
                        <c:v>44252</c:v>
                      </c:pt>
                      <c:pt idx="148">
                        <c:v>44253</c:v>
                      </c:pt>
                      <c:pt idx="149">
                        <c:v>44254</c:v>
                      </c:pt>
                      <c:pt idx="150">
                        <c:v>44255</c:v>
                      </c:pt>
                      <c:pt idx="151">
                        <c:v>44256</c:v>
                      </c:pt>
                      <c:pt idx="152">
                        <c:v>44257</c:v>
                      </c:pt>
                      <c:pt idx="153">
                        <c:v>44258</c:v>
                      </c:pt>
                      <c:pt idx="154">
                        <c:v>44259</c:v>
                      </c:pt>
                      <c:pt idx="155">
                        <c:v>44260</c:v>
                      </c:pt>
                      <c:pt idx="156">
                        <c:v>44261</c:v>
                      </c:pt>
                      <c:pt idx="157">
                        <c:v>44262</c:v>
                      </c:pt>
                      <c:pt idx="158">
                        <c:v>44263</c:v>
                      </c:pt>
                      <c:pt idx="159">
                        <c:v>44264</c:v>
                      </c:pt>
                      <c:pt idx="160">
                        <c:v>44265</c:v>
                      </c:pt>
                      <c:pt idx="161">
                        <c:v>44266</c:v>
                      </c:pt>
                      <c:pt idx="162">
                        <c:v>44267</c:v>
                      </c:pt>
                      <c:pt idx="163">
                        <c:v>44268</c:v>
                      </c:pt>
                      <c:pt idx="164">
                        <c:v>44269</c:v>
                      </c:pt>
                      <c:pt idx="165">
                        <c:v>44270</c:v>
                      </c:pt>
                      <c:pt idx="166">
                        <c:v>44271</c:v>
                      </c:pt>
                      <c:pt idx="167">
                        <c:v>44272</c:v>
                      </c:pt>
                      <c:pt idx="168">
                        <c:v>44273</c:v>
                      </c:pt>
                      <c:pt idx="169">
                        <c:v>44274</c:v>
                      </c:pt>
                      <c:pt idx="170">
                        <c:v>44275</c:v>
                      </c:pt>
                      <c:pt idx="171">
                        <c:v>44276</c:v>
                      </c:pt>
                      <c:pt idx="172">
                        <c:v>44277</c:v>
                      </c:pt>
                      <c:pt idx="173">
                        <c:v>44278</c:v>
                      </c:pt>
                      <c:pt idx="174">
                        <c:v>44279</c:v>
                      </c:pt>
                      <c:pt idx="175">
                        <c:v>44280</c:v>
                      </c:pt>
                      <c:pt idx="176">
                        <c:v>44281</c:v>
                      </c:pt>
                      <c:pt idx="177">
                        <c:v>44282</c:v>
                      </c:pt>
                      <c:pt idx="178">
                        <c:v>44283</c:v>
                      </c:pt>
                      <c:pt idx="179">
                        <c:v>44284</c:v>
                      </c:pt>
                      <c:pt idx="180">
                        <c:v>44285</c:v>
                      </c:pt>
                      <c:pt idx="181">
                        <c:v>44286</c:v>
                      </c:pt>
                      <c:pt idx="182">
                        <c:v>44287</c:v>
                      </c:pt>
                      <c:pt idx="183">
                        <c:v>44288</c:v>
                      </c:pt>
                      <c:pt idx="184">
                        <c:v>44289</c:v>
                      </c:pt>
                      <c:pt idx="185">
                        <c:v>44290</c:v>
                      </c:pt>
                      <c:pt idx="186">
                        <c:v>44291</c:v>
                      </c:pt>
                      <c:pt idx="187">
                        <c:v>44292</c:v>
                      </c:pt>
                      <c:pt idx="188">
                        <c:v>44293</c:v>
                      </c:pt>
                      <c:pt idx="189">
                        <c:v>44294</c:v>
                      </c:pt>
                      <c:pt idx="190">
                        <c:v>44295</c:v>
                      </c:pt>
                      <c:pt idx="191">
                        <c:v>44296</c:v>
                      </c:pt>
                      <c:pt idx="192">
                        <c:v>44297</c:v>
                      </c:pt>
                      <c:pt idx="193">
                        <c:v>44298</c:v>
                      </c:pt>
                      <c:pt idx="194">
                        <c:v>44299</c:v>
                      </c:pt>
                      <c:pt idx="195">
                        <c:v>44300</c:v>
                      </c:pt>
                      <c:pt idx="196">
                        <c:v>44301</c:v>
                      </c:pt>
                      <c:pt idx="197">
                        <c:v>44302</c:v>
                      </c:pt>
                      <c:pt idx="198">
                        <c:v>44303</c:v>
                      </c:pt>
                      <c:pt idx="199">
                        <c:v>44304</c:v>
                      </c:pt>
                      <c:pt idx="200">
                        <c:v>44305</c:v>
                      </c:pt>
                      <c:pt idx="201">
                        <c:v>44306</c:v>
                      </c:pt>
                      <c:pt idx="202">
                        <c:v>44307</c:v>
                      </c:pt>
                      <c:pt idx="203">
                        <c:v>44308</c:v>
                      </c:pt>
                      <c:pt idx="204">
                        <c:v>44309</c:v>
                      </c:pt>
                      <c:pt idx="205">
                        <c:v>44310</c:v>
                      </c:pt>
                      <c:pt idx="206">
                        <c:v>44311</c:v>
                      </c:pt>
                      <c:pt idx="207">
                        <c:v>44312</c:v>
                      </c:pt>
                      <c:pt idx="208">
                        <c:v>44313</c:v>
                      </c:pt>
                      <c:pt idx="209">
                        <c:v>44314</c:v>
                      </c:pt>
                      <c:pt idx="210">
                        <c:v>44315</c:v>
                      </c:pt>
                      <c:pt idx="211">
                        <c:v>44316</c:v>
                      </c:pt>
                      <c:pt idx="212">
                        <c:v>44317</c:v>
                      </c:pt>
                      <c:pt idx="213">
                        <c:v>44318</c:v>
                      </c:pt>
                      <c:pt idx="214">
                        <c:v>44319</c:v>
                      </c:pt>
                      <c:pt idx="215">
                        <c:v>44320</c:v>
                      </c:pt>
                      <c:pt idx="216">
                        <c:v>44321</c:v>
                      </c:pt>
                      <c:pt idx="217">
                        <c:v>44322</c:v>
                      </c:pt>
                      <c:pt idx="218">
                        <c:v>44323</c:v>
                      </c:pt>
                      <c:pt idx="219">
                        <c:v>44324</c:v>
                      </c:pt>
                      <c:pt idx="220">
                        <c:v>44325</c:v>
                      </c:pt>
                      <c:pt idx="221">
                        <c:v>44326</c:v>
                      </c:pt>
                      <c:pt idx="222">
                        <c:v>44327</c:v>
                      </c:pt>
                      <c:pt idx="223">
                        <c:v>44328</c:v>
                      </c:pt>
                      <c:pt idx="224">
                        <c:v>44329</c:v>
                      </c:pt>
                      <c:pt idx="225">
                        <c:v>44330</c:v>
                      </c:pt>
                      <c:pt idx="226">
                        <c:v>44331</c:v>
                      </c:pt>
                      <c:pt idx="227">
                        <c:v>44332</c:v>
                      </c:pt>
                      <c:pt idx="228">
                        <c:v>44333</c:v>
                      </c:pt>
                      <c:pt idx="229">
                        <c:v>44334</c:v>
                      </c:pt>
                      <c:pt idx="230">
                        <c:v>44335</c:v>
                      </c:pt>
                      <c:pt idx="231">
                        <c:v>44336</c:v>
                      </c:pt>
                      <c:pt idx="232">
                        <c:v>44337</c:v>
                      </c:pt>
                      <c:pt idx="233">
                        <c:v>44338</c:v>
                      </c:pt>
                      <c:pt idx="234">
                        <c:v>44339</c:v>
                      </c:pt>
                      <c:pt idx="235">
                        <c:v>44340</c:v>
                      </c:pt>
                      <c:pt idx="236">
                        <c:v>44341</c:v>
                      </c:pt>
                      <c:pt idx="237">
                        <c:v>44342</c:v>
                      </c:pt>
                      <c:pt idx="238">
                        <c:v>44343</c:v>
                      </c:pt>
                      <c:pt idx="239">
                        <c:v>44344</c:v>
                      </c:pt>
                      <c:pt idx="240">
                        <c:v>44345</c:v>
                      </c:pt>
                      <c:pt idx="241">
                        <c:v>44346</c:v>
                      </c:pt>
                      <c:pt idx="242">
                        <c:v>44347</c:v>
                      </c:pt>
                      <c:pt idx="243">
                        <c:v>44348</c:v>
                      </c:pt>
                      <c:pt idx="244">
                        <c:v>44349</c:v>
                      </c:pt>
                      <c:pt idx="245">
                        <c:v>44350</c:v>
                      </c:pt>
                      <c:pt idx="246">
                        <c:v>44351</c:v>
                      </c:pt>
                      <c:pt idx="247">
                        <c:v>44352</c:v>
                      </c:pt>
                      <c:pt idx="248">
                        <c:v>44353</c:v>
                      </c:pt>
                      <c:pt idx="249">
                        <c:v>44354</c:v>
                      </c:pt>
                      <c:pt idx="250">
                        <c:v>44355</c:v>
                      </c:pt>
                      <c:pt idx="251">
                        <c:v>44356</c:v>
                      </c:pt>
                      <c:pt idx="252">
                        <c:v>44357</c:v>
                      </c:pt>
                      <c:pt idx="253">
                        <c:v>44358</c:v>
                      </c:pt>
                      <c:pt idx="254">
                        <c:v>44361</c:v>
                      </c:pt>
                      <c:pt idx="255">
                        <c:v>44362</c:v>
                      </c:pt>
                      <c:pt idx="256">
                        <c:v>44363</c:v>
                      </c:pt>
                      <c:pt idx="257">
                        <c:v>44364</c:v>
                      </c:pt>
                      <c:pt idx="258">
                        <c:v>44365</c:v>
                      </c:pt>
                      <c:pt idx="259">
                        <c:v>44366</c:v>
                      </c:pt>
                      <c:pt idx="260">
                        <c:v>44367</c:v>
                      </c:pt>
                      <c:pt idx="261">
                        <c:v>44368</c:v>
                      </c:pt>
                      <c:pt idx="262">
                        <c:v>44369</c:v>
                      </c:pt>
                      <c:pt idx="263">
                        <c:v>44370</c:v>
                      </c:pt>
                      <c:pt idx="264">
                        <c:v>44371</c:v>
                      </c:pt>
                      <c:pt idx="265">
                        <c:v>44372</c:v>
                      </c:pt>
                      <c:pt idx="266">
                        <c:v>44375</c:v>
                      </c:pt>
                      <c:pt idx="267">
                        <c:v>44376</c:v>
                      </c:pt>
                      <c:pt idx="268">
                        <c:v>44377</c:v>
                      </c:pt>
                      <c:pt idx="269">
                        <c:v>44378</c:v>
                      </c:pt>
                      <c:pt idx="270">
                        <c:v>44379</c:v>
                      </c:pt>
                      <c:pt idx="271">
                        <c:v>44380</c:v>
                      </c:pt>
                      <c:pt idx="272">
                        <c:v>44381</c:v>
                      </c:pt>
                      <c:pt idx="273">
                        <c:v>44382</c:v>
                      </c:pt>
                      <c:pt idx="274">
                        <c:v>44383</c:v>
                      </c:pt>
                      <c:pt idx="275">
                        <c:v>44384</c:v>
                      </c:pt>
                      <c:pt idx="276">
                        <c:v>44385</c:v>
                      </c:pt>
                      <c:pt idx="277">
                        <c:v>44386</c:v>
                      </c:pt>
                      <c:pt idx="278">
                        <c:v>44387</c:v>
                      </c:pt>
                      <c:pt idx="279">
                        <c:v>44388</c:v>
                      </c:pt>
                      <c:pt idx="280">
                        <c:v>44389</c:v>
                      </c:pt>
                      <c:pt idx="281">
                        <c:v>44390</c:v>
                      </c:pt>
                      <c:pt idx="282">
                        <c:v>44391</c:v>
                      </c:pt>
                      <c:pt idx="283">
                        <c:v>44392</c:v>
                      </c:pt>
                      <c:pt idx="284">
                        <c:v>44393</c:v>
                      </c:pt>
                      <c:pt idx="285">
                        <c:v>44394</c:v>
                      </c:pt>
                      <c:pt idx="286">
                        <c:v>44395</c:v>
                      </c:pt>
                      <c:pt idx="287">
                        <c:v>44396</c:v>
                      </c:pt>
                      <c:pt idx="288">
                        <c:v>44397</c:v>
                      </c:pt>
                      <c:pt idx="289">
                        <c:v>44398</c:v>
                      </c:pt>
                      <c:pt idx="290">
                        <c:v>44399</c:v>
                      </c:pt>
                      <c:pt idx="291">
                        <c:v>44400</c:v>
                      </c:pt>
                      <c:pt idx="292">
                        <c:v>44401</c:v>
                      </c:pt>
                      <c:pt idx="293">
                        <c:v>44402</c:v>
                      </c:pt>
                      <c:pt idx="294">
                        <c:v>44403</c:v>
                      </c:pt>
                      <c:pt idx="295">
                        <c:v>44404</c:v>
                      </c:pt>
                      <c:pt idx="296">
                        <c:v>44405</c:v>
                      </c:pt>
                      <c:pt idx="297">
                        <c:v>44406</c:v>
                      </c:pt>
                      <c:pt idx="298">
                        <c:v>44407</c:v>
                      </c:pt>
                      <c:pt idx="299">
                        <c:v>44408</c:v>
                      </c:pt>
                      <c:pt idx="300">
                        <c:v>44409</c:v>
                      </c:pt>
                      <c:pt idx="301">
                        <c:v>44410</c:v>
                      </c:pt>
                      <c:pt idx="302">
                        <c:v>44411</c:v>
                      </c:pt>
                      <c:pt idx="303">
                        <c:v>44412</c:v>
                      </c:pt>
                      <c:pt idx="304">
                        <c:v>44413</c:v>
                      </c:pt>
                      <c:pt idx="305">
                        <c:v>44414</c:v>
                      </c:pt>
                      <c:pt idx="306">
                        <c:v>44415</c:v>
                      </c:pt>
                      <c:pt idx="307">
                        <c:v>44416</c:v>
                      </c:pt>
                      <c:pt idx="308">
                        <c:v>44417</c:v>
                      </c:pt>
                      <c:pt idx="309">
                        <c:v>44418</c:v>
                      </c:pt>
                      <c:pt idx="310">
                        <c:v>44419</c:v>
                      </c:pt>
                      <c:pt idx="311">
                        <c:v>44420</c:v>
                      </c:pt>
                      <c:pt idx="312">
                        <c:v>44421</c:v>
                      </c:pt>
                      <c:pt idx="313">
                        <c:v>44422</c:v>
                      </c:pt>
                      <c:pt idx="314">
                        <c:v>44423</c:v>
                      </c:pt>
                      <c:pt idx="315">
                        <c:v>44424</c:v>
                      </c:pt>
                      <c:pt idx="316">
                        <c:v>44425</c:v>
                      </c:pt>
                      <c:pt idx="317">
                        <c:v>44426</c:v>
                      </c:pt>
                      <c:pt idx="318">
                        <c:v>44427</c:v>
                      </c:pt>
                      <c:pt idx="319">
                        <c:v>44428</c:v>
                      </c:pt>
                      <c:pt idx="320">
                        <c:v>44429</c:v>
                      </c:pt>
                      <c:pt idx="321">
                        <c:v>44430</c:v>
                      </c:pt>
                      <c:pt idx="322">
                        <c:v>44431</c:v>
                      </c:pt>
                      <c:pt idx="323">
                        <c:v>44432</c:v>
                      </c:pt>
                      <c:pt idx="324">
                        <c:v>44433</c:v>
                      </c:pt>
                      <c:pt idx="325">
                        <c:v>44434</c:v>
                      </c:pt>
                      <c:pt idx="326">
                        <c:v>44435</c:v>
                      </c:pt>
                      <c:pt idx="327">
                        <c:v>44436</c:v>
                      </c:pt>
                      <c:pt idx="328">
                        <c:v>44437</c:v>
                      </c:pt>
                      <c:pt idx="329">
                        <c:v>44438</c:v>
                      </c:pt>
                      <c:pt idx="330">
                        <c:v>44439</c:v>
                      </c:pt>
                      <c:pt idx="331">
                        <c:v>44440</c:v>
                      </c:pt>
                      <c:pt idx="332">
                        <c:v>44441</c:v>
                      </c:pt>
                      <c:pt idx="333">
                        <c:v>44442</c:v>
                      </c:pt>
                      <c:pt idx="334">
                        <c:v>44443</c:v>
                      </c:pt>
                      <c:pt idx="335">
                        <c:v>44444</c:v>
                      </c:pt>
                      <c:pt idx="336">
                        <c:v>44445</c:v>
                      </c:pt>
                      <c:pt idx="337">
                        <c:v>44446</c:v>
                      </c:pt>
                      <c:pt idx="338">
                        <c:v>44447</c:v>
                      </c:pt>
                      <c:pt idx="339">
                        <c:v>44448</c:v>
                      </c:pt>
                      <c:pt idx="340">
                        <c:v>44449</c:v>
                      </c:pt>
                      <c:pt idx="341">
                        <c:v>44450</c:v>
                      </c:pt>
                      <c:pt idx="342">
                        <c:v>44451</c:v>
                      </c:pt>
                      <c:pt idx="343">
                        <c:v>44452</c:v>
                      </c:pt>
                      <c:pt idx="344">
                        <c:v>44453</c:v>
                      </c:pt>
                      <c:pt idx="345">
                        <c:v>44454</c:v>
                      </c:pt>
                      <c:pt idx="346">
                        <c:v>44455</c:v>
                      </c:pt>
                      <c:pt idx="347">
                        <c:v>44456</c:v>
                      </c:pt>
                      <c:pt idx="348">
                        <c:v>44457</c:v>
                      </c:pt>
                      <c:pt idx="349">
                        <c:v>44458</c:v>
                      </c:pt>
                      <c:pt idx="350">
                        <c:v>44459</c:v>
                      </c:pt>
                      <c:pt idx="351">
                        <c:v>44460</c:v>
                      </c:pt>
                      <c:pt idx="352">
                        <c:v>44461</c:v>
                      </c:pt>
                      <c:pt idx="353">
                        <c:v>44462</c:v>
                      </c:pt>
                      <c:pt idx="354">
                        <c:v>44463</c:v>
                      </c:pt>
                      <c:pt idx="355">
                        <c:v>44464</c:v>
                      </c:pt>
                      <c:pt idx="356">
                        <c:v>44465</c:v>
                      </c:pt>
                      <c:pt idx="357">
                        <c:v>44466</c:v>
                      </c:pt>
                      <c:pt idx="358">
                        <c:v>44467</c:v>
                      </c:pt>
                      <c:pt idx="359">
                        <c:v>44468</c:v>
                      </c:pt>
                      <c:pt idx="360">
                        <c:v>44469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 pop up A chart &amp; data'!$C$2:$C$362</c15:sqref>
                        </c15:formulaRef>
                      </c:ext>
                    </c:extLst>
                    <c:numCache>
                      <c:formatCode>#,##0</c:formatCode>
                      <c:ptCount val="361"/>
                      <c:pt idx="0">
                        <c:v>1180</c:v>
                      </c:pt>
                      <c:pt idx="1">
                        <c:v>1200</c:v>
                      </c:pt>
                      <c:pt idx="2">
                        <c:v>1218</c:v>
                      </c:pt>
                      <c:pt idx="3">
                        <c:v>1256</c:v>
                      </c:pt>
                      <c:pt idx="4">
                        <c:v>1286</c:v>
                      </c:pt>
                      <c:pt idx="5">
                        <c:v>1297</c:v>
                      </c:pt>
                      <c:pt idx="6">
                        <c:v>1320</c:v>
                      </c:pt>
                      <c:pt idx="7">
                        <c:v>1338</c:v>
                      </c:pt>
                      <c:pt idx="8">
                        <c:v>1348</c:v>
                      </c:pt>
                      <c:pt idx="9">
                        <c:v>1361</c:v>
                      </c:pt>
                      <c:pt idx="10">
                        <c:v>1393</c:v>
                      </c:pt>
                      <c:pt idx="11">
                        <c:v>1416</c:v>
                      </c:pt>
                      <c:pt idx="12">
                        <c:v>1414</c:v>
                      </c:pt>
                      <c:pt idx="13">
                        <c:v>1408</c:v>
                      </c:pt>
                      <c:pt idx="14">
                        <c:v>1411</c:v>
                      </c:pt>
                      <c:pt idx="15">
                        <c:v>1394</c:v>
                      </c:pt>
                      <c:pt idx="16">
                        <c:v>1389</c:v>
                      </c:pt>
                      <c:pt idx="17">
                        <c:v>1389</c:v>
                      </c:pt>
                      <c:pt idx="18">
                        <c:v>1391</c:v>
                      </c:pt>
                      <c:pt idx="19">
                        <c:v>1401</c:v>
                      </c:pt>
                      <c:pt idx="20">
                        <c:v>1420</c:v>
                      </c:pt>
                      <c:pt idx="21">
                        <c:v>1429</c:v>
                      </c:pt>
                      <c:pt idx="22">
                        <c:v>1442</c:v>
                      </c:pt>
                      <c:pt idx="23">
                        <c:v>1452</c:v>
                      </c:pt>
                      <c:pt idx="24">
                        <c:v>1486</c:v>
                      </c:pt>
                      <c:pt idx="25">
                        <c:v>1516</c:v>
                      </c:pt>
                      <c:pt idx="26">
                        <c:v>1526</c:v>
                      </c:pt>
                      <c:pt idx="27">
                        <c:v>1497</c:v>
                      </c:pt>
                      <c:pt idx="28">
                        <c:v>1489</c:v>
                      </c:pt>
                      <c:pt idx="29">
                        <c:v>1480</c:v>
                      </c:pt>
                      <c:pt idx="30">
                        <c:v>1485</c:v>
                      </c:pt>
                      <c:pt idx="31">
                        <c:v>1524</c:v>
                      </c:pt>
                      <c:pt idx="32">
                        <c:v>1569</c:v>
                      </c:pt>
                      <c:pt idx="33">
                        <c:v>1589</c:v>
                      </c:pt>
                      <c:pt idx="34">
                        <c:v>1575</c:v>
                      </c:pt>
                      <c:pt idx="35">
                        <c:v>1556</c:v>
                      </c:pt>
                      <c:pt idx="36">
                        <c:v>1539</c:v>
                      </c:pt>
                      <c:pt idx="37">
                        <c:v>1531</c:v>
                      </c:pt>
                      <c:pt idx="38">
                        <c:v>1521</c:v>
                      </c:pt>
                      <c:pt idx="39">
                        <c:v>1524</c:v>
                      </c:pt>
                      <c:pt idx="40">
                        <c:v>1521</c:v>
                      </c:pt>
                      <c:pt idx="41">
                        <c:v>1522</c:v>
                      </c:pt>
                      <c:pt idx="42">
                        <c:v>1521</c:v>
                      </c:pt>
                      <c:pt idx="43">
                        <c:v>1519</c:v>
                      </c:pt>
                      <c:pt idx="44">
                        <c:v>1514</c:v>
                      </c:pt>
                      <c:pt idx="45">
                        <c:v>1540</c:v>
                      </c:pt>
                      <c:pt idx="46">
                        <c:v>1560</c:v>
                      </c:pt>
                      <c:pt idx="47">
                        <c:v>1555</c:v>
                      </c:pt>
                      <c:pt idx="48">
                        <c:v>1568</c:v>
                      </c:pt>
                      <c:pt idx="49">
                        <c:v>1583</c:v>
                      </c:pt>
                      <c:pt idx="50">
                        <c:v>1557</c:v>
                      </c:pt>
                      <c:pt idx="51">
                        <c:v>1556</c:v>
                      </c:pt>
                      <c:pt idx="52">
                        <c:v>1567</c:v>
                      </c:pt>
                      <c:pt idx="53">
                        <c:v>1561</c:v>
                      </c:pt>
                      <c:pt idx="54">
                        <c:v>1551</c:v>
                      </c:pt>
                      <c:pt idx="55">
                        <c:v>1565</c:v>
                      </c:pt>
                      <c:pt idx="56">
                        <c:v>1558</c:v>
                      </c:pt>
                      <c:pt idx="57">
                        <c:v>1534</c:v>
                      </c:pt>
                      <c:pt idx="58">
                        <c:v>1495</c:v>
                      </c:pt>
                      <c:pt idx="59">
                        <c:v>1495</c:v>
                      </c:pt>
                      <c:pt idx="60">
                        <c:v>1514</c:v>
                      </c:pt>
                      <c:pt idx="61">
                        <c:v>1531</c:v>
                      </c:pt>
                      <c:pt idx="62">
                        <c:v>1525</c:v>
                      </c:pt>
                      <c:pt idx="63">
                        <c:v>1529</c:v>
                      </c:pt>
                      <c:pt idx="64">
                        <c:v>1523</c:v>
                      </c:pt>
                      <c:pt idx="65">
                        <c:v>1519</c:v>
                      </c:pt>
                      <c:pt idx="66">
                        <c:v>1524</c:v>
                      </c:pt>
                      <c:pt idx="67">
                        <c:v>1513</c:v>
                      </c:pt>
                      <c:pt idx="68">
                        <c:v>1491</c:v>
                      </c:pt>
                      <c:pt idx="69">
                        <c:v>1480</c:v>
                      </c:pt>
                      <c:pt idx="70">
                        <c:v>1476</c:v>
                      </c:pt>
                      <c:pt idx="71">
                        <c:v>1479</c:v>
                      </c:pt>
                      <c:pt idx="72">
                        <c:v>1481</c:v>
                      </c:pt>
                      <c:pt idx="73">
                        <c:v>1475</c:v>
                      </c:pt>
                      <c:pt idx="74">
                        <c:v>1489</c:v>
                      </c:pt>
                      <c:pt idx="75">
                        <c:v>1496</c:v>
                      </c:pt>
                      <c:pt idx="76">
                        <c:v>1498</c:v>
                      </c:pt>
                      <c:pt idx="77">
                        <c:v>1500</c:v>
                      </c:pt>
                      <c:pt idx="78">
                        <c:v>1497</c:v>
                      </c:pt>
                      <c:pt idx="79">
                        <c:v>1529</c:v>
                      </c:pt>
                      <c:pt idx="80">
                        <c:v>1553</c:v>
                      </c:pt>
                      <c:pt idx="81">
                        <c:v>1556</c:v>
                      </c:pt>
                      <c:pt idx="82">
                        <c:v>1566</c:v>
                      </c:pt>
                      <c:pt idx="83">
                        <c:v>1569</c:v>
                      </c:pt>
                      <c:pt idx="84">
                        <c:v>1588</c:v>
                      </c:pt>
                      <c:pt idx="85">
                        <c:v>1580</c:v>
                      </c:pt>
                      <c:pt idx="86">
                        <c:v>1573</c:v>
                      </c:pt>
                      <c:pt idx="87">
                        <c:v>1591</c:v>
                      </c:pt>
                      <c:pt idx="88">
                        <c:v>1581</c:v>
                      </c:pt>
                      <c:pt idx="89">
                        <c:v>1529</c:v>
                      </c:pt>
                      <c:pt idx="90">
                        <c:v>1492</c:v>
                      </c:pt>
                      <c:pt idx="91">
                        <c:v>1462</c:v>
                      </c:pt>
                      <c:pt idx="92">
                        <c:v>1426</c:v>
                      </c:pt>
                      <c:pt idx="93">
                        <c:v>1408</c:v>
                      </c:pt>
                      <c:pt idx="94">
                        <c:v>1388</c:v>
                      </c:pt>
                      <c:pt idx="95">
                        <c:v>1376</c:v>
                      </c:pt>
                      <c:pt idx="96">
                        <c:v>1344</c:v>
                      </c:pt>
                      <c:pt idx="97">
                        <c:v>1308</c:v>
                      </c:pt>
                      <c:pt idx="98">
                        <c:v>1271</c:v>
                      </c:pt>
                      <c:pt idx="99">
                        <c:v>1210</c:v>
                      </c:pt>
                      <c:pt idx="100">
                        <c:v>1148</c:v>
                      </c:pt>
                      <c:pt idx="101">
                        <c:v>1112</c:v>
                      </c:pt>
                      <c:pt idx="102">
                        <c:v>1101</c:v>
                      </c:pt>
                      <c:pt idx="103">
                        <c:v>1101</c:v>
                      </c:pt>
                      <c:pt idx="104">
                        <c:v>1103</c:v>
                      </c:pt>
                      <c:pt idx="105">
                        <c:v>1096</c:v>
                      </c:pt>
                      <c:pt idx="106">
                        <c:v>1090</c:v>
                      </c:pt>
                      <c:pt idx="107">
                        <c:v>1064</c:v>
                      </c:pt>
                      <c:pt idx="108">
                        <c:v>1104</c:v>
                      </c:pt>
                      <c:pt idx="109">
                        <c:v>1147</c:v>
                      </c:pt>
                      <c:pt idx="110">
                        <c:v>1153</c:v>
                      </c:pt>
                      <c:pt idx="111">
                        <c:v>1186</c:v>
                      </c:pt>
                      <c:pt idx="112">
                        <c:v>1189</c:v>
                      </c:pt>
                      <c:pt idx="113">
                        <c:v>1178</c:v>
                      </c:pt>
                      <c:pt idx="114">
                        <c:v>1165</c:v>
                      </c:pt>
                      <c:pt idx="115">
                        <c:v>1149</c:v>
                      </c:pt>
                      <c:pt idx="116">
                        <c:v>1105</c:v>
                      </c:pt>
                      <c:pt idx="117">
                        <c:v>1079</c:v>
                      </c:pt>
                      <c:pt idx="118">
                        <c:v>1055</c:v>
                      </c:pt>
                      <c:pt idx="119">
                        <c:v>1055</c:v>
                      </c:pt>
                      <c:pt idx="120">
                        <c:v>1071</c:v>
                      </c:pt>
                      <c:pt idx="121">
                        <c:v>1099</c:v>
                      </c:pt>
                      <c:pt idx="122">
                        <c:v>1119</c:v>
                      </c:pt>
                      <c:pt idx="123">
                        <c:v>1115</c:v>
                      </c:pt>
                      <c:pt idx="124">
                        <c:v>1090</c:v>
                      </c:pt>
                      <c:pt idx="125">
                        <c:v>1084</c:v>
                      </c:pt>
                      <c:pt idx="126">
                        <c:v>1086</c:v>
                      </c:pt>
                      <c:pt idx="127">
                        <c:v>1075</c:v>
                      </c:pt>
                      <c:pt idx="128">
                        <c:v>1061</c:v>
                      </c:pt>
                      <c:pt idx="129">
                        <c:v>1063</c:v>
                      </c:pt>
                      <c:pt idx="130">
                        <c:v>1040</c:v>
                      </c:pt>
                      <c:pt idx="131">
                        <c:v>978</c:v>
                      </c:pt>
                      <c:pt idx="132">
                        <c:v>924</c:v>
                      </c:pt>
                      <c:pt idx="133">
                        <c:v>861</c:v>
                      </c:pt>
                      <c:pt idx="134">
                        <c:v>801</c:v>
                      </c:pt>
                      <c:pt idx="135">
                        <c:v>733</c:v>
                      </c:pt>
                      <c:pt idx="136">
                        <c:v>653</c:v>
                      </c:pt>
                      <c:pt idx="137">
                        <c:v>598</c:v>
                      </c:pt>
                      <c:pt idx="138">
                        <c:v>574</c:v>
                      </c:pt>
                      <c:pt idx="139">
                        <c:v>549</c:v>
                      </c:pt>
                      <c:pt idx="140">
                        <c:v>544</c:v>
                      </c:pt>
                      <c:pt idx="141">
                        <c:v>524</c:v>
                      </c:pt>
                      <c:pt idx="142">
                        <c:v>508</c:v>
                      </c:pt>
                      <c:pt idx="143">
                        <c:v>535</c:v>
                      </c:pt>
                      <c:pt idx="144">
                        <c:v>546</c:v>
                      </c:pt>
                      <c:pt idx="145">
                        <c:v>533</c:v>
                      </c:pt>
                      <c:pt idx="146">
                        <c:v>533</c:v>
                      </c:pt>
                      <c:pt idx="147">
                        <c:v>548</c:v>
                      </c:pt>
                      <c:pt idx="148">
                        <c:v>548</c:v>
                      </c:pt>
                      <c:pt idx="149">
                        <c:v>536</c:v>
                      </c:pt>
                      <c:pt idx="150">
                        <c:v>522</c:v>
                      </c:pt>
                      <c:pt idx="151">
                        <c:v>503</c:v>
                      </c:pt>
                      <c:pt idx="152">
                        <c:v>460</c:v>
                      </c:pt>
                      <c:pt idx="153">
                        <c:v>418</c:v>
                      </c:pt>
                      <c:pt idx="154">
                        <c:v>366</c:v>
                      </c:pt>
                      <c:pt idx="155">
                        <c:v>335</c:v>
                      </c:pt>
                      <c:pt idx="156">
                        <c:v>320</c:v>
                      </c:pt>
                      <c:pt idx="157">
                        <c:v>296</c:v>
                      </c:pt>
                      <c:pt idx="158">
                        <c:v>278</c:v>
                      </c:pt>
                      <c:pt idx="159">
                        <c:v>259</c:v>
                      </c:pt>
                      <c:pt idx="160">
                        <c:v>258</c:v>
                      </c:pt>
                      <c:pt idx="161">
                        <c:v>254</c:v>
                      </c:pt>
                      <c:pt idx="162">
                        <c:v>276</c:v>
                      </c:pt>
                      <c:pt idx="163">
                        <c:v>295</c:v>
                      </c:pt>
                      <c:pt idx="164">
                        <c:v>310</c:v>
                      </c:pt>
                      <c:pt idx="165">
                        <c:v>325</c:v>
                      </c:pt>
                      <c:pt idx="166">
                        <c:v>337</c:v>
                      </c:pt>
                      <c:pt idx="167">
                        <c:v>359</c:v>
                      </c:pt>
                      <c:pt idx="168">
                        <c:v>343</c:v>
                      </c:pt>
                      <c:pt idx="169">
                        <c:v>338</c:v>
                      </c:pt>
                      <c:pt idx="170">
                        <c:v>337</c:v>
                      </c:pt>
                      <c:pt idx="171">
                        <c:v>362</c:v>
                      </c:pt>
                      <c:pt idx="172">
                        <c:v>355</c:v>
                      </c:pt>
                      <c:pt idx="173">
                        <c:v>354</c:v>
                      </c:pt>
                      <c:pt idx="174">
                        <c:v>382</c:v>
                      </c:pt>
                      <c:pt idx="175">
                        <c:v>396</c:v>
                      </c:pt>
                      <c:pt idx="176">
                        <c:v>433</c:v>
                      </c:pt>
                      <c:pt idx="177">
                        <c:v>465</c:v>
                      </c:pt>
                      <c:pt idx="178">
                        <c:v>494</c:v>
                      </c:pt>
                      <c:pt idx="179">
                        <c:v>524</c:v>
                      </c:pt>
                      <c:pt idx="180">
                        <c:v>575</c:v>
                      </c:pt>
                      <c:pt idx="181">
                        <c:v>623</c:v>
                      </c:pt>
                      <c:pt idx="182">
                        <c:v>675</c:v>
                      </c:pt>
                      <c:pt idx="183">
                        <c:v>666</c:v>
                      </c:pt>
                      <c:pt idx="184">
                        <c:v>663</c:v>
                      </c:pt>
                      <c:pt idx="185">
                        <c:v>654</c:v>
                      </c:pt>
                      <c:pt idx="186">
                        <c:v>688</c:v>
                      </c:pt>
                      <c:pt idx="187">
                        <c:v>683</c:v>
                      </c:pt>
                      <c:pt idx="188">
                        <c:v>627</c:v>
                      </c:pt>
                      <c:pt idx="189">
                        <c:v>545</c:v>
                      </c:pt>
                      <c:pt idx="190">
                        <c:v>508</c:v>
                      </c:pt>
                      <c:pt idx="191">
                        <c:v>481</c:v>
                      </c:pt>
                      <c:pt idx="192">
                        <c:v>445</c:v>
                      </c:pt>
                      <c:pt idx="193">
                        <c:v>401</c:v>
                      </c:pt>
                      <c:pt idx="194">
                        <c:v>347</c:v>
                      </c:pt>
                      <c:pt idx="195">
                        <c:v>315</c:v>
                      </c:pt>
                      <c:pt idx="196">
                        <c:v>279</c:v>
                      </c:pt>
                      <c:pt idx="197">
                        <c:v>243</c:v>
                      </c:pt>
                      <c:pt idx="198">
                        <c:v>220</c:v>
                      </c:pt>
                      <c:pt idx="199">
                        <c:v>223</c:v>
                      </c:pt>
                      <c:pt idx="200">
                        <c:v>219</c:v>
                      </c:pt>
                      <c:pt idx="201">
                        <c:v>230</c:v>
                      </c:pt>
                      <c:pt idx="202">
                        <c:v>242</c:v>
                      </c:pt>
                      <c:pt idx="203">
                        <c:v>248</c:v>
                      </c:pt>
                      <c:pt idx="204">
                        <c:v>248</c:v>
                      </c:pt>
                      <c:pt idx="205">
                        <c:v>264</c:v>
                      </c:pt>
                      <c:pt idx="206">
                        <c:v>291</c:v>
                      </c:pt>
                      <c:pt idx="207">
                        <c:v>296</c:v>
                      </c:pt>
                      <c:pt idx="208">
                        <c:v>284</c:v>
                      </c:pt>
                      <c:pt idx="209">
                        <c:v>250</c:v>
                      </c:pt>
                      <c:pt idx="210">
                        <c:v>236</c:v>
                      </c:pt>
                      <c:pt idx="211">
                        <c:v>208</c:v>
                      </c:pt>
                      <c:pt idx="212">
                        <c:v>189</c:v>
                      </c:pt>
                      <c:pt idx="213">
                        <c:v>185</c:v>
                      </c:pt>
                      <c:pt idx="214">
                        <c:v>189</c:v>
                      </c:pt>
                      <c:pt idx="215">
                        <c:v>198</c:v>
                      </c:pt>
                      <c:pt idx="216">
                        <c:v>190</c:v>
                      </c:pt>
                      <c:pt idx="217">
                        <c:v>177</c:v>
                      </c:pt>
                      <c:pt idx="218">
                        <c:v>158</c:v>
                      </c:pt>
                      <c:pt idx="219">
                        <c:v>151</c:v>
                      </c:pt>
                      <c:pt idx="220">
                        <c:v>151</c:v>
                      </c:pt>
                      <c:pt idx="221">
                        <c:v>173</c:v>
                      </c:pt>
                      <c:pt idx="222">
                        <c:v>184</c:v>
                      </c:pt>
                      <c:pt idx="223">
                        <c:v>188</c:v>
                      </c:pt>
                      <c:pt idx="224">
                        <c:v>190</c:v>
                      </c:pt>
                      <c:pt idx="225">
                        <c:v>183</c:v>
                      </c:pt>
                      <c:pt idx="226">
                        <c:v>176</c:v>
                      </c:pt>
                      <c:pt idx="227">
                        <c:v>187</c:v>
                      </c:pt>
                      <c:pt idx="228">
                        <c:v>205</c:v>
                      </c:pt>
                      <c:pt idx="229">
                        <c:v>225</c:v>
                      </c:pt>
                      <c:pt idx="230">
                        <c:v>240</c:v>
                      </c:pt>
                      <c:pt idx="231">
                        <c:v>240</c:v>
                      </c:pt>
                      <c:pt idx="232">
                        <c:v>235</c:v>
                      </c:pt>
                      <c:pt idx="233">
                        <c:v>231</c:v>
                      </c:pt>
                      <c:pt idx="234">
                        <c:v>222</c:v>
                      </c:pt>
                      <c:pt idx="235">
                        <c:v>235</c:v>
                      </c:pt>
                      <c:pt idx="236">
                        <c:v>225</c:v>
                      </c:pt>
                      <c:pt idx="237">
                        <c:v>214</c:v>
                      </c:pt>
                      <c:pt idx="238">
                        <c:v>196</c:v>
                      </c:pt>
                      <c:pt idx="239">
                        <c:v>194</c:v>
                      </c:pt>
                      <c:pt idx="240">
                        <c:v>195</c:v>
                      </c:pt>
                      <c:pt idx="241">
                        <c:v>191</c:v>
                      </c:pt>
                      <c:pt idx="242">
                        <c:v>202</c:v>
                      </c:pt>
                      <c:pt idx="243">
                        <c:v>224</c:v>
                      </c:pt>
                      <c:pt idx="244">
                        <c:v>254</c:v>
                      </c:pt>
                      <c:pt idx="245">
                        <c:v>286</c:v>
                      </c:pt>
                      <c:pt idx="246">
                        <c:v>293</c:v>
                      </c:pt>
                      <c:pt idx="247">
                        <c:v>307</c:v>
                      </c:pt>
                      <c:pt idx="248">
                        <c:v>335</c:v>
                      </c:pt>
                      <c:pt idx="249">
                        <c:v>358</c:v>
                      </c:pt>
                      <c:pt idx="250">
                        <c:v>392</c:v>
                      </c:pt>
                      <c:pt idx="251">
                        <c:v>406</c:v>
                      </c:pt>
                      <c:pt idx="252">
                        <c:v>409</c:v>
                      </c:pt>
                      <c:pt idx="253">
                        <c:v>414</c:v>
                      </c:pt>
                      <c:pt idx="254">
                        <c:v>437</c:v>
                      </c:pt>
                      <c:pt idx="255">
                        <c:v>432</c:v>
                      </c:pt>
                      <c:pt idx="256">
                        <c:v>440</c:v>
                      </c:pt>
                      <c:pt idx="257">
                        <c:v>436</c:v>
                      </c:pt>
                      <c:pt idx="258">
                        <c:v>429</c:v>
                      </c:pt>
                      <c:pt idx="259">
                        <c:v>402</c:v>
                      </c:pt>
                      <c:pt idx="260">
                        <c:v>403</c:v>
                      </c:pt>
                      <c:pt idx="261">
                        <c:v>404</c:v>
                      </c:pt>
                      <c:pt idx="262">
                        <c:v>398</c:v>
                      </c:pt>
                      <c:pt idx="263">
                        <c:v>389</c:v>
                      </c:pt>
                      <c:pt idx="264">
                        <c:v>371</c:v>
                      </c:pt>
                      <c:pt idx="265">
                        <c:v>352</c:v>
                      </c:pt>
                      <c:pt idx="266">
                        <c:v>331</c:v>
                      </c:pt>
                      <c:pt idx="267">
                        <c:v>320</c:v>
                      </c:pt>
                      <c:pt idx="268">
                        <c:v>310</c:v>
                      </c:pt>
                      <c:pt idx="269">
                        <c:v>308</c:v>
                      </c:pt>
                      <c:pt idx="270">
                        <c:v>317</c:v>
                      </c:pt>
                      <c:pt idx="271">
                        <c:v>321</c:v>
                      </c:pt>
                      <c:pt idx="272">
                        <c:v>328</c:v>
                      </c:pt>
                      <c:pt idx="273">
                        <c:v>318</c:v>
                      </c:pt>
                      <c:pt idx="274">
                        <c:v>310</c:v>
                      </c:pt>
                      <c:pt idx="275">
                        <c:v>301</c:v>
                      </c:pt>
                      <c:pt idx="276">
                        <c:v>325</c:v>
                      </c:pt>
                      <c:pt idx="277">
                        <c:v>360</c:v>
                      </c:pt>
                      <c:pt idx="278">
                        <c:v>379</c:v>
                      </c:pt>
                      <c:pt idx="279">
                        <c:v>387</c:v>
                      </c:pt>
                      <c:pt idx="280">
                        <c:v>386</c:v>
                      </c:pt>
                      <c:pt idx="281">
                        <c:v>370</c:v>
                      </c:pt>
                      <c:pt idx="282">
                        <c:v>368</c:v>
                      </c:pt>
                      <c:pt idx="283">
                        <c:v>381</c:v>
                      </c:pt>
                      <c:pt idx="284">
                        <c:v>414</c:v>
                      </c:pt>
                      <c:pt idx="285">
                        <c:v>412</c:v>
                      </c:pt>
                      <c:pt idx="286">
                        <c:v>411</c:v>
                      </c:pt>
                      <c:pt idx="287">
                        <c:v>430</c:v>
                      </c:pt>
                      <c:pt idx="288">
                        <c:v>446</c:v>
                      </c:pt>
                      <c:pt idx="289">
                        <c:v>462</c:v>
                      </c:pt>
                      <c:pt idx="290">
                        <c:v>484</c:v>
                      </c:pt>
                      <c:pt idx="291">
                        <c:v>509</c:v>
                      </c:pt>
                      <c:pt idx="292">
                        <c:v>518</c:v>
                      </c:pt>
                      <c:pt idx="293">
                        <c:v>501</c:v>
                      </c:pt>
                      <c:pt idx="294">
                        <c:v>494</c:v>
                      </c:pt>
                      <c:pt idx="295">
                        <c:v>478</c:v>
                      </c:pt>
                      <c:pt idx="296">
                        <c:v>477</c:v>
                      </c:pt>
                      <c:pt idx="297">
                        <c:v>477</c:v>
                      </c:pt>
                      <c:pt idx="298">
                        <c:v>451</c:v>
                      </c:pt>
                      <c:pt idx="299">
                        <c:v>460</c:v>
                      </c:pt>
                      <c:pt idx="300">
                        <c:v>446</c:v>
                      </c:pt>
                      <c:pt idx="301">
                        <c:v>465</c:v>
                      </c:pt>
                      <c:pt idx="302">
                        <c:v>501</c:v>
                      </c:pt>
                      <c:pt idx="303">
                        <c:v>531</c:v>
                      </c:pt>
                      <c:pt idx="304">
                        <c:v>570</c:v>
                      </c:pt>
                      <c:pt idx="305">
                        <c:v>596</c:v>
                      </c:pt>
                      <c:pt idx="306">
                        <c:v>601</c:v>
                      </c:pt>
                      <c:pt idx="307">
                        <c:v>612</c:v>
                      </c:pt>
                      <c:pt idx="308">
                        <c:v>619</c:v>
                      </c:pt>
                      <c:pt idx="309">
                        <c:v>666</c:v>
                      </c:pt>
                      <c:pt idx="310">
                        <c:v>706</c:v>
                      </c:pt>
                      <c:pt idx="311">
                        <c:v>749</c:v>
                      </c:pt>
                      <c:pt idx="312">
                        <c:v>792</c:v>
                      </c:pt>
                      <c:pt idx="313">
                        <c:v>801</c:v>
                      </c:pt>
                      <c:pt idx="314">
                        <c:v>813</c:v>
                      </c:pt>
                      <c:pt idx="315">
                        <c:v>845</c:v>
                      </c:pt>
                      <c:pt idx="316">
                        <c:v>883</c:v>
                      </c:pt>
                      <c:pt idx="317">
                        <c:v>936</c:v>
                      </c:pt>
                      <c:pt idx="318">
                        <c:v>970</c:v>
                      </c:pt>
                      <c:pt idx="319">
                        <c:v>1006</c:v>
                      </c:pt>
                      <c:pt idx="320">
                        <c:v>1045</c:v>
                      </c:pt>
                      <c:pt idx="321">
                        <c:v>1064</c:v>
                      </c:pt>
                      <c:pt idx="322">
                        <c:v>1071</c:v>
                      </c:pt>
                      <c:pt idx="323">
                        <c:v>1083</c:v>
                      </c:pt>
                      <c:pt idx="324">
                        <c:v>1083</c:v>
                      </c:pt>
                      <c:pt idx="325">
                        <c:v>1099</c:v>
                      </c:pt>
                      <c:pt idx="326">
                        <c:v>1119</c:v>
                      </c:pt>
                      <c:pt idx="327">
                        <c:v>1131</c:v>
                      </c:pt>
                      <c:pt idx="328">
                        <c:v>1155</c:v>
                      </c:pt>
                      <c:pt idx="329">
                        <c:v>1173</c:v>
                      </c:pt>
                      <c:pt idx="330">
                        <c:v>1201</c:v>
                      </c:pt>
                      <c:pt idx="331">
                        <c:v>1220</c:v>
                      </c:pt>
                      <c:pt idx="332">
                        <c:v>1252</c:v>
                      </c:pt>
                      <c:pt idx="333">
                        <c:v>1295</c:v>
                      </c:pt>
                      <c:pt idx="334">
                        <c:v>1321</c:v>
                      </c:pt>
                      <c:pt idx="335">
                        <c:v>1339</c:v>
                      </c:pt>
                      <c:pt idx="336">
                        <c:v>1349</c:v>
                      </c:pt>
                      <c:pt idx="337">
                        <c:v>1342</c:v>
                      </c:pt>
                      <c:pt idx="338">
                        <c:v>1333</c:v>
                      </c:pt>
                      <c:pt idx="339">
                        <c:v>1341</c:v>
                      </c:pt>
                      <c:pt idx="340">
                        <c:v>1355</c:v>
                      </c:pt>
                      <c:pt idx="341">
                        <c:v>1356</c:v>
                      </c:pt>
                      <c:pt idx="342">
                        <c:v>1367</c:v>
                      </c:pt>
                      <c:pt idx="343">
                        <c:v>1361</c:v>
                      </c:pt>
                      <c:pt idx="344">
                        <c:v>1353</c:v>
                      </c:pt>
                      <c:pt idx="345">
                        <c:v>1362</c:v>
                      </c:pt>
                      <c:pt idx="346">
                        <c:v>1383</c:v>
                      </c:pt>
                      <c:pt idx="347">
                        <c:v>1393</c:v>
                      </c:pt>
                      <c:pt idx="348">
                        <c:v>1392</c:v>
                      </c:pt>
                      <c:pt idx="349">
                        <c:v>1358</c:v>
                      </c:pt>
                      <c:pt idx="350">
                        <c:v>1364</c:v>
                      </c:pt>
                      <c:pt idx="351">
                        <c:v>1392</c:v>
                      </c:pt>
                      <c:pt idx="352">
                        <c:v>1409</c:v>
                      </c:pt>
                      <c:pt idx="353">
                        <c:v>1426</c:v>
                      </c:pt>
                      <c:pt idx="354">
                        <c:v>1439</c:v>
                      </c:pt>
                      <c:pt idx="355">
                        <c:v>1429</c:v>
                      </c:pt>
                      <c:pt idx="356">
                        <c:v>1432</c:v>
                      </c:pt>
                      <c:pt idx="357">
                        <c:v>1446</c:v>
                      </c:pt>
                      <c:pt idx="358">
                        <c:v>1464</c:v>
                      </c:pt>
                      <c:pt idx="359">
                        <c:v>1488</c:v>
                      </c:pt>
                      <c:pt idx="360">
                        <c:v>1485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F39C-4FB7-B568-9FFA8D47864B}"/>
                  </c:ext>
                </c:extLst>
              </c15:ser>
            </c15:filteredLineSeries>
            <c15:filteredLineSeries>
              <c15:ser>
                <c:idx val="6"/>
                <c:order val="5"/>
                <c:tx>
                  <c:v>2020/21 storage projection</c:v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 pop up A chart &amp; data'!$A$2:$A$362</c15:sqref>
                        </c15:formulaRef>
                      </c:ext>
                    </c:extLst>
                    <c:numCache>
                      <c:formatCode>m/d/yyyy</c:formatCode>
                      <c:ptCount val="361"/>
                      <c:pt idx="0">
                        <c:v>44105</c:v>
                      </c:pt>
                      <c:pt idx="1">
                        <c:v>44106</c:v>
                      </c:pt>
                      <c:pt idx="2">
                        <c:v>44107</c:v>
                      </c:pt>
                      <c:pt idx="3">
                        <c:v>44108</c:v>
                      </c:pt>
                      <c:pt idx="4">
                        <c:v>44109</c:v>
                      </c:pt>
                      <c:pt idx="5">
                        <c:v>44110</c:v>
                      </c:pt>
                      <c:pt idx="6">
                        <c:v>44111</c:v>
                      </c:pt>
                      <c:pt idx="7">
                        <c:v>44112</c:v>
                      </c:pt>
                      <c:pt idx="8">
                        <c:v>44113</c:v>
                      </c:pt>
                      <c:pt idx="9">
                        <c:v>44114</c:v>
                      </c:pt>
                      <c:pt idx="10">
                        <c:v>44115</c:v>
                      </c:pt>
                      <c:pt idx="11">
                        <c:v>44116</c:v>
                      </c:pt>
                      <c:pt idx="12">
                        <c:v>44117</c:v>
                      </c:pt>
                      <c:pt idx="13">
                        <c:v>44118</c:v>
                      </c:pt>
                      <c:pt idx="14">
                        <c:v>44119</c:v>
                      </c:pt>
                      <c:pt idx="15">
                        <c:v>44120</c:v>
                      </c:pt>
                      <c:pt idx="16">
                        <c:v>44121</c:v>
                      </c:pt>
                      <c:pt idx="17">
                        <c:v>44122</c:v>
                      </c:pt>
                      <c:pt idx="18">
                        <c:v>44123</c:v>
                      </c:pt>
                      <c:pt idx="19">
                        <c:v>44124</c:v>
                      </c:pt>
                      <c:pt idx="20">
                        <c:v>44125</c:v>
                      </c:pt>
                      <c:pt idx="21">
                        <c:v>44126</c:v>
                      </c:pt>
                      <c:pt idx="22">
                        <c:v>44127</c:v>
                      </c:pt>
                      <c:pt idx="23">
                        <c:v>44128</c:v>
                      </c:pt>
                      <c:pt idx="24">
                        <c:v>44129</c:v>
                      </c:pt>
                      <c:pt idx="25">
                        <c:v>44130</c:v>
                      </c:pt>
                      <c:pt idx="26">
                        <c:v>44131</c:v>
                      </c:pt>
                      <c:pt idx="27">
                        <c:v>44132</c:v>
                      </c:pt>
                      <c:pt idx="28">
                        <c:v>44133</c:v>
                      </c:pt>
                      <c:pt idx="29">
                        <c:v>44134</c:v>
                      </c:pt>
                      <c:pt idx="30">
                        <c:v>44135</c:v>
                      </c:pt>
                      <c:pt idx="31">
                        <c:v>44136</c:v>
                      </c:pt>
                      <c:pt idx="32">
                        <c:v>44137</c:v>
                      </c:pt>
                      <c:pt idx="33">
                        <c:v>44138</c:v>
                      </c:pt>
                      <c:pt idx="34">
                        <c:v>44139</c:v>
                      </c:pt>
                      <c:pt idx="35">
                        <c:v>44140</c:v>
                      </c:pt>
                      <c:pt idx="36">
                        <c:v>44141</c:v>
                      </c:pt>
                      <c:pt idx="37">
                        <c:v>44142</c:v>
                      </c:pt>
                      <c:pt idx="38">
                        <c:v>44143</c:v>
                      </c:pt>
                      <c:pt idx="39">
                        <c:v>44144</c:v>
                      </c:pt>
                      <c:pt idx="40">
                        <c:v>44145</c:v>
                      </c:pt>
                      <c:pt idx="41">
                        <c:v>44146</c:v>
                      </c:pt>
                      <c:pt idx="42">
                        <c:v>44147</c:v>
                      </c:pt>
                      <c:pt idx="43">
                        <c:v>44148</c:v>
                      </c:pt>
                      <c:pt idx="44">
                        <c:v>44149</c:v>
                      </c:pt>
                      <c:pt idx="45">
                        <c:v>44150</c:v>
                      </c:pt>
                      <c:pt idx="46">
                        <c:v>44151</c:v>
                      </c:pt>
                      <c:pt idx="47">
                        <c:v>44152</c:v>
                      </c:pt>
                      <c:pt idx="48">
                        <c:v>44153</c:v>
                      </c:pt>
                      <c:pt idx="49">
                        <c:v>44154</c:v>
                      </c:pt>
                      <c:pt idx="50">
                        <c:v>44155</c:v>
                      </c:pt>
                      <c:pt idx="51">
                        <c:v>44156</c:v>
                      </c:pt>
                      <c:pt idx="52">
                        <c:v>44157</c:v>
                      </c:pt>
                      <c:pt idx="53">
                        <c:v>44158</c:v>
                      </c:pt>
                      <c:pt idx="54">
                        <c:v>44159</c:v>
                      </c:pt>
                      <c:pt idx="55">
                        <c:v>44160</c:v>
                      </c:pt>
                      <c:pt idx="56">
                        <c:v>44161</c:v>
                      </c:pt>
                      <c:pt idx="57">
                        <c:v>44162</c:v>
                      </c:pt>
                      <c:pt idx="58">
                        <c:v>44163</c:v>
                      </c:pt>
                      <c:pt idx="59">
                        <c:v>44164</c:v>
                      </c:pt>
                      <c:pt idx="60">
                        <c:v>44165</c:v>
                      </c:pt>
                      <c:pt idx="61">
                        <c:v>44166</c:v>
                      </c:pt>
                      <c:pt idx="62">
                        <c:v>44167</c:v>
                      </c:pt>
                      <c:pt idx="63">
                        <c:v>44168</c:v>
                      </c:pt>
                      <c:pt idx="64">
                        <c:v>44169</c:v>
                      </c:pt>
                      <c:pt idx="65">
                        <c:v>44170</c:v>
                      </c:pt>
                      <c:pt idx="66">
                        <c:v>44171</c:v>
                      </c:pt>
                      <c:pt idx="67">
                        <c:v>44172</c:v>
                      </c:pt>
                      <c:pt idx="68">
                        <c:v>44173</c:v>
                      </c:pt>
                      <c:pt idx="69">
                        <c:v>44174</c:v>
                      </c:pt>
                      <c:pt idx="70">
                        <c:v>44175</c:v>
                      </c:pt>
                      <c:pt idx="71">
                        <c:v>44176</c:v>
                      </c:pt>
                      <c:pt idx="72">
                        <c:v>44177</c:v>
                      </c:pt>
                      <c:pt idx="73">
                        <c:v>44178</c:v>
                      </c:pt>
                      <c:pt idx="74">
                        <c:v>44179</c:v>
                      </c:pt>
                      <c:pt idx="75">
                        <c:v>44180</c:v>
                      </c:pt>
                      <c:pt idx="76">
                        <c:v>44181</c:v>
                      </c:pt>
                      <c:pt idx="77">
                        <c:v>44182</c:v>
                      </c:pt>
                      <c:pt idx="78">
                        <c:v>44183</c:v>
                      </c:pt>
                      <c:pt idx="79">
                        <c:v>44184</c:v>
                      </c:pt>
                      <c:pt idx="80">
                        <c:v>44185</c:v>
                      </c:pt>
                      <c:pt idx="81">
                        <c:v>44186</c:v>
                      </c:pt>
                      <c:pt idx="82">
                        <c:v>44187</c:v>
                      </c:pt>
                      <c:pt idx="83">
                        <c:v>44188</c:v>
                      </c:pt>
                      <c:pt idx="84">
                        <c:v>44189</c:v>
                      </c:pt>
                      <c:pt idx="85">
                        <c:v>44190</c:v>
                      </c:pt>
                      <c:pt idx="86">
                        <c:v>44191</c:v>
                      </c:pt>
                      <c:pt idx="87">
                        <c:v>44192</c:v>
                      </c:pt>
                      <c:pt idx="88">
                        <c:v>44193</c:v>
                      </c:pt>
                      <c:pt idx="89">
                        <c:v>44194</c:v>
                      </c:pt>
                      <c:pt idx="90">
                        <c:v>44195</c:v>
                      </c:pt>
                      <c:pt idx="91">
                        <c:v>44196</c:v>
                      </c:pt>
                      <c:pt idx="92">
                        <c:v>44197</c:v>
                      </c:pt>
                      <c:pt idx="93">
                        <c:v>44198</c:v>
                      </c:pt>
                      <c:pt idx="94">
                        <c:v>44199</c:v>
                      </c:pt>
                      <c:pt idx="95">
                        <c:v>44200</c:v>
                      </c:pt>
                      <c:pt idx="96">
                        <c:v>44201</c:v>
                      </c:pt>
                      <c:pt idx="97">
                        <c:v>44202</c:v>
                      </c:pt>
                      <c:pt idx="98">
                        <c:v>44203</c:v>
                      </c:pt>
                      <c:pt idx="99">
                        <c:v>44204</c:v>
                      </c:pt>
                      <c:pt idx="100">
                        <c:v>44205</c:v>
                      </c:pt>
                      <c:pt idx="101">
                        <c:v>44206</c:v>
                      </c:pt>
                      <c:pt idx="102">
                        <c:v>44207</c:v>
                      </c:pt>
                      <c:pt idx="103">
                        <c:v>44208</c:v>
                      </c:pt>
                      <c:pt idx="104">
                        <c:v>44209</c:v>
                      </c:pt>
                      <c:pt idx="105">
                        <c:v>44210</c:v>
                      </c:pt>
                      <c:pt idx="106">
                        <c:v>44211</c:v>
                      </c:pt>
                      <c:pt idx="107">
                        <c:v>44212</c:v>
                      </c:pt>
                      <c:pt idx="108">
                        <c:v>44213</c:v>
                      </c:pt>
                      <c:pt idx="109">
                        <c:v>44214</c:v>
                      </c:pt>
                      <c:pt idx="110">
                        <c:v>44215</c:v>
                      </c:pt>
                      <c:pt idx="111">
                        <c:v>44216</c:v>
                      </c:pt>
                      <c:pt idx="112">
                        <c:v>44217</c:v>
                      </c:pt>
                      <c:pt idx="113">
                        <c:v>44218</c:v>
                      </c:pt>
                      <c:pt idx="114">
                        <c:v>44219</c:v>
                      </c:pt>
                      <c:pt idx="115">
                        <c:v>44220</c:v>
                      </c:pt>
                      <c:pt idx="116">
                        <c:v>44221</c:v>
                      </c:pt>
                      <c:pt idx="117">
                        <c:v>44222</c:v>
                      </c:pt>
                      <c:pt idx="118">
                        <c:v>44223</c:v>
                      </c:pt>
                      <c:pt idx="119">
                        <c:v>44224</c:v>
                      </c:pt>
                      <c:pt idx="120">
                        <c:v>44225</c:v>
                      </c:pt>
                      <c:pt idx="121">
                        <c:v>44226</c:v>
                      </c:pt>
                      <c:pt idx="122">
                        <c:v>44227</c:v>
                      </c:pt>
                      <c:pt idx="123">
                        <c:v>44228</c:v>
                      </c:pt>
                      <c:pt idx="124">
                        <c:v>44229</c:v>
                      </c:pt>
                      <c:pt idx="125">
                        <c:v>44230</c:v>
                      </c:pt>
                      <c:pt idx="126">
                        <c:v>44231</c:v>
                      </c:pt>
                      <c:pt idx="127">
                        <c:v>44232</c:v>
                      </c:pt>
                      <c:pt idx="128">
                        <c:v>44233</c:v>
                      </c:pt>
                      <c:pt idx="129">
                        <c:v>44234</c:v>
                      </c:pt>
                      <c:pt idx="130">
                        <c:v>44235</c:v>
                      </c:pt>
                      <c:pt idx="131">
                        <c:v>44236</c:v>
                      </c:pt>
                      <c:pt idx="132">
                        <c:v>44237</c:v>
                      </c:pt>
                      <c:pt idx="133">
                        <c:v>44238</c:v>
                      </c:pt>
                      <c:pt idx="134">
                        <c:v>44239</c:v>
                      </c:pt>
                      <c:pt idx="135">
                        <c:v>44240</c:v>
                      </c:pt>
                      <c:pt idx="136">
                        <c:v>44241</c:v>
                      </c:pt>
                      <c:pt idx="137">
                        <c:v>44242</c:v>
                      </c:pt>
                      <c:pt idx="138">
                        <c:v>44243</c:v>
                      </c:pt>
                      <c:pt idx="139">
                        <c:v>44244</c:v>
                      </c:pt>
                      <c:pt idx="140">
                        <c:v>44245</c:v>
                      </c:pt>
                      <c:pt idx="141">
                        <c:v>44246</c:v>
                      </c:pt>
                      <c:pt idx="142">
                        <c:v>44247</c:v>
                      </c:pt>
                      <c:pt idx="143">
                        <c:v>44248</c:v>
                      </c:pt>
                      <c:pt idx="144">
                        <c:v>44249</c:v>
                      </c:pt>
                      <c:pt idx="145">
                        <c:v>44250</c:v>
                      </c:pt>
                      <c:pt idx="146">
                        <c:v>44251</c:v>
                      </c:pt>
                      <c:pt idx="147">
                        <c:v>44252</c:v>
                      </c:pt>
                      <c:pt idx="148">
                        <c:v>44253</c:v>
                      </c:pt>
                      <c:pt idx="149">
                        <c:v>44254</c:v>
                      </c:pt>
                      <c:pt idx="150">
                        <c:v>44255</c:v>
                      </c:pt>
                      <c:pt idx="151">
                        <c:v>44256</c:v>
                      </c:pt>
                      <c:pt idx="152">
                        <c:v>44257</c:v>
                      </c:pt>
                      <c:pt idx="153">
                        <c:v>44258</c:v>
                      </c:pt>
                      <c:pt idx="154">
                        <c:v>44259</c:v>
                      </c:pt>
                      <c:pt idx="155">
                        <c:v>44260</c:v>
                      </c:pt>
                      <c:pt idx="156">
                        <c:v>44261</c:v>
                      </c:pt>
                      <c:pt idx="157">
                        <c:v>44262</c:v>
                      </c:pt>
                      <c:pt idx="158">
                        <c:v>44263</c:v>
                      </c:pt>
                      <c:pt idx="159">
                        <c:v>44264</c:v>
                      </c:pt>
                      <c:pt idx="160">
                        <c:v>44265</c:v>
                      </c:pt>
                      <c:pt idx="161">
                        <c:v>44266</c:v>
                      </c:pt>
                      <c:pt idx="162">
                        <c:v>44267</c:v>
                      </c:pt>
                      <c:pt idx="163">
                        <c:v>44268</c:v>
                      </c:pt>
                      <c:pt idx="164">
                        <c:v>44269</c:v>
                      </c:pt>
                      <c:pt idx="165">
                        <c:v>44270</c:v>
                      </c:pt>
                      <c:pt idx="166">
                        <c:v>44271</c:v>
                      </c:pt>
                      <c:pt idx="167">
                        <c:v>44272</c:v>
                      </c:pt>
                      <c:pt idx="168">
                        <c:v>44273</c:v>
                      </c:pt>
                      <c:pt idx="169">
                        <c:v>44274</c:v>
                      </c:pt>
                      <c:pt idx="170">
                        <c:v>44275</c:v>
                      </c:pt>
                      <c:pt idx="171">
                        <c:v>44276</c:v>
                      </c:pt>
                      <c:pt idx="172">
                        <c:v>44277</c:v>
                      </c:pt>
                      <c:pt idx="173">
                        <c:v>44278</c:v>
                      </c:pt>
                      <c:pt idx="174">
                        <c:v>44279</c:v>
                      </c:pt>
                      <c:pt idx="175">
                        <c:v>44280</c:v>
                      </c:pt>
                      <c:pt idx="176">
                        <c:v>44281</c:v>
                      </c:pt>
                      <c:pt idx="177">
                        <c:v>44282</c:v>
                      </c:pt>
                      <c:pt idx="178">
                        <c:v>44283</c:v>
                      </c:pt>
                      <c:pt idx="179">
                        <c:v>44284</c:v>
                      </c:pt>
                      <c:pt idx="180">
                        <c:v>44285</c:v>
                      </c:pt>
                      <c:pt idx="181">
                        <c:v>44286</c:v>
                      </c:pt>
                      <c:pt idx="182">
                        <c:v>44287</c:v>
                      </c:pt>
                      <c:pt idx="183">
                        <c:v>44288</c:v>
                      </c:pt>
                      <c:pt idx="184">
                        <c:v>44289</c:v>
                      </c:pt>
                      <c:pt idx="185">
                        <c:v>44290</c:v>
                      </c:pt>
                      <c:pt idx="186">
                        <c:v>44291</c:v>
                      </c:pt>
                      <c:pt idx="187">
                        <c:v>44292</c:v>
                      </c:pt>
                      <c:pt idx="188">
                        <c:v>44293</c:v>
                      </c:pt>
                      <c:pt idx="189">
                        <c:v>44294</c:v>
                      </c:pt>
                      <c:pt idx="190">
                        <c:v>44295</c:v>
                      </c:pt>
                      <c:pt idx="191">
                        <c:v>44296</c:v>
                      </c:pt>
                      <c:pt idx="192">
                        <c:v>44297</c:v>
                      </c:pt>
                      <c:pt idx="193">
                        <c:v>44298</c:v>
                      </c:pt>
                      <c:pt idx="194">
                        <c:v>44299</c:v>
                      </c:pt>
                      <c:pt idx="195">
                        <c:v>44300</c:v>
                      </c:pt>
                      <c:pt idx="196">
                        <c:v>44301</c:v>
                      </c:pt>
                      <c:pt idx="197">
                        <c:v>44302</c:v>
                      </c:pt>
                      <c:pt idx="198">
                        <c:v>44303</c:v>
                      </c:pt>
                      <c:pt idx="199">
                        <c:v>44304</c:v>
                      </c:pt>
                      <c:pt idx="200">
                        <c:v>44305</c:v>
                      </c:pt>
                      <c:pt idx="201">
                        <c:v>44306</c:v>
                      </c:pt>
                      <c:pt idx="202">
                        <c:v>44307</c:v>
                      </c:pt>
                      <c:pt idx="203">
                        <c:v>44308</c:v>
                      </c:pt>
                      <c:pt idx="204">
                        <c:v>44309</c:v>
                      </c:pt>
                      <c:pt idx="205">
                        <c:v>44310</c:v>
                      </c:pt>
                      <c:pt idx="206">
                        <c:v>44311</c:v>
                      </c:pt>
                      <c:pt idx="207">
                        <c:v>44312</c:v>
                      </c:pt>
                      <c:pt idx="208">
                        <c:v>44313</c:v>
                      </c:pt>
                      <c:pt idx="209">
                        <c:v>44314</c:v>
                      </c:pt>
                      <c:pt idx="210">
                        <c:v>44315</c:v>
                      </c:pt>
                      <c:pt idx="211">
                        <c:v>44316</c:v>
                      </c:pt>
                      <c:pt idx="212">
                        <c:v>44317</c:v>
                      </c:pt>
                      <c:pt idx="213">
                        <c:v>44318</c:v>
                      </c:pt>
                      <c:pt idx="214">
                        <c:v>44319</c:v>
                      </c:pt>
                      <c:pt idx="215">
                        <c:v>44320</c:v>
                      </c:pt>
                      <c:pt idx="216">
                        <c:v>44321</c:v>
                      </c:pt>
                      <c:pt idx="217">
                        <c:v>44322</c:v>
                      </c:pt>
                      <c:pt idx="218">
                        <c:v>44323</c:v>
                      </c:pt>
                      <c:pt idx="219">
                        <c:v>44324</c:v>
                      </c:pt>
                      <c:pt idx="220">
                        <c:v>44325</c:v>
                      </c:pt>
                      <c:pt idx="221">
                        <c:v>44326</c:v>
                      </c:pt>
                      <c:pt idx="222">
                        <c:v>44327</c:v>
                      </c:pt>
                      <c:pt idx="223">
                        <c:v>44328</c:v>
                      </c:pt>
                      <c:pt idx="224">
                        <c:v>44329</c:v>
                      </c:pt>
                      <c:pt idx="225">
                        <c:v>44330</c:v>
                      </c:pt>
                      <c:pt idx="226">
                        <c:v>44331</c:v>
                      </c:pt>
                      <c:pt idx="227">
                        <c:v>44332</c:v>
                      </c:pt>
                      <c:pt idx="228">
                        <c:v>44333</c:v>
                      </c:pt>
                      <c:pt idx="229">
                        <c:v>44334</c:v>
                      </c:pt>
                      <c:pt idx="230">
                        <c:v>44335</c:v>
                      </c:pt>
                      <c:pt idx="231">
                        <c:v>44336</c:v>
                      </c:pt>
                      <c:pt idx="232">
                        <c:v>44337</c:v>
                      </c:pt>
                      <c:pt idx="233">
                        <c:v>44338</c:v>
                      </c:pt>
                      <c:pt idx="234">
                        <c:v>44339</c:v>
                      </c:pt>
                      <c:pt idx="235">
                        <c:v>44340</c:v>
                      </c:pt>
                      <c:pt idx="236">
                        <c:v>44341</c:v>
                      </c:pt>
                      <c:pt idx="237">
                        <c:v>44342</c:v>
                      </c:pt>
                      <c:pt idx="238">
                        <c:v>44343</c:v>
                      </c:pt>
                      <c:pt idx="239">
                        <c:v>44344</c:v>
                      </c:pt>
                      <c:pt idx="240">
                        <c:v>44345</c:v>
                      </c:pt>
                      <c:pt idx="241">
                        <c:v>44346</c:v>
                      </c:pt>
                      <c:pt idx="242">
                        <c:v>44347</c:v>
                      </c:pt>
                      <c:pt idx="243">
                        <c:v>44348</c:v>
                      </c:pt>
                      <c:pt idx="244">
                        <c:v>44349</c:v>
                      </c:pt>
                      <c:pt idx="245">
                        <c:v>44350</c:v>
                      </c:pt>
                      <c:pt idx="246">
                        <c:v>44351</c:v>
                      </c:pt>
                      <c:pt idx="247">
                        <c:v>44352</c:v>
                      </c:pt>
                      <c:pt idx="248">
                        <c:v>44353</c:v>
                      </c:pt>
                      <c:pt idx="249">
                        <c:v>44354</c:v>
                      </c:pt>
                      <c:pt idx="250">
                        <c:v>44355</c:v>
                      </c:pt>
                      <c:pt idx="251">
                        <c:v>44356</c:v>
                      </c:pt>
                      <c:pt idx="252">
                        <c:v>44357</c:v>
                      </c:pt>
                      <c:pt idx="253">
                        <c:v>44358</c:v>
                      </c:pt>
                      <c:pt idx="254">
                        <c:v>44361</c:v>
                      </c:pt>
                      <c:pt idx="255">
                        <c:v>44362</c:v>
                      </c:pt>
                      <c:pt idx="256">
                        <c:v>44363</c:v>
                      </c:pt>
                      <c:pt idx="257">
                        <c:v>44364</c:v>
                      </c:pt>
                      <c:pt idx="258">
                        <c:v>44365</c:v>
                      </c:pt>
                      <c:pt idx="259">
                        <c:v>44366</c:v>
                      </c:pt>
                      <c:pt idx="260">
                        <c:v>44367</c:v>
                      </c:pt>
                      <c:pt idx="261">
                        <c:v>44368</c:v>
                      </c:pt>
                      <c:pt idx="262">
                        <c:v>44369</c:v>
                      </c:pt>
                      <c:pt idx="263">
                        <c:v>44370</c:v>
                      </c:pt>
                      <c:pt idx="264">
                        <c:v>44371</c:v>
                      </c:pt>
                      <c:pt idx="265">
                        <c:v>44372</c:v>
                      </c:pt>
                      <c:pt idx="266">
                        <c:v>44375</c:v>
                      </c:pt>
                      <c:pt idx="267">
                        <c:v>44376</c:v>
                      </c:pt>
                      <c:pt idx="268">
                        <c:v>44377</c:v>
                      </c:pt>
                      <c:pt idx="269">
                        <c:v>44378</c:v>
                      </c:pt>
                      <c:pt idx="270">
                        <c:v>44379</c:v>
                      </c:pt>
                      <c:pt idx="271">
                        <c:v>44380</c:v>
                      </c:pt>
                      <c:pt idx="272">
                        <c:v>44381</c:v>
                      </c:pt>
                      <c:pt idx="273">
                        <c:v>44382</c:v>
                      </c:pt>
                      <c:pt idx="274">
                        <c:v>44383</c:v>
                      </c:pt>
                      <c:pt idx="275">
                        <c:v>44384</c:v>
                      </c:pt>
                      <c:pt idx="276">
                        <c:v>44385</c:v>
                      </c:pt>
                      <c:pt idx="277">
                        <c:v>44386</c:v>
                      </c:pt>
                      <c:pt idx="278">
                        <c:v>44387</c:v>
                      </c:pt>
                      <c:pt idx="279">
                        <c:v>44388</c:v>
                      </c:pt>
                      <c:pt idx="280">
                        <c:v>44389</c:v>
                      </c:pt>
                      <c:pt idx="281">
                        <c:v>44390</c:v>
                      </c:pt>
                      <c:pt idx="282">
                        <c:v>44391</c:v>
                      </c:pt>
                      <c:pt idx="283">
                        <c:v>44392</c:v>
                      </c:pt>
                      <c:pt idx="284">
                        <c:v>44393</c:v>
                      </c:pt>
                      <c:pt idx="285">
                        <c:v>44394</c:v>
                      </c:pt>
                      <c:pt idx="286">
                        <c:v>44395</c:v>
                      </c:pt>
                      <c:pt idx="287">
                        <c:v>44396</c:v>
                      </c:pt>
                      <c:pt idx="288">
                        <c:v>44397</c:v>
                      </c:pt>
                      <c:pt idx="289">
                        <c:v>44398</c:v>
                      </c:pt>
                      <c:pt idx="290">
                        <c:v>44399</c:v>
                      </c:pt>
                      <c:pt idx="291">
                        <c:v>44400</c:v>
                      </c:pt>
                      <c:pt idx="292">
                        <c:v>44401</c:v>
                      </c:pt>
                      <c:pt idx="293">
                        <c:v>44402</c:v>
                      </c:pt>
                      <c:pt idx="294">
                        <c:v>44403</c:v>
                      </c:pt>
                      <c:pt idx="295">
                        <c:v>44404</c:v>
                      </c:pt>
                      <c:pt idx="296">
                        <c:v>44405</c:v>
                      </c:pt>
                      <c:pt idx="297">
                        <c:v>44406</c:v>
                      </c:pt>
                      <c:pt idx="298">
                        <c:v>44407</c:v>
                      </c:pt>
                      <c:pt idx="299">
                        <c:v>44408</c:v>
                      </c:pt>
                      <c:pt idx="300">
                        <c:v>44409</c:v>
                      </c:pt>
                      <c:pt idx="301">
                        <c:v>44410</c:v>
                      </c:pt>
                      <c:pt idx="302">
                        <c:v>44411</c:v>
                      </c:pt>
                      <c:pt idx="303">
                        <c:v>44412</c:v>
                      </c:pt>
                      <c:pt idx="304">
                        <c:v>44413</c:v>
                      </c:pt>
                      <c:pt idx="305">
                        <c:v>44414</c:v>
                      </c:pt>
                      <c:pt idx="306">
                        <c:v>44415</c:v>
                      </c:pt>
                      <c:pt idx="307">
                        <c:v>44416</c:v>
                      </c:pt>
                      <c:pt idx="308">
                        <c:v>44417</c:v>
                      </c:pt>
                      <c:pt idx="309">
                        <c:v>44418</c:v>
                      </c:pt>
                      <c:pt idx="310">
                        <c:v>44419</c:v>
                      </c:pt>
                      <c:pt idx="311">
                        <c:v>44420</c:v>
                      </c:pt>
                      <c:pt idx="312">
                        <c:v>44421</c:v>
                      </c:pt>
                      <c:pt idx="313">
                        <c:v>44422</c:v>
                      </c:pt>
                      <c:pt idx="314">
                        <c:v>44423</c:v>
                      </c:pt>
                      <c:pt idx="315">
                        <c:v>44424</c:v>
                      </c:pt>
                      <c:pt idx="316">
                        <c:v>44425</c:v>
                      </c:pt>
                      <c:pt idx="317">
                        <c:v>44426</c:v>
                      </c:pt>
                      <c:pt idx="318">
                        <c:v>44427</c:v>
                      </c:pt>
                      <c:pt idx="319">
                        <c:v>44428</c:v>
                      </c:pt>
                      <c:pt idx="320">
                        <c:v>44429</c:v>
                      </c:pt>
                      <c:pt idx="321">
                        <c:v>44430</c:v>
                      </c:pt>
                      <c:pt idx="322">
                        <c:v>44431</c:v>
                      </c:pt>
                      <c:pt idx="323">
                        <c:v>44432</c:v>
                      </c:pt>
                      <c:pt idx="324">
                        <c:v>44433</c:v>
                      </c:pt>
                      <c:pt idx="325">
                        <c:v>44434</c:v>
                      </c:pt>
                      <c:pt idx="326">
                        <c:v>44435</c:v>
                      </c:pt>
                      <c:pt idx="327">
                        <c:v>44436</c:v>
                      </c:pt>
                      <c:pt idx="328">
                        <c:v>44437</c:v>
                      </c:pt>
                      <c:pt idx="329">
                        <c:v>44438</c:v>
                      </c:pt>
                      <c:pt idx="330">
                        <c:v>44439</c:v>
                      </c:pt>
                      <c:pt idx="331">
                        <c:v>44440</c:v>
                      </c:pt>
                      <c:pt idx="332">
                        <c:v>44441</c:v>
                      </c:pt>
                      <c:pt idx="333">
                        <c:v>44442</c:v>
                      </c:pt>
                      <c:pt idx="334">
                        <c:v>44443</c:v>
                      </c:pt>
                      <c:pt idx="335">
                        <c:v>44444</c:v>
                      </c:pt>
                      <c:pt idx="336">
                        <c:v>44445</c:v>
                      </c:pt>
                      <c:pt idx="337">
                        <c:v>44446</c:v>
                      </c:pt>
                      <c:pt idx="338">
                        <c:v>44447</c:v>
                      </c:pt>
                      <c:pt idx="339">
                        <c:v>44448</c:v>
                      </c:pt>
                      <c:pt idx="340">
                        <c:v>44449</c:v>
                      </c:pt>
                      <c:pt idx="341">
                        <c:v>44450</c:v>
                      </c:pt>
                      <c:pt idx="342">
                        <c:v>44451</c:v>
                      </c:pt>
                      <c:pt idx="343">
                        <c:v>44452</c:v>
                      </c:pt>
                      <c:pt idx="344">
                        <c:v>44453</c:v>
                      </c:pt>
                      <c:pt idx="345">
                        <c:v>44454</c:v>
                      </c:pt>
                      <c:pt idx="346">
                        <c:v>44455</c:v>
                      </c:pt>
                      <c:pt idx="347">
                        <c:v>44456</c:v>
                      </c:pt>
                      <c:pt idx="348">
                        <c:v>44457</c:v>
                      </c:pt>
                      <c:pt idx="349">
                        <c:v>44458</c:v>
                      </c:pt>
                      <c:pt idx="350">
                        <c:v>44459</c:v>
                      </c:pt>
                      <c:pt idx="351">
                        <c:v>44460</c:v>
                      </c:pt>
                      <c:pt idx="352">
                        <c:v>44461</c:v>
                      </c:pt>
                      <c:pt idx="353">
                        <c:v>44462</c:v>
                      </c:pt>
                      <c:pt idx="354">
                        <c:v>44463</c:v>
                      </c:pt>
                      <c:pt idx="355">
                        <c:v>44464</c:v>
                      </c:pt>
                      <c:pt idx="356">
                        <c:v>44465</c:v>
                      </c:pt>
                      <c:pt idx="357">
                        <c:v>44466</c:v>
                      </c:pt>
                      <c:pt idx="358">
                        <c:v>44467</c:v>
                      </c:pt>
                      <c:pt idx="359">
                        <c:v>44468</c:v>
                      </c:pt>
                      <c:pt idx="360">
                        <c:v>44469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 pop up A chart &amp; data'!$C$2:$C$362</c15:sqref>
                        </c15:formulaRef>
                      </c:ext>
                    </c:extLst>
                    <c:numCache>
                      <c:formatCode>#,##0</c:formatCode>
                      <c:ptCount val="361"/>
                      <c:pt idx="0">
                        <c:v>1180</c:v>
                      </c:pt>
                      <c:pt idx="1">
                        <c:v>1200</c:v>
                      </c:pt>
                      <c:pt idx="2">
                        <c:v>1218</c:v>
                      </c:pt>
                      <c:pt idx="3">
                        <c:v>1256</c:v>
                      </c:pt>
                      <c:pt idx="4">
                        <c:v>1286</c:v>
                      </c:pt>
                      <c:pt idx="5">
                        <c:v>1297</c:v>
                      </c:pt>
                      <c:pt idx="6">
                        <c:v>1320</c:v>
                      </c:pt>
                      <c:pt idx="7">
                        <c:v>1338</c:v>
                      </c:pt>
                      <c:pt idx="8">
                        <c:v>1348</c:v>
                      </c:pt>
                      <c:pt idx="9">
                        <c:v>1361</c:v>
                      </c:pt>
                      <c:pt idx="10">
                        <c:v>1393</c:v>
                      </c:pt>
                      <c:pt idx="11">
                        <c:v>1416</c:v>
                      </c:pt>
                      <c:pt idx="12">
                        <c:v>1414</c:v>
                      </c:pt>
                      <c:pt idx="13">
                        <c:v>1408</c:v>
                      </c:pt>
                      <c:pt idx="14">
                        <c:v>1411</c:v>
                      </c:pt>
                      <c:pt idx="15">
                        <c:v>1394</c:v>
                      </c:pt>
                      <c:pt idx="16">
                        <c:v>1389</c:v>
                      </c:pt>
                      <c:pt idx="17">
                        <c:v>1389</c:v>
                      </c:pt>
                      <c:pt idx="18">
                        <c:v>1391</c:v>
                      </c:pt>
                      <c:pt idx="19">
                        <c:v>1401</c:v>
                      </c:pt>
                      <c:pt idx="20">
                        <c:v>1420</c:v>
                      </c:pt>
                      <c:pt idx="21">
                        <c:v>1429</c:v>
                      </c:pt>
                      <c:pt idx="22">
                        <c:v>1442</c:v>
                      </c:pt>
                      <c:pt idx="23">
                        <c:v>1452</c:v>
                      </c:pt>
                      <c:pt idx="24">
                        <c:v>1486</c:v>
                      </c:pt>
                      <c:pt idx="25">
                        <c:v>1516</c:v>
                      </c:pt>
                      <c:pt idx="26">
                        <c:v>1526</c:v>
                      </c:pt>
                      <c:pt idx="27">
                        <c:v>1497</c:v>
                      </c:pt>
                      <c:pt idx="28">
                        <c:v>1489</c:v>
                      </c:pt>
                      <c:pt idx="29">
                        <c:v>1480</c:v>
                      </c:pt>
                      <c:pt idx="30">
                        <c:v>1485</c:v>
                      </c:pt>
                      <c:pt idx="31">
                        <c:v>1524</c:v>
                      </c:pt>
                      <c:pt idx="32">
                        <c:v>1569</c:v>
                      </c:pt>
                      <c:pt idx="33">
                        <c:v>1589</c:v>
                      </c:pt>
                      <c:pt idx="34">
                        <c:v>1575</c:v>
                      </c:pt>
                      <c:pt idx="35">
                        <c:v>1556</c:v>
                      </c:pt>
                      <c:pt idx="36">
                        <c:v>1539</c:v>
                      </c:pt>
                      <c:pt idx="37">
                        <c:v>1531</c:v>
                      </c:pt>
                      <c:pt idx="38">
                        <c:v>1521</c:v>
                      </c:pt>
                      <c:pt idx="39">
                        <c:v>1524</c:v>
                      </c:pt>
                      <c:pt idx="40">
                        <c:v>1521</c:v>
                      </c:pt>
                      <c:pt idx="41">
                        <c:v>1522</c:v>
                      </c:pt>
                      <c:pt idx="42">
                        <c:v>1521</c:v>
                      </c:pt>
                      <c:pt idx="43">
                        <c:v>1519</c:v>
                      </c:pt>
                      <c:pt idx="44">
                        <c:v>1514</c:v>
                      </c:pt>
                      <c:pt idx="45">
                        <c:v>1540</c:v>
                      </c:pt>
                      <c:pt idx="46">
                        <c:v>1560</c:v>
                      </c:pt>
                      <c:pt idx="47">
                        <c:v>1555</c:v>
                      </c:pt>
                      <c:pt idx="48">
                        <c:v>1568</c:v>
                      </c:pt>
                      <c:pt idx="49">
                        <c:v>1583</c:v>
                      </c:pt>
                      <c:pt idx="50">
                        <c:v>1557</c:v>
                      </c:pt>
                      <c:pt idx="51">
                        <c:v>1556</c:v>
                      </c:pt>
                      <c:pt idx="52">
                        <c:v>1567</c:v>
                      </c:pt>
                      <c:pt idx="53">
                        <c:v>1561</c:v>
                      </c:pt>
                      <c:pt idx="54">
                        <c:v>1551</c:v>
                      </c:pt>
                      <c:pt idx="55">
                        <c:v>1565</c:v>
                      </c:pt>
                      <c:pt idx="56">
                        <c:v>1558</c:v>
                      </c:pt>
                      <c:pt idx="57">
                        <c:v>1534</c:v>
                      </c:pt>
                      <c:pt idx="58">
                        <c:v>1495</c:v>
                      </c:pt>
                      <c:pt idx="59">
                        <c:v>1495</c:v>
                      </c:pt>
                      <c:pt idx="60">
                        <c:v>1514</c:v>
                      </c:pt>
                      <c:pt idx="61">
                        <c:v>1531</c:v>
                      </c:pt>
                      <c:pt idx="62">
                        <c:v>1525</c:v>
                      </c:pt>
                      <c:pt idx="63">
                        <c:v>1529</c:v>
                      </c:pt>
                      <c:pt idx="64">
                        <c:v>1523</c:v>
                      </c:pt>
                      <c:pt idx="65">
                        <c:v>1519</c:v>
                      </c:pt>
                      <c:pt idx="66">
                        <c:v>1524</c:v>
                      </c:pt>
                      <c:pt idx="67">
                        <c:v>1513</c:v>
                      </c:pt>
                      <c:pt idx="68">
                        <c:v>1491</c:v>
                      </c:pt>
                      <c:pt idx="69">
                        <c:v>1480</c:v>
                      </c:pt>
                      <c:pt idx="70">
                        <c:v>1476</c:v>
                      </c:pt>
                      <c:pt idx="71">
                        <c:v>1479</c:v>
                      </c:pt>
                      <c:pt idx="72">
                        <c:v>1481</c:v>
                      </c:pt>
                      <c:pt idx="73">
                        <c:v>1475</c:v>
                      </c:pt>
                      <c:pt idx="74">
                        <c:v>1489</c:v>
                      </c:pt>
                      <c:pt idx="75">
                        <c:v>1496</c:v>
                      </c:pt>
                      <c:pt idx="76">
                        <c:v>1498</c:v>
                      </c:pt>
                      <c:pt idx="77">
                        <c:v>1500</c:v>
                      </c:pt>
                      <c:pt idx="78">
                        <c:v>1497</c:v>
                      </c:pt>
                      <c:pt idx="79">
                        <c:v>1529</c:v>
                      </c:pt>
                      <c:pt idx="80">
                        <c:v>1553</c:v>
                      </c:pt>
                      <c:pt idx="81">
                        <c:v>1556</c:v>
                      </c:pt>
                      <c:pt idx="82">
                        <c:v>1566</c:v>
                      </c:pt>
                      <c:pt idx="83">
                        <c:v>1569</c:v>
                      </c:pt>
                      <c:pt idx="84">
                        <c:v>1588</c:v>
                      </c:pt>
                      <c:pt idx="85">
                        <c:v>1580</c:v>
                      </c:pt>
                      <c:pt idx="86">
                        <c:v>1573</c:v>
                      </c:pt>
                      <c:pt idx="87">
                        <c:v>1591</c:v>
                      </c:pt>
                      <c:pt idx="88">
                        <c:v>1581</c:v>
                      </c:pt>
                      <c:pt idx="89">
                        <c:v>1529</c:v>
                      </c:pt>
                      <c:pt idx="90">
                        <c:v>1492</c:v>
                      </c:pt>
                      <c:pt idx="91">
                        <c:v>1462</c:v>
                      </c:pt>
                      <c:pt idx="92">
                        <c:v>1426</c:v>
                      </c:pt>
                      <c:pt idx="93">
                        <c:v>1408</c:v>
                      </c:pt>
                      <c:pt idx="94">
                        <c:v>1388</c:v>
                      </c:pt>
                      <c:pt idx="95">
                        <c:v>1376</c:v>
                      </c:pt>
                      <c:pt idx="96">
                        <c:v>1344</c:v>
                      </c:pt>
                      <c:pt idx="97">
                        <c:v>1308</c:v>
                      </c:pt>
                      <c:pt idx="98">
                        <c:v>1271</c:v>
                      </c:pt>
                      <c:pt idx="99">
                        <c:v>1210</c:v>
                      </c:pt>
                      <c:pt idx="100">
                        <c:v>1148</c:v>
                      </c:pt>
                      <c:pt idx="101">
                        <c:v>1112</c:v>
                      </c:pt>
                      <c:pt idx="102">
                        <c:v>1101</c:v>
                      </c:pt>
                      <c:pt idx="103">
                        <c:v>1101</c:v>
                      </c:pt>
                      <c:pt idx="104">
                        <c:v>1103</c:v>
                      </c:pt>
                      <c:pt idx="105">
                        <c:v>1096</c:v>
                      </c:pt>
                      <c:pt idx="106">
                        <c:v>1090</c:v>
                      </c:pt>
                      <c:pt idx="107">
                        <c:v>1064</c:v>
                      </c:pt>
                      <c:pt idx="108">
                        <c:v>1104</c:v>
                      </c:pt>
                      <c:pt idx="109">
                        <c:v>1147</c:v>
                      </c:pt>
                      <c:pt idx="110">
                        <c:v>1153</c:v>
                      </c:pt>
                      <c:pt idx="111">
                        <c:v>1186</c:v>
                      </c:pt>
                      <c:pt idx="112">
                        <c:v>1189</c:v>
                      </c:pt>
                      <c:pt idx="113">
                        <c:v>1178</c:v>
                      </c:pt>
                      <c:pt idx="114">
                        <c:v>1165</c:v>
                      </c:pt>
                      <c:pt idx="115">
                        <c:v>1149</c:v>
                      </c:pt>
                      <c:pt idx="116">
                        <c:v>1105</c:v>
                      </c:pt>
                      <c:pt idx="117">
                        <c:v>1079</c:v>
                      </c:pt>
                      <c:pt idx="118">
                        <c:v>1055</c:v>
                      </c:pt>
                      <c:pt idx="119">
                        <c:v>1055</c:v>
                      </c:pt>
                      <c:pt idx="120">
                        <c:v>1071</c:v>
                      </c:pt>
                      <c:pt idx="121">
                        <c:v>1099</c:v>
                      </c:pt>
                      <c:pt idx="122">
                        <c:v>1119</c:v>
                      </c:pt>
                      <c:pt idx="123">
                        <c:v>1115</c:v>
                      </c:pt>
                      <c:pt idx="124">
                        <c:v>1090</c:v>
                      </c:pt>
                      <c:pt idx="125">
                        <c:v>1084</c:v>
                      </c:pt>
                      <c:pt idx="126">
                        <c:v>1086</c:v>
                      </c:pt>
                      <c:pt idx="127">
                        <c:v>1075</c:v>
                      </c:pt>
                      <c:pt idx="128">
                        <c:v>1061</c:v>
                      </c:pt>
                      <c:pt idx="129">
                        <c:v>1063</c:v>
                      </c:pt>
                      <c:pt idx="130">
                        <c:v>1040</c:v>
                      </c:pt>
                      <c:pt idx="131">
                        <c:v>978</c:v>
                      </c:pt>
                      <c:pt idx="132">
                        <c:v>924</c:v>
                      </c:pt>
                      <c:pt idx="133">
                        <c:v>861</c:v>
                      </c:pt>
                      <c:pt idx="134">
                        <c:v>801</c:v>
                      </c:pt>
                      <c:pt idx="135">
                        <c:v>733</c:v>
                      </c:pt>
                      <c:pt idx="136">
                        <c:v>653</c:v>
                      </c:pt>
                      <c:pt idx="137">
                        <c:v>598</c:v>
                      </c:pt>
                      <c:pt idx="138">
                        <c:v>574</c:v>
                      </c:pt>
                      <c:pt idx="139">
                        <c:v>549</c:v>
                      </c:pt>
                      <c:pt idx="140">
                        <c:v>544</c:v>
                      </c:pt>
                      <c:pt idx="141">
                        <c:v>524</c:v>
                      </c:pt>
                      <c:pt idx="142">
                        <c:v>508</c:v>
                      </c:pt>
                      <c:pt idx="143">
                        <c:v>535</c:v>
                      </c:pt>
                      <c:pt idx="144">
                        <c:v>546</c:v>
                      </c:pt>
                      <c:pt idx="145">
                        <c:v>533</c:v>
                      </c:pt>
                      <c:pt idx="146">
                        <c:v>533</c:v>
                      </c:pt>
                      <c:pt idx="147">
                        <c:v>548</c:v>
                      </c:pt>
                      <c:pt idx="148">
                        <c:v>548</c:v>
                      </c:pt>
                      <c:pt idx="149">
                        <c:v>536</c:v>
                      </c:pt>
                      <c:pt idx="150">
                        <c:v>522</c:v>
                      </c:pt>
                      <c:pt idx="151">
                        <c:v>503</c:v>
                      </c:pt>
                      <c:pt idx="152">
                        <c:v>460</c:v>
                      </c:pt>
                      <c:pt idx="153">
                        <c:v>418</c:v>
                      </c:pt>
                      <c:pt idx="154">
                        <c:v>366</c:v>
                      </c:pt>
                      <c:pt idx="155">
                        <c:v>335</c:v>
                      </c:pt>
                      <c:pt idx="156">
                        <c:v>320</c:v>
                      </c:pt>
                      <c:pt idx="157">
                        <c:v>296</c:v>
                      </c:pt>
                      <c:pt idx="158">
                        <c:v>278</c:v>
                      </c:pt>
                      <c:pt idx="159">
                        <c:v>259</c:v>
                      </c:pt>
                      <c:pt idx="160">
                        <c:v>258</c:v>
                      </c:pt>
                      <c:pt idx="161">
                        <c:v>254</c:v>
                      </c:pt>
                      <c:pt idx="162">
                        <c:v>276</c:v>
                      </c:pt>
                      <c:pt idx="163">
                        <c:v>295</c:v>
                      </c:pt>
                      <c:pt idx="164">
                        <c:v>310</c:v>
                      </c:pt>
                      <c:pt idx="165">
                        <c:v>325</c:v>
                      </c:pt>
                      <c:pt idx="166">
                        <c:v>337</c:v>
                      </c:pt>
                      <c:pt idx="167">
                        <c:v>359</c:v>
                      </c:pt>
                      <c:pt idx="168">
                        <c:v>343</c:v>
                      </c:pt>
                      <c:pt idx="169">
                        <c:v>338</c:v>
                      </c:pt>
                      <c:pt idx="170">
                        <c:v>337</c:v>
                      </c:pt>
                      <c:pt idx="171">
                        <c:v>362</c:v>
                      </c:pt>
                      <c:pt idx="172">
                        <c:v>355</c:v>
                      </c:pt>
                      <c:pt idx="173">
                        <c:v>354</c:v>
                      </c:pt>
                      <c:pt idx="174">
                        <c:v>382</c:v>
                      </c:pt>
                      <c:pt idx="175">
                        <c:v>396</c:v>
                      </c:pt>
                      <c:pt idx="176">
                        <c:v>433</c:v>
                      </c:pt>
                      <c:pt idx="177">
                        <c:v>465</c:v>
                      </c:pt>
                      <c:pt idx="178">
                        <c:v>494</c:v>
                      </c:pt>
                      <c:pt idx="179">
                        <c:v>524</c:v>
                      </c:pt>
                      <c:pt idx="180">
                        <c:v>575</c:v>
                      </c:pt>
                      <c:pt idx="181">
                        <c:v>623</c:v>
                      </c:pt>
                      <c:pt idx="182">
                        <c:v>675</c:v>
                      </c:pt>
                      <c:pt idx="183">
                        <c:v>666</c:v>
                      </c:pt>
                      <c:pt idx="184">
                        <c:v>663</c:v>
                      </c:pt>
                      <c:pt idx="185">
                        <c:v>654</c:v>
                      </c:pt>
                      <c:pt idx="186">
                        <c:v>688</c:v>
                      </c:pt>
                      <c:pt idx="187">
                        <c:v>683</c:v>
                      </c:pt>
                      <c:pt idx="188">
                        <c:v>627</c:v>
                      </c:pt>
                      <c:pt idx="189">
                        <c:v>545</c:v>
                      </c:pt>
                      <c:pt idx="190">
                        <c:v>508</c:v>
                      </c:pt>
                      <c:pt idx="191">
                        <c:v>481</c:v>
                      </c:pt>
                      <c:pt idx="192">
                        <c:v>445</c:v>
                      </c:pt>
                      <c:pt idx="193">
                        <c:v>401</c:v>
                      </c:pt>
                      <c:pt idx="194">
                        <c:v>347</c:v>
                      </c:pt>
                      <c:pt idx="195">
                        <c:v>315</c:v>
                      </c:pt>
                      <c:pt idx="196">
                        <c:v>279</c:v>
                      </c:pt>
                      <c:pt idx="197">
                        <c:v>243</c:v>
                      </c:pt>
                      <c:pt idx="198">
                        <c:v>220</c:v>
                      </c:pt>
                      <c:pt idx="199">
                        <c:v>223</c:v>
                      </c:pt>
                      <c:pt idx="200">
                        <c:v>219</c:v>
                      </c:pt>
                      <c:pt idx="201">
                        <c:v>230</c:v>
                      </c:pt>
                      <c:pt idx="202">
                        <c:v>242</c:v>
                      </c:pt>
                      <c:pt idx="203">
                        <c:v>248</c:v>
                      </c:pt>
                      <c:pt idx="204">
                        <c:v>248</c:v>
                      </c:pt>
                      <c:pt idx="205">
                        <c:v>264</c:v>
                      </c:pt>
                      <c:pt idx="206">
                        <c:v>291</c:v>
                      </c:pt>
                      <c:pt idx="207">
                        <c:v>296</c:v>
                      </c:pt>
                      <c:pt idx="208">
                        <c:v>284</c:v>
                      </c:pt>
                      <c:pt idx="209">
                        <c:v>250</c:v>
                      </c:pt>
                      <c:pt idx="210">
                        <c:v>236</c:v>
                      </c:pt>
                      <c:pt idx="211">
                        <c:v>208</c:v>
                      </c:pt>
                      <c:pt idx="212">
                        <c:v>189</c:v>
                      </c:pt>
                      <c:pt idx="213">
                        <c:v>185</c:v>
                      </c:pt>
                      <c:pt idx="214">
                        <c:v>189</c:v>
                      </c:pt>
                      <c:pt idx="215">
                        <c:v>198</c:v>
                      </c:pt>
                      <c:pt idx="216">
                        <c:v>190</c:v>
                      </c:pt>
                      <c:pt idx="217">
                        <c:v>177</c:v>
                      </c:pt>
                      <c:pt idx="218">
                        <c:v>158</c:v>
                      </c:pt>
                      <c:pt idx="219">
                        <c:v>151</c:v>
                      </c:pt>
                      <c:pt idx="220">
                        <c:v>151</c:v>
                      </c:pt>
                      <c:pt idx="221">
                        <c:v>173</c:v>
                      </c:pt>
                      <c:pt idx="222">
                        <c:v>184</c:v>
                      </c:pt>
                      <c:pt idx="223">
                        <c:v>188</c:v>
                      </c:pt>
                      <c:pt idx="224">
                        <c:v>190</c:v>
                      </c:pt>
                      <c:pt idx="225">
                        <c:v>183</c:v>
                      </c:pt>
                      <c:pt idx="226">
                        <c:v>176</c:v>
                      </c:pt>
                      <c:pt idx="227">
                        <c:v>187</c:v>
                      </c:pt>
                      <c:pt idx="228">
                        <c:v>205</c:v>
                      </c:pt>
                      <c:pt idx="229">
                        <c:v>225</c:v>
                      </c:pt>
                      <c:pt idx="230">
                        <c:v>240</c:v>
                      </c:pt>
                      <c:pt idx="231">
                        <c:v>240</c:v>
                      </c:pt>
                      <c:pt idx="232">
                        <c:v>235</c:v>
                      </c:pt>
                      <c:pt idx="233">
                        <c:v>231</c:v>
                      </c:pt>
                      <c:pt idx="234">
                        <c:v>222</c:v>
                      </c:pt>
                      <c:pt idx="235">
                        <c:v>235</c:v>
                      </c:pt>
                      <c:pt idx="236">
                        <c:v>225</c:v>
                      </c:pt>
                      <c:pt idx="237">
                        <c:v>214</c:v>
                      </c:pt>
                      <c:pt idx="238">
                        <c:v>196</c:v>
                      </c:pt>
                      <c:pt idx="239">
                        <c:v>194</c:v>
                      </c:pt>
                      <c:pt idx="240">
                        <c:v>195</c:v>
                      </c:pt>
                      <c:pt idx="241">
                        <c:v>191</c:v>
                      </c:pt>
                      <c:pt idx="242">
                        <c:v>202</c:v>
                      </c:pt>
                      <c:pt idx="243">
                        <c:v>224</c:v>
                      </c:pt>
                      <c:pt idx="244">
                        <c:v>254</c:v>
                      </c:pt>
                      <c:pt idx="245">
                        <c:v>286</c:v>
                      </c:pt>
                      <c:pt idx="246">
                        <c:v>293</c:v>
                      </c:pt>
                      <c:pt idx="247">
                        <c:v>307</c:v>
                      </c:pt>
                      <c:pt idx="248">
                        <c:v>335</c:v>
                      </c:pt>
                      <c:pt idx="249">
                        <c:v>358</c:v>
                      </c:pt>
                      <c:pt idx="250">
                        <c:v>392</c:v>
                      </c:pt>
                      <c:pt idx="251">
                        <c:v>406</c:v>
                      </c:pt>
                      <c:pt idx="252">
                        <c:v>409</c:v>
                      </c:pt>
                      <c:pt idx="253">
                        <c:v>414</c:v>
                      </c:pt>
                      <c:pt idx="254">
                        <c:v>437</c:v>
                      </c:pt>
                      <c:pt idx="255">
                        <c:v>432</c:v>
                      </c:pt>
                      <c:pt idx="256">
                        <c:v>440</c:v>
                      </c:pt>
                      <c:pt idx="257">
                        <c:v>436</c:v>
                      </c:pt>
                      <c:pt idx="258">
                        <c:v>429</c:v>
                      </c:pt>
                      <c:pt idx="259">
                        <c:v>402</c:v>
                      </c:pt>
                      <c:pt idx="260">
                        <c:v>403</c:v>
                      </c:pt>
                      <c:pt idx="261">
                        <c:v>404</c:v>
                      </c:pt>
                      <c:pt idx="262">
                        <c:v>398</c:v>
                      </c:pt>
                      <c:pt idx="263">
                        <c:v>389</c:v>
                      </c:pt>
                      <c:pt idx="264">
                        <c:v>371</c:v>
                      </c:pt>
                      <c:pt idx="265">
                        <c:v>352</c:v>
                      </c:pt>
                      <c:pt idx="266">
                        <c:v>331</c:v>
                      </c:pt>
                      <c:pt idx="267">
                        <c:v>320</c:v>
                      </c:pt>
                      <c:pt idx="268">
                        <c:v>310</c:v>
                      </c:pt>
                      <c:pt idx="269">
                        <c:v>308</c:v>
                      </c:pt>
                      <c:pt idx="270">
                        <c:v>317</c:v>
                      </c:pt>
                      <c:pt idx="271">
                        <c:v>321</c:v>
                      </c:pt>
                      <c:pt idx="272">
                        <c:v>328</c:v>
                      </c:pt>
                      <c:pt idx="273">
                        <c:v>318</c:v>
                      </c:pt>
                      <c:pt idx="274">
                        <c:v>310</c:v>
                      </c:pt>
                      <c:pt idx="275">
                        <c:v>301</c:v>
                      </c:pt>
                      <c:pt idx="276">
                        <c:v>325</c:v>
                      </c:pt>
                      <c:pt idx="277">
                        <c:v>360</c:v>
                      </c:pt>
                      <c:pt idx="278">
                        <c:v>379</c:v>
                      </c:pt>
                      <c:pt idx="279">
                        <c:v>387</c:v>
                      </c:pt>
                      <c:pt idx="280">
                        <c:v>386</c:v>
                      </c:pt>
                      <c:pt idx="281">
                        <c:v>370</c:v>
                      </c:pt>
                      <c:pt idx="282">
                        <c:v>368</c:v>
                      </c:pt>
                      <c:pt idx="283">
                        <c:v>381</c:v>
                      </c:pt>
                      <c:pt idx="284">
                        <c:v>414</c:v>
                      </c:pt>
                      <c:pt idx="285">
                        <c:v>412</c:v>
                      </c:pt>
                      <c:pt idx="286">
                        <c:v>411</c:v>
                      </c:pt>
                      <c:pt idx="287">
                        <c:v>430</c:v>
                      </c:pt>
                      <c:pt idx="288">
                        <c:v>446</c:v>
                      </c:pt>
                      <c:pt idx="289">
                        <c:v>462</c:v>
                      </c:pt>
                      <c:pt idx="290">
                        <c:v>484</c:v>
                      </c:pt>
                      <c:pt idx="291">
                        <c:v>509</c:v>
                      </c:pt>
                      <c:pt idx="292">
                        <c:v>518</c:v>
                      </c:pt>
                      <c:pt idx="293">
                        <c:v>501</c:v>
                      </c:pt>
                      <c:pt idx="294">
                        <c:v>494</c:v>
                      </c:pt>
                      <c:pt idx="295">
                        <c:v>478</c:v>
                      </c:pt>
                      <c:pt idx="296">
                        <c:v>477</c:v>
                      </c:pt>
                      <c:pt idx="297">
                        <c:v>477</c:v>
                      </c:pt>
                      <c:pt idx="298">
                        <c:v>451</c:v>
                      </c:pt>
                      <c:pt idx="299">
                        <c:v>460</c:v>
                      </c:pt>
                      <c:pt idx="300">
                        <c:v>446</c:v>
                      </c:pt>
                      <c:pt idx="301">
                        <c:v>465</c:v>
                      </c:pt>
                      <c:pt idx="302">
                        <c:v>501</c:v>
                      </c:pt>
                      <c:pt idx="303">
                        <c:v>531</c:v>
                      </c:pt>
                      <c:pt idx="304">
                        <c:v>570</c:v>
                      </c:pt>
                      <c:pt idx="305">
                        <c:v>596</c:v>
                      </c:pt>
                      <c:pt idx="306">
                        <c:v>601</c:v>
                      </c:pt>
                      <c:pt idx="307">
                        <c:v>612</c:v>
                      </c:pt>
                      <c:pt idx="308">
                        <c:v>619</c:v>
                      </c:pt>
                      <c:pt idx="309">
                        <c:v>666</c:v>
                      </c:pt>
                      <c:pt idx="310">
                        <c:v>706</c:v>
                      </c:pt>
                      <c:pt idx="311">
                        <c:v>749</c:v>
                      </c:pt>
                      <c:pt idx="312">
                        <c:v>792</c:v>
                      </c:pt>
                      <c:pt idx="313">
                        <c:v>801</c:v>
                      </c:pt>
                      <c:pt idx="314">
                        <c:v>813</c:v>
                      </c:pt>
                      <c:pt idx="315">
                        <c:v>845</c:v>
                      </c:pt>
                      <c:pt idx="316">
                        <c:v>883</c:v>
                      </c:pt>
                      <c:pt idx="317">
                        <c:v>936</c:v>
                      </c:pt>
                      <c:pt idx="318">
                        <c:v>970</c:v>
                      </c:pt>
                      <c:pt idx="319">
                        <c:v>1006</c:v>
                      </c:pt>
                      <c:pt idx="320">
                        <c:v>1045</c:v>
                      </c:pt>
                      <c:pt idx="321">
                        <c:v>1064</c:v>
                      </c:pt>
                      <c:pt idx="322">
                        <c:v>1071</c:v>
                      </c:pt>
                      <c:pt idx="323">
                        <c:v>1083</c:v>
                      </c:pt>
                      <c:pt idx="324">
                        <c:v>1083</c:v>
                      </c:pt>
                      <c:pt idx="325">
                        <c:v>1099</c:v>
                      </c:pt>
                      <c:pt idx="326">
                        <c:v>1119</c:v>
                      </c:pt>
                      <c:pt idx="327">
                        <c:v>1131</c:v>
                      </c:pt>
                      <c:pt idx="328">
                        <c:v>1155</c:v>
                      </c:pt>
                      <c:pt idx="329">
                        <c:v>1173</c:v>
                      </c:pt>
                      <c:pt idx="330">
                        <c:v>1201</c:v>
                      </c:pt>
                      <c:pt idx="331">
                        <c:v>1220</c:v>
                      </c:pt>
                      <c:pt idx="332">
                        <c:v>1252</c:v>
                      </c:pt>
                      <c:pt idx="333">
                        <c:v>1295</c:v>
                      </c:pt>
                      <c:pt idx="334">
                        <c:v>1321</c:v>
                      </c:pt>
                      <c:pt idx="335">
                        <c:v>1339</c:v>
                      </c:pt>
                      <c:pt idx="336">
                        <c:v>1349</c:v>
                      </c:pt>
                      <c:pt idx="337">
                        <c:v>1342</c:v>
                      </c:pt>
                      <c:pt idx="338">
                        <c:v>1333</c:v>
                      </c:pt>
                      <c:pt idx="339">
                        <c:v>1341</c:v>
                      </c:pt>
                      <c:pt idx="340">
                        <c:v>1355</c:v>
                      </c:pt>
                      <c:pt idx="341">
                        <c:v>1356</c:v>
                      </c:pt>
                      <c:pt idx="342">
                        <c:v>1367</c:v>
                      </c:pt>
                      <c:pt idx="343">
                        <c:v>1361</c:v>
                      </c:pt>
                      <c:pt idx="344">
                        <c:v>1353</c:v>
                      </c:pt>
                      <c:pt idx="345">
                        <c:v>1362</c:v>
                      </c:pt>
                      <c:pt idx="346">
                        <c:v>1383</c:v>
                      </c:pt>
                      <c:pt idx="347">
                        <c:v>1393</c:v>
                      </c:pt>
                      <c:pt idx="348">
                        <c:v>1392</c:v>
                      </c:pt>
                      <c:pt idx="349">
                        <c:v>1358</c:v>
                      </c:pt>
                      <c:pt idx="350">
                        <c:v>1364</c:v>
                      </c:pt>
                      <c:pt idx="351">
                        <c:v>1392</c:v>
                      </c:pt>
                      <c:pt idx="352">
                        <c:v>1409</c:v>
                      </c:pt>
                      <c:pt idx="353">
                        <c:v>1426</c:v>
                      </c:pt>
                      <c:pt idx="354">
                        <c:v>1439</c:v>
                      </c:pt>
                      <c:pt idx="355">
                        <c:v>1429</c:v>
                      </c:pt>
                      <c:pt idx="356">
                        <c:v>1432</c:v>
                      </c:pt>
                      <c:pt idx="357">
                        <c:v>1446</c:v>
                      </c:pt>
                      <c:pt idx="358">
                        <c:v>1464</c:v>
                      </c:pt>
                      <c:pt idx="359">
                        <c:v>1488</c:v>
                      </c:pt>
                      <c:pt idx="360">
                        <c:v>1485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F39C-4FB7-B568-9FFA8D47864B}"/>
                  </c:ext>
                </c:extLst>
              </c15:ser>
            </c15:filteredLineSeries>
            <c15:filteredLineSeries>
              <c15:ser>
                <c:idx val="7"/>
                <c:order val="6"/>
                <c:tx>
                  <c:v>Projection</c:v>
                </c:tx>
                <c:spPr>
                  <a:ln w="28575" cap="rnd">
                    <a:solidFill>
                      <a:schemeClr val="accent6">
                        <a:lumMod val="75000"/>
                      </a:schemeClr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 pop up A chart &amp; data'!$A$2:$A$362</c15:sqref>
                        </c15:formulaRef>
                      </c:ext>
                    </c:extLst>
                    <c:numCache>
                      <c:formatCode>m/d/yyyy</c:formatCode>
                      <c:ptCount val="361"/>
                      <c:pt idx="0">
                        <c:v>44105</c:v>
                      </c:pt>
                      <c:pt idx="1">
                        <c:v>44106</c:v>
                      </c:pt>
                      <c:pt idx="2">
                        <c:v>44107</c:v>
                      </c:pt>
                      <c:pt idx="3">
                        <c:v>44108</c:v>
                      </c:pt>
                      <c:pt idx="4">
                        <c:v>44109</c:v>
                      </c:pt>
                      <c:pt idx="5">
                        <c:v>44110</c:v>
                      </c:pt>
                      <c:pt idx="6">
                        <c:v>44111</c:v>
                      </c:pt>
                      <c:pt idx="7">
                        <c:v>44112</c:v>
                      </c:pt>
                      <c:pt idx="8">
                        <c:v>44113</c:v>
                      </c:pt>
                      <c:pt idx="9">
                        <c:v>44114</c:v>
                      </c:pt>
                      <c:pt idx="10">
                        <c:v>44115</c:v>
                      </c:pt>
                      <c:pt idx="11">
                        <c:v>44116</c:v>
                      </c:pt>
                      <c:pt idx="12">
                        <c:v>44117</c:v>
                      </c:pt>
                      <c:pt idx="13">
                        <c:v>44118</c:v>
                      </c:pt>
                      <c:pt idx="14">
                        <c:v>44119</c:v>
                      </c:pt>
                      <c:pt idx="15">
                        <c:v>44120</c:v>
                      </c:pt>
                      <c:pt idx="16">
                        <c:v>44121</c:v>
                      </c:pt>
                      <c:pt idx="17">
                        <c:v>44122</c:v>
                      </c:pt>
                      <c:pt idx="18">
                        <c:v>44123</c:v>
                      </c:pt>
                      <c:pt idx="19">
                        <c:v>44124</c:v>
                      </c:pt>
                      <c:pt idx="20">
                        <c:v>44125</c:v>
                      </c:pt>
                      <c:pt idx="21">
                        <c:v>44126</c:v>
                      </c:pt>
                      <c:pt idx="22">
                        <c:v>44127</c:v>
                      </c:pt>
                      <c:pt idx="23">
                        <c:v>44128</c:v>
                      </c:pt>
                      <c:pt idx="24">
                        <c:v>44129</c:v>
                      </c:pt>
                      <c:pt idx="25">
                        <c:v>44130</c:v>
                      </c:pt>
                      <c:pt idx="26">
                        <c:v>44131</c:v>
                      </c:pt>
                      <c:pt idx="27">
                        <c:v>44132</c:v>
                      </c:pt>
                      <c:pt idx="28">
                        <c:v>44133</c:v>
                      </c:pt>
                      <c:pt idx="29">
                        <c:v>44134</c:v>
                      </c:pt>
                      <c:pt idx="30">
                        <c:v>44135</c:v>
                      </c:pt>
                      <c:pt idx="31">
                        <c:v>44136</c:v>
                      </c:pt>
                      <c:pt idx="32">
                        <c:v>44137</c:v>
                      </c:pt>
                      <c:pt idx="33">
                        <c:v>44138</c:v>
                      </c:pt>
                      <c:pt idx="34">
                        <c:v>44139</c:v>
                      </c:pt>
                      <c:pt idx="35">
                        <c:v>44140</c:v>
                      </c:pt>
                      <c:pt idx="36">
                        <c:v>44141</c:v>
                      </c:pt>
                      <c:pt idx="37">
                        <c:v>44142</c:v>
                      </c:pt>
                      <c:pt idx="38">
                        <c:v>44143</c:v>
                      </c:pt>
                      <c:pt idx="39">
                        <c:v>44144</c:v>
                      </c:pt>
                      <c:pt idx="40">
                        <c:v>44145</c:v>
                      </c:pt>
                      <c:pt idx="41">
                        <c:v>44146</c:v>
                      </c:pt>
                      <c:pt idx="42">
                        <c:v>44147</c:v>
                      </c:pt>
                      <c:pt idx="43">
                        <c:v>44148</c:v>
                      </c:pt>
                      <c:pt idx="44">
                        <c:v>44149</c:v>
                      </c:pt>
                      <c:pt idx="45">
                        <c:v>44150</c:v>
                      </c:pt>
                      <c:pt idx="46">
                        <c:v>44151</c:v>
                      </c:pt>
                      <c:pt idx="47">
                        <c:v>44152</c:v>
                      </c:pt>
                      <c:pt idx="48">
                        <c:v>44153</c:v>
                      </c:pt>
                      <c:pt idx="49">
                        <c:v>44154</c:v>
                      </c:pt>
                      <c:pt idx="50">
                        <c:v>44155</c:v>
                      </c:pt>
                      <c:pt idx="51">
                        <c:v>44156</c:v>
                      </c:pt>
                      <c:pt idx="52">
                        <c:v>44157</c:v>
                      </c:pt>
                      <c:pt idx="53">
                        <c:v>44158</c:v>
                      </c:pt>
                      <c:pt idx="54">
                        <c:v>44159</c:v>
                      </c:pt>
                      <c:pt idx="55">
                        <c:v>44160</c:v>
                      </c:pt>
                      <c:pt idx="56">
                        <c:v>44161</c:v>
                      </c:pt>
                      <c:pt idx="57">
                        <c:v>44162</c:v>
                      </c:pt>
                      <c:pt idx="58">
                        <c:v>44163</c:v>
                      </c:pt>
                      <c:pt idx="59">
                        <c:v>44164</c:v>
                      </c:pt>
                      <c:pt idx="60">
                        <c:v>44165</c:v>
                      </c:pt>
                      <c:pt idx="61">
                        <c:v>44166</c:v>
                      </c:pt>
                      <c:pt idx="62">
                        <c:v>44167</c:v>
                      </c:pt>
                      <c:pt idx="63">
                        <c:v>44168</c:v>
                      </c:pt>
                      <c:pt idx="64">
                        <c:v>44169</c:v>
                      </c:pt>
                      <c:pt idx="65">
                        <c:v>44170</c:v>
                      </c:pt>
                      <c:pt idx="66">
                        <c:v>44171</c:v>
                      </c:pt>
                      <c:pt idx="67">
                        <c:v>44172</c:v>
                      </c:pt>
                      <c:pt idx="68">
                        <c:v>44173</c:v>
                      </c:pt>
                      <c:pt idx="69">
                        <c:v>44174</c:v>
                      </c:pt>
                      <c:pt idx="70">
                        <c:v>44175</c:v>
                      </c:pt>
                      <c:pt idx="71">
                        <c:v>44176</c:v>
                      </c:pt>
                      <c:pt idx="72">
                        <c:v>44177</c:v>
                      </c:pt>
                      <c:pt idx="73">
                        <c:v>44178</c:v>
                      </c:pt>
                      <c:pt idx="74">
                        <c:v>44179</c:v>
                      </c:pt>
                      <c:pt idx="75">
                        <c:v>44180</c:v>
                      </c:pt>
                      <c:pt idx="76">
                        <c:v>44181</c:v>
                      </c:pt>
                      <c:pt idx="77">
                        <c:v>44182</c:v>
                      </c:pt>
                      <c:pt idx="78">
                        <c:v>44183</c:v>
                      </c:pt>
                      <c:pt idx="79">
                        <c:v>44184</c:v>
                      </c:pt>
                      <c:pt idx="80">
                        <c:v>44185</c:v>
                      </c:pt>
                      <c:pt idx="81">
                        <c:v>44186</c:v>
                      </c:pt>
                      <c:pt idx="82">
                        <c:v>44187</c:v>
                      </c:pt>
                      <c:pt idx="83">
                        <c:v>44188</c:v>
                      </c:pt>
                      <c:pt idx="84">
                        <c:v>44189</c:v>
                      </c:pt>
                      <c:pt idx="85">
                        <c:v>44190</c:v>
                      </c:pt>
                      <c:pt idx="86">
                        <c:v>44191</c:v>
                      </c:pt>
                      <c:pt idx="87">
                        <c:v>44192</c:v>
                      </c:pt>
                      <c:pt idx="88">
                        <c:v>44193</c:v>
                      </c:pt>
                      <c:pt idx="89">
                        <c:v>44194</c:v>
                      </c:pt>
                      <c:pt idx="90">
                        <c:v>44195</c:v>
                      </c:pt>
                      <c:pt idx="91">
                        <c:v>44196</c:v>
                      </c:pt>
                      <c:pt idx="92">
                        <c:v>44197</c:v>
                      </c:pt>
                      <c:pt idx="93">
                        <c:v>44198</c:v>
                      </c:pt>
                      <c:pt idx="94">
                        <c:v>44199</c:v>
                      </c:pt>
                      <c:pt idx="95">
                        <c:v>44200</c:v>
                      </c:pt>
                      <c:pt idx="96">
                        <c:v>44201</c:v>
                      </c:pt>
                      <c:pt idx="97">
                        <c:v>44202</c:v>
                      </c:pt>
                      <c:pt idx="98">
                        <c:v>44203</c:v>
                      </c:pt>
                      <c:pt idx="99">
                        <c:v>44204</c:v>
                      </c:pt>
                      <c:pt idx="100">
                        <c:v>44205</c:v>
                      </c:pt>
                      <c:pt idx="101">
                        <c:v>44206</c:v>
                      </c:pt>
                      <c:pt idx="102">
                        <c:v>44207</c:v>
                      </c:pt>
                      <c:pt idx="103">
                        <c:v>44208</c:v>
                      </c:pt>
                      <c:pt idx="104">
                        <c:v>44209</c:v>
                      </c:pt>
                      <c:pt idx="105">
                        <c:v>44210</c:v>
                      </c:pt>
                      <c:pt idx="106">
                        <c:v>44211</c:v>
                      </c:pt>
                      <c:pt idx="107">
                        <c:v>44212</c:v>
                      </c:pt>
                      <c:pt idx="108">
                        <c:v>44213</c:v>
                      </c:pt>
                      <c:pt idx="109">
                        <c:v>44214</c:v>
                      </c:pt>
                      <c:pt idx="110">
                        <c:v>44215</c:v>
                      </c:pt>
                      <c:pt idx="111">
                        <c:v>44216</c:v>
                      </c:pt>
                      <c:pt idx="112">
                        <c:v>44217</c:v>
                      </c:pt>
                      <c:pt idx="113">
                        <c:v>44218</c:v>
                      </c:pt>
                      <c:pt idx="114">
                        <c:v>44219</c:v>
                      </c:pt>
                      <c:pt idx="115">
                        <c:v>44220</c:v>
                      </c:pt>
                      <c:pt idx="116">
                        <c:v>44221</c:v>
                      </c:pt>
                      <c:pt idx="117">
                        <c:v>44222</c:v>
                      </c:pt>
                      <c:pt idx="118">
                        <c:v>44223</c:v>
                      </c:pt>
                      <c:pt idx="119">
                        <c:v>44224</c:v>
                      </c:pt>
                      <c:pt idx="120">
                        <c:v>44225</c:v>
                      </c:pt>
                      <c:pt idx="121">
                        <c:v>44226</c:v>
                      </c:pt>
                      <c:pt idx="122">
                        <c:v>44227</c:v>
                      </c:pt>
                      <c:pt idx="123">
                        <c:v>44228</c:v>
                      </c:pt>
                      <c:pt idx="124">
                        <c:v>44229</c:v>
                      </c:pt>
                      <c:pt idx="125">
                        <c:v>44230</c:v>
                      </c:pt>
                      <c:pt idx="126">
                        <c:v>44231</c:v>
                      </c:pt>
                      <c:pt idx="127">
                        <c:v>44232</c:v>
                      </c:pt>
                      <c:pt idx="128">
                        <c:v>44233</c:v>
                      </c:pt>
                      <c:pt idx="129">
                        <c:v>44234</c:v>
                      </c:pt>
                      <c:pt idx="130">
                        <c:v>44235</c:v>
                      </c:pt>
                      <c:pt idx="131">
                        <c:v>44236</c:v>
                      </c:pt>
                      <c:pt idx="132">
                        <c:v>44237</c:v>
                      </c:pt>
                      <c:pt idx="133">
                        <c:v>44238</c:v>
                      </c:pt>
                      <c:pt idx="134">
                        <c:v>44239</c:v>
                      </c:pt>
                      <c:pt idx="135">
                        <c:v>44240</c:v>
                      </c:pt>
                      <c:pt idx="136">
                        <c:v>44241</c:v>
                      </c:pt>
                      <c:pt idx="137">
                        <c:v>44242</c:v>
                      </c:pt>
                      <c:pt idx="138">
                        <c:v>44243</c:v>
                      </c:pt>
                      <c:pt idx="139">
                        <c:v>44244</c:v>
                      </c:pt>
                      <c:pt idx="140">
                        <c:v>44245</c:v>
                      </c:pt>
                      <c:pt idx="141">
                        <c:v>44246</c:v>
                      </c:pt>
                      <c:pt idx="142">
                        <c:v>44247</c:v>
                      </c:pt>
                      <c:pt idx="143">
                        <c:v>44248</c:v>
                      </c:pt>
                      <c:pt idx="144">
                        <c:v>44249</c:v>
                      </c:pt>
                      <c:pt idx="145">
                        <c:v>44250</c:v>
                      </c:pt>
                      <c:pt idx="146">
                        <c:v>44251</c:v>
                      </c:pt>
                      <c:pt idx="147">
                        <c:v>44252</c:v>
                      </c:pt>
                      <c:pt idx="148">
                        <c:v>44253</c:v>
                      </c:pt>
                      <c:pt idx="149">
                        <c:v>44254</c:v>
                      </c:pt>
                      <c:pt idx="150">
                        <c:v>44255</c:v>
                      </c:pt>
                      <c:pt idx="151">
                        <c:v>44256</c:v>
                      </c:pt>
                      <c:pt idx="152">
                        <c:v>44257</c:v>
                      </c:pt>
                      <c:pt idx="153">
                        <c:v>44258</c:v>
                      </c:pt>
                      <c:pt idx="154">
                        <c:v>44259</c:v>
                      </c:pt>
                      <c:pt idx="155">
                        <c:v>44260</c:v>
                      </c:pt>
                      <c:pt idx="156">
                        <c:v>44261</c:v>
                      </c:pt>
                      <c:pt idx="157">
                        <c:v>44262</c:v>
                      </c:pt>
                      <c:pt idx="158">
                        <c:v>44263</c:v>
                      </c:pt>
                      <c:pt idx="159">
                        <c:v>44264</c:v>
                      </c:pt>
                      <c:pt idx="160">
                        <c:v>44265</c:v>
                      </c:pt>
                      <c:pt idx="161">
                        <c:v>44266</c:v>
                      </c:pt>
                      <c:pt idx="162">
                        <c:v>44267</c:v>
                      </c:pt>
                      <c:pt idx="163">
                        <c:v>44268</c:v>
                      </c:pt>
                      <c:pt idx="164">
                        <c:v>44269</c:v>
                      </c:pt>
                      <c:pt idx="165">
                        <c:v>44270</c:v>
                      </c:pt>
                      <c:pt idx="166">
                        <c:v>44271</c:v>
                      </c:pt>
                      <c:pt idx="167">
                        <c:v>44272</c:v>
                      </c:pt>
                      <c:pt idx="168">
                        <c:v>44273</c:v>
                      </c:pt>
                      <c:pt idx="169">
                        <c:v>44274</c:v>
                      </c:pt>
                      <c:pt idx="170">
                        <c:v>44275</c:v>
                      </c:pt>
                      <c:pt idx="171">
                        <c:v>44276</c:v>
                      </c:pt>
                      <c:pt idx="172">
                        <c:v>44277</c:v>
                      </c:pt>
                      <c:pt idx="173">
                        <c:v>44278</c:v>
                      </c:pt>
                      <c:pt idx="174">
                        <c:v>44279</c:v>
                      </c:pt>
                      <c:pt idx="175">
                        <c:v>44280</c:v>
                      </c:pt>
                      <c:pt idx="176">
                        <c:v>44281</c:v>
                      </c:pt>
                      <c:pt idx="177">
                        <c:v>44282</c:v>
                      </c:pt>
                      <c:pt idx="178">
                        <c:v>44283</c:v>
                      </c:pt>
                      <c:pt idx="179">
                        <c:v>44284</c:v>
                      </c:pt>
                      <c:pt idx="180">
                        <c:v>44285</c:v>
                      </c:pt>
                      <c:pt idx="181">
                        <c:v>44286</c:v>
                      </c:pt>
                      <c:pt idx="182">
                        <c:v>44287</c:v>
                      </c:pt>
                      <c:pt idx="183">
                        <c:v>44288</c:v>
                      </c:pt>
                      <c:pt idx="184">
                        <c:v>44289</c:v>
                      </c:pt>
                      <c:pt idx="185">
                        <c:v>44290</c:v>
                      </c:pt>
                      <c:pt idx="186">
                        <c:v>44291</c:v>
                      </c:pt>
                      <c:pt idx="187">
                        <c:v>44292</c:v>
                      </c:pt>
                      <c:pt idx="188">
                        <c:v>44293</c:v>
                      </c:pt>
                      <c:pt idx="189">
                        <c:v>44294</c:v>
                      </c:pt>
                      <c:pt idx="190">
                        <c:v>44295</c:v>
                      </c:pt>
                      <c:pt idx="191">
                        <c:v>44296</c:v>
                      </c:pt>
                      <c:pt idx="192">
                        <c:v>44297</c:v>
                      </c:pt>
                      <c:pt idx="193">
                        <c:v>44298</c:v>
                      </c:pt>
                      <c:pt idx="194">
                        <c:v>44299</c:v>
                      </c:pt>
                      <c:pt idx="195">
                        <c:v>44300</c:v>
                      </c:pt>
                      <c:pt idx="196">
                        <c:v>44301</c:v>
                      </c:pt>
                      <c:pt idx="197">
                        <c:v>44302</c:v>
                      </c:pt>
                      <c:pt idx="198">
                        <c:v>44303</c:v>
                      </c:pt>
                      <c:pt idx="199">
                        <c:v>44304</c:v>
                      </c:pt>
                      <c:pt idx="200">
                        <c:v>44305</c:v>
                      </c:pt>
                      <c:pt idx="201">
                        <c:v>44306</c:v>
                      </c:pt>
                      <c:pt idx="202">
                        <c:v>44307</c:v>
                      </c:pt>
                      <c:pt idx="203">
                        <c:v>44308</c:v>
                      </c:pt>
                      <c:pt idx="204">
                        <c:v>44309</c:v>
                      </c:pt>
                      <c:pt idx="205">
                        <c:v>44310</c:v>
                      </c:pt>
                      <c:pt idx="206">
                        <c:v>44311</c:v>
                      </c:pt>
                      <c:pt idx="207">
                        <c:v>44312</c:v>
                      </c:pt>
                      <c:pt idx="208">
                        <c:v>44313</c:v>
                      </c:pt>
                      <c:pt idx="209">
                        <c:v>44314</c:v>
                      </c:pt>
                      <c:pt idx="210">
                        <c:v>44315</c:v>
                      </c:pt>
                      <c:pt idx="211">
                        <c:v>44316</c:v>
                      </c:pt>
                      <c:pt idx="212">
                        <c:v>44317</c:v>
                      </c:pt>
                      <c:pt idx="213">
                        <c:v>44318</c:v>
                      </c:pt>
                      <c:pt idx="214">
                        <c:v>44319</c:v>
                      </c:pt>
                      <c:pt idx="215">
                        <c:v>44320</c:v>
                      </c:pt>
                      <c:pt idx="216">
                        <c:v>44321</c:v>
                      </c:pt>
                      <c:pt idx="217">
                        <c:v>44322</c:v>
                      </c:pt>
                      <c:pt idx="218">
                        <c:v>44323</c:v>
                      </c:pt>
                      <c:pt idx="219">
                        <c:v>44324</c:v>
                      </c:pt>
                      <c:pt idx="220">
                        <c:v>44325</c:v>
                      </c:pt>
                      <c:pt idx="221">
                        <c:v>44326</c:v>
                      </c:pt>
                      <c:pt idx="222">
                        <c:v>44327</c:v>
                      </c:pt>
                      <c:pt idx="223">
                        <c:v>44328</c:v>
                      </c:pt>
                      <c:pt idx="224">
                        <c:v>44329</c:v>
                      </c:pt>
                      <c:pt idx="225">
                        <c:v>44330</c:v>
                      </c:pt>
                      <c:pt idx="226">
                        <c:v>44331</c:v>
                      </c:pt>
                      <c:pt idx="227">
                        <c:v>44332</c:v>
                      </c:pt>
                      <c:pt idx="228">
                        <c:v>44333</c:v>
                      </c:pt>
                      <c:pt idx="229">
                        <c:v>44334</c:v>
                      </c:pt>
                      <c:pt idx="230">
                        <c:v>44335</c:v>
                      </c:pt>
                      <c:pt idx="231">
                        <c:v>44336</c:v>
                      </c:pt>
                      <c:pt idx="232">
                        <c:v>44337</c:v>
                      </c:pt>
                      <c:pt idx="233">
                        <c:v>44338</c:v>
                      </c:pt>
                      <c:pt idx="234">
                        <c:v>44339</c:v>
                      </c:pt>
                      <c:pt idx="235">
                        <c:v>44340</c:v>
                      </c:pt>
                      <c:pt idx="236">
                        <c:v>44341</c:v>
                      </c:pt>
                      <c:pt idx="237">
                        <c:v>44342</c:v>
                      </c:pt>
                      <c:pt idx="238">
                        <c:v>44343</c:v>
                      </c:pt>
                      <c:pt idx="239">
                        <c:v>44344</c:v>
                      </c:pt>
                      <c:pt idx="240">
                        <c:v>44345</c:v>
                      </c:pt>
                      <c:pt idx="241">
                        <c:v>44346</c:v>
                      </c:pt>
                      <c:pt idx="242">
                        <c:v>44347</c:v>
                      </c:pt>
                      <c:pt idx="243">
                        <c:v>44348</c:v>
                      </c:pt>
                      <c:pt idx="244">
                        <c:v>44349</c:v>
                      </c:pt>
                      <c:pt idx="245">
                        <c:v>44350</c:v>
                      </c:pt>
                      <c:pt idx="246">
                        <c:v>44351</c:v>
                      </c:pt>
                      <c:pt idx="247">
                        <c:v>44352</c:v>
                      </c:pt>
                      <c:pt idx="248">
                        <c:v>44353</c:v>
                      </c:pt>
                      <c:pt idx="249">
                        <c:v>44354</c:v>
                      </c:pt>
                      <c:pt idx="250">
                        <c:v>44355</c:v>
                      </c:pt>
                      <c:pt idx="251">
                        <c:v>44356</c:v>
                      </c:pt>
                      <c:pt idx="252">
                        <c:v>44357</c:v>
                      </c:pt>
                      <c:pt idx="253">
                        <c:v>44358</c:v>
                      </c:pt>
                      <c:pt idx="254">
                        <c:v>44361</c:v>
                      </c:pt>
                      <c:pt idx="255">
                        <c:v>44362</c:v>
                      </c:pt>
                      <c:pt idx="256">
                        <c:v>44363</c:v>
                      </c:pt>
                      <c:pt idx="257">
                        <c:v>44364</c:v>
                      </c:pt>
                      <c:pt idx="258">
                        <c:v>44365</c:v>
                      </c:pt>
                      <c:pt idx="259">
                        <c:v>44366</c:v>
                      </c:pt>
                      <c:pt idx="260">
                        <c:v>44367</c:v>
                      </c:pt>
                      <c:pt idx="261">
                        <c:v>44368</c:v>
                      </c:pt>
                      <c:pt idx="262">
                        <c:v>44369</c:v>
                      </c:pt>
                      <c:pt idx="263">
                        <c:v>44370</c:v>
                      </c:pt>
                      <c:pt idx="264">
                        <c:v>44371</c:v>
                      </c:pt>
                      <c:pt idx="265">
                        <c:v>44372</c:v>
                      </c:pt>
                      <c:pt idx="266">
                        <c:v>44375</c:v>
                      </c:pt>
                      <c:pt idx="267">
                        <c:v>44376</c:v>
                      </c:pt>
                      <c:pt idx="268">
                        <c:v>44377</c:v>
                      </c:pt>
                      <c:pt idx="269">
                        <c:v>44378</c:v>
                      </c:pt>
                      <c:pt idx="270">
                        <c:v>44379</c:v>
                      </c:pt>
                      <c:pt idx="271">
                        <c:v>44380</c:v>
                      </c:pt>
                      <c:pt idx="272">
                        <c:v>44381</c:v>
                      </c:pt>
                      <c:pt idx="273">
                        <c:v>44382</c:v>
                      </c:pt>
                      <c:pt idx="274">
                        <c:v>44383</c:v>
                      </c:pt>
                      <c:pt idx="275">
                        <c:v>44384</c:v>
                      </c:pt>
                      <c:pt idx="276">
                        <c:v>44385</c:v>
                      </c:pt>
                      <c:pt idx="277">
                        <c:v>44386</c:v>
                      </c:pt>
                      <c:pt idx="278">
                        <c:v>44387</c:v>
                      </c:pt>
                      <c:pt idx="279">
                        <c:v>44388</c:v>
                      </c:pt>
                      <c:pt idx="280">
                        <c:v>44389</c:v>
                      </c:pt>
                      <c:pt idx="281">
                        <c:v>44390</c:v>
                      </c:pt>
                      <c:pt idx="282">
                        <c:v>44391</c:v>
                      </c:pt>
                      <c:pt idx="283">
                        <c:v>44392</c:v>
                      </c:pt>
                      <c:pt idx="284">
                        <c:v>44393</c:v>
                      </c:pt>
                      <c:pt idx="285">
                        <c:v>44394</c:v>
                      </c:pt>
                      <c:pt idx="286">
                        <c:v>44395</c:v>
                      </c:pt>
                      <c:pt idx="287">
                        <c:v>44396</c:v>
                      </c:pt>
                      <c:pt idx="288">
                        <c:v>44397</c:v>
                      </c:pt>
                      <c:pt idx="289">
                        <c:v>44398</c:v>
                      </c:pt>
                      <c:pt idx="290">
                        <c:v>44399</c:v>
                      </c:pt>
                      <c:pt idx="291">
                        <c:v>44400</c:v>
                      </c:pt>
                      <c:pt idx="292">
                        <c:v>44401</c:v>
                      </c:pt>
                      <c:pt idx="293">
                        <c:v>44402</c:v>
                      </c:pt>
                      <c:pt idx="294">
                        <c:v>44403</c:v>
                      </c:pt>
                      <c:pt idx="295">
                        <c:v>44404</c:v>
                      </c:pt>
                      <c:pt idx="296">
                        <c:v>44405</c:v>
                      </c:pt>
                      <c:pt idx="297">
                        <c:v>44406</c:v>
                      </c:pt>
                      <c:pt idx="298">
                        <c:v>44407</c:v>
                      </c:pt>
                      <c:pt idx="299">
                        <c:v>44408</c:v>
                      </c:pt>
                      <c:pt idx="300">
                        <c:v>44409</c:v>
                      </c:pt>
                      <c:pt idx="301">
                        <c:v>44410</c:v>
                      </c:pt>
                      <c:pt idx="302">
                        <c:v>44411</c:v>
                      </c:pt>
                      <c:pt idx="303">
                        <c:v>44412</c:v>
                      </c:pt>
                      <c:pt idx="304">
                        <c:v>44413</c:v>
                      </c:pt>
                      <c:pt idx="305">
                        <c:v>44414</c:v>
                      </c:pt>
                      <c:pt idx="306">
                        <c:v>44415</c:v>
                      </c:pt>
                      <c:pt idx="307">
                        <c:v>44416</c:v>
                      </c:pt>
                      <c:pt idx="308">
                        <c:v>44417</c:v>
                      </c:pt>
                      <c:pt idx="309">
                        <c:v>44418</c:v>
                      </c:pt>
                      <c:pt idx="310">
                        <c:v>44419</c:v>
                      </c:pt>
                      <c:pt idx="311">
                        <c:v>44420</c:v>
                      </c:pt>
                      <c:pt idx="312">
                        <c:v>44421</c:v>
                      </c:pt>
                      <c:pt idx="313">
                        <c:v>44422</c:v>
                      </c:pt>
                      <c:pt idx="314">
                        <c:v>44423</c:v>
                      </c:pt>
                      <c:pt idx="315">
                        <c:v>44424</c:v>
                      </c:pt>
                      <c:pt idx="316">
                        <c:v>44425</c:v>
                      </c:pt>
                      <c:pt idx="317">
                        <c:v>44426</c:v>
                      </c:pt>
                      <c:pt idx="318">
                        <c:v>44427</c:v>
                      </c:pt>
                      <c:pt idx="319">
                        <c:v>44428</c:v>
                      </c:pt>
                      <c:pt idx="320">
                        <c:v>44429</c:v>
                      </c:pt>
                      <c:pt idx="321">
                        <c:v>44430</c:v>
                      </c:pt>
                      <c:pt idx="322">
                        <c:v>44431</c:v>
                      </c:pt>
                      <c:pt idx="323">
                        <c:v>44432</c:v>
                      </c:pt>
                      <c:pt idx="324">
                        <c:v>44433</c:v>
                      </c:pt>
                      <c:pt idx="325">
                        <c:v>44434</c:v>
                      </c:pt>
                      <c:pt idx="326">
                        <c:v>44435</c:v>
                      </c:pt>
                      <c:pt idx="327">
                        <c:v>44436</c:v>
                      </c:pt>
                      <c:pt idx="328">
                        <c:v>44437</c:v>
                      </c:pt>
                      <c:pt idx="329">
                        <c:v>44438</c:v>
                      </c:pt>
                      <c:pt idx="330">
                        <c:v>44439</c:v>
                      </c:pt>
                      <c:pt idx="331">
                        <c:v>44440</c:v>
                      </c:pt>
                      <c:pt idx="332">
                        <c:v>44441</c:v>
                      </c:pt>
                      <c:pt idx="333">
                        <c:v>44442</c:v>
                      </c:pt>
                      <c:pt idx="334">
                        <c:v>44443</c:v>
                      </c:pt>
                      <c:pt idx="335">
                        <c:v>44444</c:v>
                      </c:pt>
                      <c:pt idx="336">
                        <c:v>44445</c:v>
                      </c:pt>
                      <c:pt idx="337">
                        <c:v>44446</c:v>
                      </c:pt>
                      <c:pt idx="338">
                        <c:v>44447</c:v>
                      </c:pt>
                      <c:pt idx="339">
                        <c:v>44448</c:v>
                      </c:pt>
                      <c:pt idx="340">
                        <c:v>44449</c:v>
                      </c:pt>
                      <c:pt idx="341">
                        <c:v>44450</c:v>
                      </c:pt>
                      <c:pt idx="342">
                        <c:v>44451</c:v>
                      </c:pt>
                      <c:pt idx="343">
                        <c:v>44452</c:v>
                      </c:pt>
                      <c:pt idx="344">
                        <c:v>44453</c:v>
                      </c:pt>
                      <c:pt idx="345">
                        <c:v>44454</c:v>
                      </c:pt>
                      <c:pt idx="346">
                        <c:v>44455</c:v>
                      </c:pt>
                      <c:pt idx="347">
                        <c:v>44456</c:v>
                      </c:pt>
                      <c:pt idx="348">
                        <c:v>44457</c:v>
                      </c:pt>
                      <c:pt idx="349">
                        <c:v>44458</c:v>
                      </c:pt>
                      <c:pt idx="350">
                        <c:v>44459</c:v>
                      </c:pt>
                      <c:pt idx="351">
                        <c:v>44460</c:v>
                      </c:pt>
                      <c:pt idx="352">
                        <c:v>44461</c:v>
                      </c:pt>
                      <c:pt idx="353">
                        <c:v>44462</c:v>
                      </c:pt>
                      <c:pt idx="354">
                        <c:v>44463</c:v>
                      </c:pt>
                      <c:pt idx="355">
                        <c:v>44464</c:v>
                      </c:pt>
                      <c:pt idx="356">
                        <c:v>44465</c:v>
                      </c:pt>
                      <c:pt idx="357">
                        <c:v>44466</c:v>
                      </c:pt>
                      <c:pt idx="358">
                        <c:v>44467</c:v>
                      </c:pt>
                      <c:pt idx="359">
                        <c:v>44468</c:v>
                      </c:pt>
                      <c:pt idx="360">
                        <c:v>44469</c:v>
                      </c:pt>
                    </c:numCache>
                  </c:numRef>
                </c:cat>
                <c:val>
                  <c:numLit>
                    <c:formatCode>General</c:formatCode>
                    <c:ptCount val="396"/>
                    <c:pt idx="304">
                      <c:v>534.42897252362502</c:v>
                    </c:pt>
                    <c:pt idx="305">
                      <c:v>530.91342201098109</c:v>
                    </c:pt>
                    <c:pt idx="306">
                      <c:v>537.62516303048585</c:v>
                    </c:pt>
                    <c:pt idx="307">
                      <c:v>531.54438446907182</c:v>
                    </c:pt>
                    <c:pt idx="308">
                      <c:v>539.01020718413054</c:v>
                    </c:pt>
                    <c:pt idx="309">
                      <c:v>555.725007054152</c:v>
                    </c:pt>
                    <c:pt idx="310">
                      <c:v>564.06794536345842</c:v>
                    </c:pt>
                    <c:pt idx="311">
                      <c:v>576.24321946129942</c:v>
                    </c:pt>
                    <c:pt idx="312">
                      <c:v>586.99195020109516</c:v>
                    </c:pt>
                    <c:pt idx="313">
                      <c:v>606.19245501511227</c:v>
                    </c:pt>
                    <c:pt idx="314">
                      <c:v>618.90748189639203</c:v>
                    </c:pt>
                    <c:pt idx="315">
                      <c:v>633.21303135612084</c:v>
                    </c:pt>
                    <c:pt idx="316">
                      <c:v>651.01187072194193</c:v>
                    </c:pt>
                    <c:pt idx="317">
                      <c:v>668.20303084266754</c:v>
                    </c:pt>
                    <c:pt idx="318">
                      <c:v>681.21818468080016</c:v>
                    </c:pt>
                    <c:pt idx="319">
                      <c:v>695.5838116451614</c:v>
                    </c:pt>
                    <c:pt idx="320">
                      <c:v>712.80321795470229</c:v>
                    </c:pt>
                    <c:pt idx="321">
                      <c:v>726.18896717262953</c:v>
                    </c:pt>
                    <c:pt idx="322">
                      <c:v>729.21034859882843</c:v>
                    </c:pt>
                    <c:pt idx="323">
                      <c:v>741.15148437176754</c:v>
                    </c:pt>
                    <c:pt idx="324">
                      <c:v>753.5508050524395</c:v>
                    </c:pt>
                    <c:pt idx="325">
                      <c:v>767.7306037094138</c:v>
                    </c:pt>
                    <c:pt idx="326">
                      <c:v>778.46495515952756</c:v>
                    </c:pt>
                    <c:pt idx="327">
                      <c:v>789.07773935031707</c:v>
                    </c:pt>
                    <c:pt idx="328">
                      <c:v>799.64347098682242</c:v>
                    </c:pt>
                    <c:pt idx="329">
                      <c:v>809.72107220226803</c:v>
                    </c:pt>
                    <c:pt idx="330">
                      <c:v>819.27485447439108</c:v>
                    </c:pt>
                    <c:pt idx="331">
                      <c:v>828.22297998892464</c:v>
                    </c:pt>
                    <c:pt idx="332">
                      <c:v>836.5121517426112</c:v>
                    </c:pt>
                    <c:pt idx="333">
                      <c:v>843.66462086849208</c:v>
                    </c:pt>
                    <c:pt idx="334">
                      <c:v>849.84593071397717</c:v>
                    </c:pt>
                    <c:pt idx="335">
                      <c:v>855.66301620282957</c:v>
                    </c:pt>
                    <c:pt idx="336">
                      <c:v>860.63574084238053</c:v>
                    </c:pt>
                    <c:pt idx="337">
                      <c:v>864.74421065579986</c:v>
                    </c:pt>
                    <c:pt idx="338">
                      <c:v>867.4544798071845</c:v>
                    </c:pt>
                    <c:pt idx="339">
                      <c:v>868.8948530816192</c:v>
                    </c:pt>
                    <c:pt idx="340">
                      <c:v>869.62950766473534</c:v>
                    </c:pt>
                    <c:pt idx="341">
                      <c:v>870.64385129048003</c:v>
                    </c:pt>
                    <c:pt idx="342">
                      <c:v>871.32688168297489</c:v>
                    </c:pt>
                    <c:pt idx="343">
                      <c:v>871.47611866061015</c:v>
                    </c:pt>
                    <c:pt idx="344">
                      <c:v>871.67058393552645</c:v>
                    </c:pt>
                    <c:pt idx="345">
                      <c:v>871.14626575692</c:v>
                    </c:pt>
                    <c:pt idx="346">
                      <c:v>869.06631007479712</c:v>
                    </c:pt>
                    <c:pt idx="347">
                      <c:v>866.11739398052157</c:v>
                    </c:pt>
                    <c:pt idx="348">
                      <c:v>862.85580170646222</c:v>
                    </c:pt>
                    <c:pt idx="349">
                      <c:v>859.28711466426648</c:v>
                    </c:pt>
                    <c:pt idx="350">
                      <c:v>855.58629773868358</c:v>
                    </c:pt>
                    <c:pt idx="351">
                      <c:v>856.83287665177102</c:v>
                    </c:pt>
                    <c:pt idx="352">
                      <c:v>857.77010827866923</c:v>
                    </c:pt>
                    <c:pt idx="353">
                      <c:v>857.77647034446795</c:v>
                    </c:pt>
                    <c:pt idx="354">
                      <c:v>857.9014940711088</c:v>
                    </c:pt>
                    <c:pt idx="355">
                      <c:v>857.70255485023586</c:v>
                    </c:pt>
                    <c:pt idx="356">
                      <c:v>857.34233512270237</c:v>
                    </c:pt>
                    <c:pt idx="357">
                      <c:v>856.80734180387208</c:v>
                    </c:pt>
                    <c:pt idx="358">
                      <c:v>856.12974954539845</c:v>
                    </c:pt>
                    <c:pt idx="359">
                      <c:v>855.20601511193354</c:v>
                    </c:pt>
                    <c:pt idx="360">
                      <c:v>853.69386952904608</c:v>
                    </c:pt>
                    <c:pt idx="361">
                      <c:v>851.82747746194525</c:v>
                    </c:pt>
                    <c:pt idx="362">
                      <c:v>849.56979030673153</c:v>
                    </c:pt>
                    <c:pt idx="363">
                      <c:v>847.96646497159588</c:v>
                    </c:pt>
                    <c:pt idx="364">
                      <c:v>847.10447481599283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F39C-4FB7-B568-9FFA8D4786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8"/>
          <c:order val="7"/>
          <c:tx>
            <c:v>CWV</c:v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val>
            <c:numRef>
              <c:f>'Figure 4 pop up A chart &amp; data'!$B$2:$B$362</c:f>
              <c:numCache>
                <c:formatCode>General</c:formatCode>
                <c:ptCount val="361"/>
                <c:pt idx="0">
                  <c:v>11.6286</c:v>
                </c:pt>
                <c:pt idx="1">
                  <c:v>11.1646</c:v>
                </c:pt>
                <c:pt idx="2">
                  <c:v>11.0646</c:v>
                </c:pt>
                <c:pt idx="3">
                  <c:v>10.8163</c:v>
                </c:pt>
                <c:pt idx="4">
                  <c:v>11.642300000000001</c:v>
                </c:pt>
                <c:pt idx="5">
                  <c:v>11.6591</c:v>
                </c:pt>
                <c:pt idx="6">
                  <c:v>11.6784</c:v>
                </c:pt>
                <c:pt idx="7">
                  <c:v>11.586399999999999</c:v>
                </c:pt>
                <c:pt idx="8">
                  <c:v>10.201000000000001</c:v>
                </c:pt>
                <c:pt idx="9">
                  <c:v>10.001099999999999</c:v>
                </c:pt>
                <c:pt idx="10">
                  <c:v>10.2096</c:v>
                </c:pt>
                <c:pt idx="11">
                  <c:v>9.5393000000000008</c:v>
                </c:pt>
                <c:pt idx="12">
                  <c:v>9.3186</c:v>
                </c:pt>
                <c:pt idx="13">
                  <c:v>9.8855000000000004</c:v>
                </c:pt>
                <c:pt idx="14">
                  <c:v>9.4793000000000003</c:v>
                </c:pt>
                <c:pt idx="15">
                  <c:v>9.5516000000000005</c:v>
                </c:pt>
                <c:pt idx="16">
                  <c:v>9.4216999999999995</c:v>
                </c:pt>
                <c:pt idx="17">
                  <c:v>9.4329999999999998</c:v>
                </c:pt>
                <c:pt idx="18">
                  <c:v>9.9818999999999996</c:v>
                </c:pt>
                <c:pt idx="19">
                  <c:v>11.522600000000001</c:v>
                </c:pt>
                <c:pt idx="20">
                  <c:v>11.5715</c:v>
                </c:pt>
                <c:pt idx="21">
                  <c:v>10.9704</c:v>
                </c:pt>
                <c:pt idx="22">
                  <c:v>10.0641</c:v>
                </c:pt>
                <c:pt idx="23">
                  <c:v>9.8846000000000007</c:v>
                </c:pt>
                <c:pt idx="24">
                  <c:v>9.2657000000000007</c:v>
                </c:pt>
                <c:pt idx="25">
                  <c:v>8.8401999999999994</c:v>
                </c:pt>
                <c:pt idx="26">
                  <c:v>8.3851999999999993</c:v>
                </c:pt>
                <c:pt idx="27">
                  <c:v>8.3103999999999996</c:v>
                </c:pt>
                <c:pt idx="28">
                  <c:v>9.2309000000000001</c:v>
                </c:pt>
                <c:pt idx="29">
                  <c:v>10.473100000000001</c:v>
                </c:pt>
                <c:pt idx="30">
                  <c:v>10.2621</c:v>
                </c:pt>
                <c:pt idx="31">
                  <c:v>10.8666</c:v>
                </c:pt>
                <c:pt idx="32">
                  <c:v>10.235200000000001</c:v>
                </c:pt>
                <c:pt idx="33">
                  <c:v>7.9939999999999998</c:v>
                </c:pt>
                <c:pt idx="34">
                  <c:v>7.3673999999999999</c:v>
                </c:pt>
                <c:pt idx="35">
                  <c:v>7.0391000000000004</c:v>
                </c:pt>
                <c:pt idx="36">
                  <c:v>6.9451000000000001</c:v>
                </c:pt>
                <c:pt idx="37">
                  <c:v>7.4869000000000003</c:v>
                </c:pt>
                <c:pt idx="38">
                  <c:v>8.548</c:v>
                </c:pt>
                <c:pt idx="39">
                  <c:v>9.6231000000000009</c:v>
                </c:pt>
                <c:pt idx="40">
                  <c:v>9.6908999999999992</c:v>
                </c:pt>
                <c:pt idx="41">
                  <c:v>9.2899999999999991</c:v>
                </c:pt>
                <c:pt idx="42">
                  <c:v>9.1783000000000001</c:v>
                </c:pt>
                <c:pt idx="43">
                  <c:v>8.7308000000000003</c:v>
                </c:pt>
                <c:pt idx="44">
                  <c:v>8.9572000000000003</c:v>
                </c:pt>
                <c:pt idx="45">
                  <c:v>8.266</c:v>
                </c:pt>
                <c:pt idx="46">
                  <c:v>8.5721000000000007</c:v>
                </c:pt>
                <c:pt idx="47">
                  <c:v>9.6318000000000001</c:v>
                </c:pt>
                <c:pt idx="48">
                  <c:v>8.8414999999999999</c:v>
                </c:pt>
                <c:pt idx="49">
                  <c:v>7.2042000000000002</c:v>
                </c:pt>
                <c:pt idx="50">
                  <c:v>6.7333999999999996</c:v>
                </c:pt>
                <c:pt idx="51">
                  <c:v>7.7141999999999999</c:v>
                </c:pt>
                <c:pt idx="52">
                  <c:v>7.0759999999999996</c:v>
                </c:pt>
                <c:pt idx="53">
                  <c:v>6.4958</c:v>
                </c:pt>
                <c:pt idx="54">
                  <c:v>7.4459</c:v>
                </c:pt>
                <c:pt idx="55">
                  <c:v>6.8136000000000001</c:v>
                </c:pt>
                <c:pt idx="56">
                  <c:v>5.8129999999999997</c:v>
                </c:pt>
                <c:pt idx="57">
                  <c:v>4.7717999999999998</c:v>
                </c:pt>
                <c:pt idx="58">
                  <c:v>5.4154</c:v>
                </c:pt>
                <c:pt idx="59">
                  <c:v>5.6086</c:v>
                </c:pt>
                <c:pt idx="60">
                  <c:v>5.2382999999999997</c:v>
                </c:pt>
                <c:pt idx="61">
                  <c:v>5.0793999999999997</c:v>
                </c:pt>
                <c:pt idx="62">
                  <c:v>4.5505000000000004</c:v>
                </c:pt>
                <c:pt idx="63">
                  <c:v>3.6168999999999998</c:v>
                </c:pt>
                <c:pt idx="64">
                  <c:v>2.81</c:v>
                </c:pt>
                <c:pt idx="65">
                  <c:v>3.6133999999999999</c:v>
                </c:pt>
                <c:pt idx="66">
                  <c:v>3.1714000000000002</c:v>
                </c:pt>
                <c:pt idx="67">
                  <c:v>2.1448999999999998</c:v>
                </c:pt>
                <c:pt idx="68">
                  <c:v>2.6282000000000001</c:v>
                </c:pt>
                <c:pt idx="69">
                  <c:v>3.3083999999999998</c:v>
                </c:pt>
                <c:pt idx="70">
                  <c:v>3.9744000000000002</c:v>
                </c:pt>
                <c:pt idx="71">
                  <c:v>5.6616</c:v>
                </c:pt>
                <c:pt idx="72">
                  <c:v>5.0609000000000002</c:v>
                </c:pt>
                <c:pt idx="73">
                  <c:v>5.1456999999999997</c:v>
                </c:pt>
                <c:pt idx="74">
                  <c:v>6.4101999999999997</c:v>
                </c:pt>
                <c:pt idx="75">
                  <c:v>6.3125</c:v>
                </c:pt>
                <c:pt idx="76">
                  <c:v>5.8277999999999999</c:v>
                </c:pt>
                <c:pt idx="77">
                  <c:v>6.4523999999999999</c:v>
                </c:pt>
                <c:pt idx="78">
                  <c:v>7.2426000000000004</c:v>
                </c:pt>
                <c:pt idx="79">
                  <c:v>7.1334999999999997</c:v>
                </c:pt>
                <c:pt idx="80">
                  <c:v>6.0561999999999996</c:v>
                </c:pt>
                <c:pt idx="81">
                  <c:v>6.7949000000000002</c:v>
                </c:pt>
                <c:pt idx="82">
                  <c:v>6.3882000000000003</c:v>
                </c:pt>
                <c:pt idx="83">
                  <c:v>5.4040999999999997</c:v>
                </c:pt>
                <c:pt idx="84">
                  <c:v>3.4881000000000002</c:v>
                </c:pt>
                <c:pt idx="85">
                  <c:v>2.5103</c:v>
                </c:pt>
                <c:pt idx="86">
                  <c:v>3.6738</c:v>
                </c:pt>
                <c:pt idx="87">
                  <c:v>3.4085999999999999</c:v>
                </c:pt>
                <c:pt idx="88">
                  <c:v>1.9578</c:v>
                </c:pt>
                <c:pt idx="89">
                  <c:v>1.5264</c:v>
                </c:pt>
                <c:pt idx="90">
                  <c:v>1.3832</c:v>
                </c:pt>
                <c:pt idx="91">
                  <c:v>0.80559999999999998</c:v>
                </c:pt>
                <c:pt idx="92">
                  <c:v>0.89480000000000004</c:v>
                </c:pt>
                <c:pt idx="93">
                  <c:v>0.99350000000000005</c:v>
                </c:pt>
                <c:pt idx="94">
                  <c:v>1.4072</c:v>
                </c:pt>
                <c:pt idx="95">
                  <c:v>1.4260999999999999</c:v>
                </c:pt>
                <c:pt idx="96">
                  <c:v>1.6020000000000001</c:v>
                </c:pt>
                <c:pt idx="97">
                  <c:v>1.4488000000000001</c:v>
                </c:pt>
                <c:pt idx="98">
                  <c:v>0.36969999999999997</c:v>
                </c:pt>
                <c:pt idx="99">
                  <c:v>0.3654</c:v>
                </c:pt>
                <c:pt idx="100">
                  <c:v>0.37040000000000001</c:v>
                </c:pt>
                <c:pt idx="101">
                  <c:v>1.0744</c:v>
                </c:pt>
                <c:pt idx="102">
                  <c:v>3.0871</c:v>
                </c:pt>
                <c:pt idx="103">
                  <c:v>3.4689000000000001</c:v>
                </c:pt>
                <c:pt idx="104">
                  <c:v>3.6802999999999999</c:v>
                </c:pt>
                <c:pt idx="105">
                  <c:v>2.8555000000000001</c:v>
                </c:pt>
                <c:pt idx="106">
                  <c:v>1.6552</c:v>
                </c:pt>
                <c:pt idx="107">
                  <c:v>2.8275000000000001</c:v>
                </c:pt>
                <c:pt idx="108">
                  <c:v>3.4908999999999999</c:v>
                </c:pt>
                <c:pt idx="109">
                  <c:v>3.7890000000000001</c:v>
                </c:pt>
                <c:pt idx="110">
                  <c:v>5.2084000000000001</c:v>
                </c:pt>
                <c:pt idx="111">
                  <c:v>4.8503999999999996</c:v>
                </c:pt>
                <c:pt idx="112">
                  <c:v>4.0923999999999996</c:v>
                </c:pt>
                <c:pt idx="113">
                  <c:v>3.508</c:v>
                </c:pt>
                <c:pt idx="114">
                  <c:v>1.8046</c:v>
                </c:pt>
                <c:pt idx="115">
                  <c:v>0.53249999999999997</c:v>
                </c:pt>
                <c:pt idx="116">
                  <c:v>0.90769999999999995</c:v>
                </c:pt>
                <c:pt idx="117">
                  <c:v>1.5762</c:v>
                </c:pt>
                <c:pt idx="118">
                  <c:v>3.8988</c:v>
                </c:pt>
                <c:pt idx="119">
                  <c:v>5.423</c:v>
                </c:pt>
                <c:pt idx="120">
                  <c:v>5.4634</c:v>
                </c:pt>
                <c:pt idx="121">
                  <c:v>2.8645999999999998</c:v>
                </c:pt>
                <c:pt idx="122">
                  <c:v>2.2052</c:v>
                </c:pt>
                <c:pt idx="123">
                  <c:v>2.2715999999999998</c:v>
                </c:pt>
                <c:pt idx="124">
                  <c:v>3.9643999999999999</c:v>
                </c:pt>
                <c:pt idx="125">
                  <c:v>4.4181999999999997</c:v>
                </c:pt>
                <c:pt idx="126">
                  <c:v>4.4932999999999996</c:v>
                </c:pt>
                <c:pt idx="127">
                  <c:v>4.7220000000000004</c:v>
                </c:pt>
                <c:pt idx="128">
                  <c:v>3.6303000000000001</c:v>
                </c:pt>
                <c:pt idx="129">
                  <c:v>0.95799999999999996</c:v>
                </c:pt>
                <c:pt idx="130">
                  <c:v>-0.18190000000000001</c:v>
                </c:pt>
                <c:pt idx="131">
                  <c:v>-0.63590000000000002</c:v>
                </c:pt>
                <c:pt idx="132">
                  <c:v>-0.29320000000000002</c:v>
                </c:pt>
                <c:pt idx="133">
                  <c:v>-1.4793000000000001</c:v>
                </c:pt>
                <c:pt idx="134">
                  <c:v>-2.0017999999999998</c:v>
                </c:pt>
                <c:pt idx="135">
                  <c:v>-1.9504999999999999</c:v>
                </c:pt>
                <c:pt idx="136">
                  <c:v>0.23069999999999999</c:v>
                </c:pt>
                <c:pt idx="137">
                  <c:v>4.4865000000000004</c:v>
                </c:pt>
                <c:pt idx="138">
                  <c:v>5.4865000000000004</c:v>
                </c:pt>
                <c:pt idx="139">
                  <c:v>6.1851000000000003</c:v>
                </c:pt>
                <c:pt idx="140">
                  <c:v>5.8052999999999999</c:v>
                </c:pt>
                <c:pt idx="141">
                  <c:v>6.1787999999999998</c:v>
                </c:pt>
                <c:pt idx="142">
                  <c:v>7.8756000000000004</c:v>
                </c:pt>
                <c:pt idx="143">
                  <c:v>8.0459999999999994</c:v>
                </c:pt>
                <c:pt idx="144">
                  <c:v>7.1913999999999998</c:v>
                </c:pt>
                <c:pt idx="145">
                  <c:v>7.6444999999999999</c:v>
                </c:pt>
                <c:pt idx="146">
                  <c:v>8.8188999999999993</c:v>
                </c:pt>
                <c:pt idx="147">
                  <c:v>7.6021999999999998</c:v>
                </c:pt>
                <c:pt idx="148">
                  <c:v>6.6003999999999996</c:v>
                </c:pt>
                <c:pt idx="149">
                  <c:v>6.3343999999999996</c:v>
                </c:pt>
                <c:pt idx="150">
                  <c:v>5.7862999999999998</c:v>
                </c:pt>
                <c:pt idx="151">
                  <c:v>4.9627999999999997</c:v>
                </c:pt>
                <c:pt idx="152">
                  <c:v>4.6243999999999996</c:v>
                </c:pt>
                <c:pt idx="153">
                  <c:v>4.4160000000000004</c:v>
                </c:pt>
                <c:pt idx="154">
                  <c:v>4.0305</c:v>
                </c:pt>
                <c:pt idx="155">
                  <c:v>3.9561999999999999</c:v>
                </c:pt>
                <c:pt idx="156">
                  <c:v>3.8643999999999998</c:v>
                </c:pt>
                <c:pt idx="157">
                  <c:v>4.0932000000000004</c:v>
                </c:pt>
                <c:pt idx="158">
                  <c:v>4.7432999999999996</c:v>
                </c:pt>
                <c:pt idx="159">
                  <c:v>5.4332000000000003</c:v>
                </c:pt>
                <c:pt idx="160">
                  <c:v>5.5438000000000001</c:v>
                </c:pt>
                <c:pt idx="161">
                  <c:v>5.7111999999999998</c:v>
                </c:pt>
                <c:pt idx="162">
                  <c:v>5.5930999999999997</c:v>
                </c:pt>
                <c:pt idx="163">
                  <c:v>5.1773999999999996</c:v>
                </c:pt>
                <c:pt idx="164">
                  <c:v>5.9016999999999999</c:v>
                </c:pt>
                <c:pt idx="165">
                  <c:v>7.1874000000000002</c:v>
                </c:pt>
                <c:pt idx="166">
                  <c:v>7.8978000000000002</c:v>
                </c:pt>
                <c:pt idx="167">
                  <c:v>7.3394000000000004</c:v>
                </c:pt>
                <c:pt idx="168">
                  <c:v>7.4562999999999997</c:v>
                </c:pt>
                <c:pt idx="169">
                  <c:v>7.5339</c:v>
                </c:pt>
                <c:pt idx="170">
                  <c:v>7.4504000000000001</c:v>
                </c:pt>
                <c:pt idx="171">
                  <c:v>7.7442000000000002</c:v>
                </c:pt>
                <c:pt idx="172">
                  <c:v>7.7516999999999996</c:v>
                </c:pt>
                <c:pt idx="173">
                  <c:v>7.5906000000000002</c:v>
                </c:pt>
                <c:pt idx="174">
                  <c:v>8.0385000000000009</c:v>
                </c:pt>
                <c:pt idx="175">
                  <c:v>8.2073</c:v>
                </c:pt>
                <c:pt idx="176">
                  <c:v>7.1165000000000003</c:v>
                </c:pt>
                <c:pt idx="177">
                  <c:v>7.2164999999999999</c:v>
                </c:pt>
                <c:pt idx="178">
                  <c:v>8.3442000000000007</c:v>
                </c:pt>
                <c:pt idx="179">
                  <c:v>10.2423</c:v>
                </c:pt>
                <c:pt idx="180">
                  <c:v>11.4764</c:v>
                </c:pt>
                <c:pt idx="181">
                  <c:v>11.9694</c:v>
                </c:pt>
                <c:pt idx="182">
                  <c:v>9.5472000000000001</c:v>
                </c:pt>
                <c:pt idx="183">
                  <c:v>8.4296000000000006</c:v>
                </c:pt>
                <c:pt idx="184">
                  <c:v>7.7892000000000001</c:v>
                </c:pt>
                <c:pt idx="185">
                  <c:v>8.0928000000000004</c:v>
                </c:pt>
                <c:pt idx="186">
                  <c:v>6.2019000000000002</c:v>
                </c:pt>
                <c:pt idx="187">
                  <c:v>4.9009999999999998</c:v>
                </c:pt>
                <c:pt idx="188">
                  <c:v>5.0056000000000003</c:v>
                </c:pt>
                <c:pt idx="189">
                  <c:v>6.4767000000000001</c:v>
                </c:pt>
                <c:pt idx="190">
                  <c:v>7.2004000000000001</c:v>
                </c:pt>
                <c:pt idx="191">
                  <c:v>6.2065000000000001</c:v>
                </c:pt>
                <c:pt idx="192">
                  <c:v>5.8590999999999998</c:v>
                </c:pt>
                <c:pt idx="193">
                  <c:v>6.1787000000000001</c:v>
                </c:pt>
                <c:pt idx="194">
                  <c:v>6.9836999999999998</c:v>
                </c:pt>
                <c:pt idx="195">
                  <c:v>7.5109000000000004</c:v>
                </c:pt>
                <c:pt idx="196">
                  <c:v>7.5012999999999996</c:v>
                </c:pt>
                <c:pt idx="197">
                  <c:v>7.6712999999999996</c:v>
                </c:pt>
                <c:pt idx="198">
                  <c:v>8.4390999999999998</c:v>
                </c:pt>
                <c:pt idx="199">
                  <c:v>9.1610999999999994</c:v>
                </c:pt>
                <c:pt idx="200">
                  <c:v>10.092499999999999</c:v>
                </c:pt>
                <c:pt idx="201">
                  <c:v>10.797800000000001</c:v>
                </c:pt>
                <c:pt idx="202">
                  <c:v>10.054500000000001</c:v>
                </c:pt>
                <c:pt idx="203">
                  <c:v>9.9260000000000002</c:v>
                </c:pt>
                <c:pt idx="204">
                  <c:v>10.661099999999999</c:v>
                </c:pt>
                <c:pt idx="205">
                  <c:v>10.9353</c:v>
                </c:pt>
                <c:pt idx="206">
                  <c:v>10.1797</c:v>
                </c:pt>
                <c:pt idx="207">
                  <c:v>9.8648000000000007</c:v>
                </c:pt>
                <c:pt idx="208">
                  <c:v>9.7813999999999997</c:v>
                </c:pt>
                <c:pt idx="209">
                  <c:v>8.8459000000000003</c:v>
                </c:pt>
                <c:pt idx="210">
                  <c:v>8.7736999999999998</c:v>
                </c:pt>
                <c:pt idx="211">
                  <c:v>8.5978999999999992</c:v>
                </c:pt>
                <c:pt idx="212">
                  <c:v>8.7242999999999995</c:v>
                </c:pt>
                <c:pt idx="213">
                  <c:v>9.2299000000000007</c:v>
                </c:pt>
                <c:pt idx="214">
                  <c:v>8.3513999999999999</c:v>
                </c:pt>
                <c:pt idx="215">
                  <c:v>8.5929000000000002</c:v>
                </c:pt>
                <c:pt idx="216">
                  <c:v>8.4129000000000005</c:v>
                </c:pt>
                <c:pt idx="217">
                  <c:v>8.3783999999999992</c:v>
                </c:pt>
                <c:pt idx="218">
                  <c:v>9.3385999999999996</c:v>
                </c:pt>
                <c:pt idx="219">
                  <c:v>9.9789999999999992</c:v>
                </c:pt>
                <c:pt idx="220">
                  <c:v>12.233599999999999</c:v>
                </c:pt>
                <c:pt idx="221">
                  <c:v>12.0221</c:v>
                </c:pt>
                <c:pt idx="222">
                  <c:v>11.835900000000001</c:v>
                </c:pt>
                <c:pt idx="223">
                  <c:v>11.957000000000001</c:v>
                </c:pt>
                <c:pt idx="224">
                  <c:v>11.4354</c:v>
                </c:pt>
                <c:pt idx="225">
                  <c:v>11.179</c:v>
                </c:pt>
                <c:pt idx="226">
                  <c:v>11.2644</c:v>
                </c:pt>
                <c:pt idx="227">
                  <c:v>11.380100000000001</c:v>
                </c:pt>
                <c:pt idx="228">
                  <c:v>11.5389</c:v>
                </c:pt>
                <c:pt idx="229">
                  <c:v>11.740600000000001</c:v>
                </c:pt>
                <c:pt idx="230">
                  <c:v>12.085699999999999</c:v>
                </c:pt>
                <c:pt idx="231">
                  <c:v>10.901400000000001</c:v>
                </c:pt>
                <c:pt idx="232">
                  <c:v>10.8279</c:v>
                </c:pt>
                <c:pt idx="233">
                  <c:v>10.778700000000001</c:v>
                </c:pt>
                <c:pt idx="234">
                  <c:v>10.291700000000001</c:v>
                </c:pt>
                <c:pt idx="235">
                  <c:v>10.481299999999999</c:v>
                </c:pt>
                <c:pt idx="236">
                  <c:v>10.78</c:v>
                </c:pt>
                <c:pt idx="237">
                  <c:v>11.538399999999999</c:v>
                </c:pt>
                <c:pt idx="238">
                  <c:v>13.0547</c:v>
                </c:pt>
                <c:pt idx="239">
                  <c:v>13.6174</c:v>
                </c:pt>
                <c:pt idx="240">
                  <c:v>14.026</c:v>
                </c:pt>
                <c:pt idx="241">
                  <c:v>14.0334</c:v>
                </c:pt>
                <c:pt idx="242">
                  <c:v>14.255699999999999</c:v>
                </c:pt>
                <c:pt idx="243">
                  <c:v>14.824299999999999</c:v>
                </c:pt>
                <c:pt idx="244">
                  <c:v>15.0144</c:v>
                </c:pt>
                <c:pt idx="245">
                  <c:v>14.796200000000001</c:v>
                </c:pt>
                <c:pt idx="246">
                  <c:v>14.362500000000001</c:v>
                </c:pt>
                <c:pt idx="247">
                  <c:v>14.5997</c:v>
                </c:pt>
                <c:pt idx="248">
                  <c:v>14.553800000000001</c:v>
                </c:pt>
                <c:pt idx="249">
                  <c:v>14.6584</c:v>
                </c:pt>
                <c:pt idx="250">
                  <c:v>14.8093</c:v>
                </c:pt>
                <c:pt idx="251">
                  <c:v>14.9724</c:v>
                </c:pt>
                <c:pt idx="252">
                  <c:v>15.0435</c:v>
                </c:pt>
                <c:pt idx="253">
                  <c:v>14.9747</c:v>
                </c:pt>
                <c:pt idx="254">
                  <c:v>14.904199999999999</c:v>
                </c:pt>
                <c:pt idx="255">
                  <c:v>14.969799999999999</c:v>
                </c:pt>
                <c:pt idx="256">
                  <c:v>15.0328</c:v>
                </c:pt>
                <c:pt idx="257">
                  <c:v>14.9229</c:v>
                </c:pt>
                <c:pt idx="258">
                  <c:v>14.1692</c:v>
                </c:pt>
                <c:pt idx="259">
                  <c:v>14.0246</c:v>
                </c:pt>
                <c:pt idx="260">
                  <c:v>13.861000000000001</c:v>
                </c:pt>
                <c:pt idx="261">
                  <c:v>13.4275</c:v>
                </c:pt>
                <c:pt idx="262">
                  <c:v>13.7067</c:v>
                </c:pt>
                <c:pt idx="263">
                  <c:v>14.079700000000001</c:v>
                </c:pt>
                <c:pt idx="264">
                  <c:v>14.305400000000001</c:v>
                </c:pt>
                <c:pt idx="265">
                  <c:v>14.025600000000001</c:v>
                </c:pt>
                <c:pt idx="266">
                  <c:v>14.3622</c:v>
                </c:pt>
                <c:pt idx="267">
                  <c:v>14.4884</c:v>
                </c:pt>
                <c:pt idx="268">
                  <c:v>14.4072</c:v>
                </c:pt>
                <c:pt idx="269">
                  <c:v>14.6852</c:v>
                </c:pt>
                <c:pt idx="270">
                  <c:v>14.893700000000001</c:v>
                </c:pt>
                <c:pt idx="271">
                  <c:v>14.843</c:v>
                </c:pt>
                <c:pt idx="272">
                  <c:v>14.773199999999999</c:v>
                </c:pt>
                <c:pt idx="273">
                  <c:v>14.5863</c:v>
                </c:pt>
                <c:pt idx="274">
                  <c:v>14.3217</c:v>
                </c:pt>
                <c:pt idx="275">
                  <c:v>14.5358</c:v>
                </c:pt>
                <c:pt idx="276">
                  <c:v>14.751300000000001</c:v>
                </c:pt>
                <c:pt idx="277">
                  <c:v>14.9337</c:v>
                </c:pt>
                <c:pt idx="278">
                  <c:v>14.801500000000001</c:v>
                </c:pt>
                <c:pt idx="279">
                  <c:v>14.7835</c:v>
                </c:pt>
                <c:pt idx="280">
                  <c:v>14.754200000000001</c:v>
                </c:pt>
                <c:pt idx="281">
                  <c:v>15.009600000000001</c:v>
                </c:pt>
                <c:pt idx="282">
                  <c:v>15.188499999999999</c:v>
                </c:pt>
                <c:pt idx="283">
                  <c:v>15.194800000000001</c:v>
                </c:pt>
                <c:pt idx="284">
                  <c:v>15.2515</c:v>
                </c:pt>
                <c:pt idx="285">
                  <c:v>15.2515</c:v>
                </c:pt>
                <c:pt idx="286">
                  <c:v>15.249700000000001</c:v>
                </c:pt>
                <c:pt idx="287">
                  <c:v>15.2515</c:v>
                </c:pt>
                <c:pt idx="288">
                  <c:v>15.2515</c:v>
                </c:pt>
                <c:pt idx="289">
                  <c:v>15.2515</c:v>
                </c:pt>
                <c:pt idx="290">
                  <c:v>15.2515</c:v>
                </c:pt>
                <c:pt idx="291">
                  <c:v>15.2515</c:v>
                </c:pt>
                <c:pt idx="292">
                  <c:v>15.250999999999999</c:v>
                </c:pt>
                <c:pt idx="293">
                  <c:v>15.225</c:v>
                </c:pt>
                <c:pt idx="294">
                  <c:v>15.250400000000001</c:v>
                </c:pt>
                <c:pt idx="295">
                  <c:v>15.238899999999999</c:v>
                </c:pt>
                <c:pt idx="296">
                  <c:v>14.8088</c:v>
                </c:pt>
                <c:pt idx="297">
                  <c:v>14.817299999999999</c:v>
                </c:pt>
                <c:pt idx="298">
                  <c:v>14.4998</c:v>
                </c:pt>
                <c:pt idx="299">
                  <c:v>14.549799999999999</c:v>
                </c:pt>
                <c:pt idx="300">
                  <c:v>14.5877</c:v>
                </c:pt>
                <c:pt idx="301">
                  <c:v>14.507899999999999</c:v>
                </c:pt>
                <c:pt idx="302">
                  <c:v>14.6404</c:v>
                </c:pt>
                <c:pt idx="303">
                  <c:v>14.93</c:v>
                </c:pt>
                <c:pt idx="304">
                  <c:v>14.79</c:v>
                </c:pt>
                <c:pt idx="305">
                  <c:v>14.84</c:v>
                </c:pt>
                <c:pt idx="306">
                  <c:v>14.64</c:v>
                </c:pt>
                <c:pt idx="307">
                  <c:v>14.51</c:v>
                </c:pt>
                <c:pt idx="308">
                  <c:v>14.61</c:v>
                </c:pt>
                <c:pt idx="309">
                  <c:v>14.88</c:v>
                </c:pt>
                <c:pt idx="310">
                  <c:v>14.95</c:v>
                </c:pt>
                <c:pt idx="311">
                  <c:v>14.91</c:v>
                </c:pt>
                <c:pt idx="312">
                  <c:v>14.95</c:v>
                </c:pt>
                <c:pt idx="313">
                  <c:v>15.01</c:v>
                </c:pt>
                <c:pt idx="314">
                  <c:v>14.89</c:v>
                </c:pt>
                <c:pt idx="315">
                  <c:v>14.58</c:v>
                </c:pt>
                <c:pt idx="316">
                  <c:v>14.53</c:v>
                </c:pt>
                <c:pt idx="317">
                  <c:v>14.65</c:v>
                </c:pt>
                <c:pt idx="318">
                  <c:v>14.71</c:v>
                </c:pt>
                <c:pt idx="319">
                  <c:v>14.93</c:v>
                </c:pt>
                <c:pt idx="320">
                  <c:v>14.83</c:v>
                </c:pt>
                <c:pt idx="321">
                  <c:v>15</c:v>
                </c:pt>
                <c:pt idx="322">
                  <c:v>15.03</c:v>
                </c:pt>
                <c:pt idx="323">
                  <c:v>15</c:v>
                </c:pt>
                <c:pt idx="324">
                  <c:v>14.95</c:v>
                </c:pt>
                <c:pt idx="325">
                  <c:v>14.81</c:v>
                </c:pt>
                <c:pt idx="326">
                  <c:v>14.49</c:v>
                </c:pt>
                <c:pt idx="327">
                  <c:v>14.57</c:v>
                </c:pt>
                <c:pt idx="328">
                  <c:v>14.42</c:v>
                </c:pt>
                <c:pt idx="329">
                  <c:v>14.25</c:v>
                </c:pt>
                <c:pt idx="330">
                  <c:v>14.2</c:v>
                </c:pt>
                <c:pt idx="331">
                  <c:v>14.266389999999999</c:v>
                </c:pt>
                <c:pt idx="332">
                  <c:v>14.38686</c:v>
                </c:pt>
                <c:pt idx="333">
                  <c:v>14.35249</c:v>
                </c:pt>
                <c:pt idx="334">
                  <c:v>15.148300000000001</c:v>
                </c:pt>
                <c:pt idx="335">
                  <c:v>15.21246</c:v>
                </c:pt>
                <c:pt idx="336">
                  <c:v>15.251519999999999</c:v>
                </c:pt>
                <c:pt idx="337">
                  <c:v>15.225</c:v>
                </c:pt>
                <c:pt idx="338">
                  <c:v>15.184530000000001</c:v>
                </c:pt>
                <c:pt idx="339">
                  <c:v>15.06451</c:v>
                </c:pt>
                <c:pt idx="340">
                  <c:v>14.635070000000001</c:v>
                </c:pt>
                <c:pt idx="341">
                  <c:v>14.43512</c:v>
                </c:pt>
                <c:pt idx="342">
                  <c:v>14.288130000000001</c:v>
                </c:pt>
                <c:pt idx="343">
                  <c:v>14.458550000000001</c:v>
                </c:pt>
                <c:pt idx="344">
                  <c:v>14.50573</c:v>
                </c:pt>
                <c:pt idx="345">
                  <c:v>14.4628</c:v>
                </c:pt>
                <c:pt idx="346">
                  <c:v>14.68092</c:v>
                </c:pt>
                <c:pt idx="347">
                  <c:v>14.299849999999999</c:v>
                </c:pt>
                <c:pt idx="348">
                  <c:v>14.15432</c:v>
                </c:pt>
                <c:pt idx="349">
                  <c:v>14.179930000000001</c:v>
                </c:pt>
                <c:pt idx="350">
                  <c:v>14.120699999999999</c:v>
                </c:pt>
                <c:pt idx="351">
                  <c:v>14.14499</c:v>
                </c:pt>
                <c:pt idx="352">
                  <c:v>14.41886</c:v>
                </c:pt>
                <c:pt idx="353">
                  <c:v>14.47791</c:v>
                </c:pt>
                <c:pt idx="354">
                  <c:v>14.55467</c:v>
                </c:pt>
                <c:pt idx="355">
                  <c:v>13.87656</c:v>
                </c:pt>
                <c:pt idx="356">
                  <c:v>13.1676</c:v>
                </c:pt>
                <c:pt idx="357">
                  <c:v>12.105919999999999</c:v>
                </c:pt>
                <c:pt idx="358">
                  <c:v>12.319800000000001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9C-4FB7-B568-9FFA8D478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6684280"/>
        <c:axId val="816684608"/>
      </c:lineChart>
      <c:catAx>
        <c:axId val="71296771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2975912"/>
        <c:crosses val="autoZero"/>
        <c:auto val="1"/>
        <c:lblAlgn val="ctr"/>
        <c:lblOffset val="100"/>
        <c:noMultiLvlLbl val="1"/>
      </c:catAx>
      <c:valAx>
        <c:axId val="712975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mcm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2967712"/>
        <c:crosses val="autoZero"/>
        <c:crossBetween val="between"/>
      </c:valAx>
      <c:valAx>
        <c:axId val="81668460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Historic GB Combined Weather Variable (CWV)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6684280"/>
        <c:crosses val="max"/>
        <c:crossBetween val="between"/>
      </c:valAx>
      <c:catAx>
        <c:axId val="816684280"/>
        <c:scaling>
          <c:orientation val="minMax"/>
        </c:scaling>
        <c:delete val="1"/>
        <c:axPos val="b"/>
        <c:majorTickMark val="out"/>
        <c:minorTickMark val="none"/>
        <c:tickLblPos val="nextTo"/>
        <c:crossAx val="816684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596412801102959E-2"/>
          <c:y val="2.2059323948830579E-2"/>
          <c:w val="0.8738214174311254"/>
          <c:h val="0.81161353138195425"/>
        </c:manualLayout>
      </c:layout>
      <c:lineChart>
        <c:grouping val="standard"/>
        <c:varyColors val="0"/>
        <c:ser>
          <c:idx val="0"/>
          <c:order val="0"/>
          <c:tx>
            <c:strRef>
              <c:f>'Figure 4 pop up B chart &amp; data'!$B$1</c:f>
              <c:strCache>
                <c:ptCount val="1"/>
                <c:pt idx="0">
                  <c:v>2016/17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'Figure 4 pop up B chart &amp; data'!$A$2:$A$366</c:f>
              <c:strCache>
                <c:ptCount val="365"/>
                <c:pt idx="0">
                  <c:v>01-Oct</c:v>
                </c:pt>
                <c:pt idx="1">
                  <c:v>02-Oct</c:v>
                </c:pt>
                <c:pt idx="2">
                  <c:v>03-Oct</c:v>
                </c:pt>
                <c:pt idx="3">
                  <c:v>04-Oct</c:v>
                </c:pt>
                <c:pt idx="4">
                  <c:v>05-Oct</c:v>
                </c:pt>
                <c:pt idx="5">
                  <c:v>06-Oct</c:v>
                </c:pt>
                <c:pt idx="6">
                  <c:v>07-Oct</c:v>
                </c:pt>
                <c:pt idx="7">
                  <c:v>08-Oct</c:v>
                </c:pt>
                <c:pt idx="8">
                  <c:v>09-Oct</c:v>
                </c:pt>
                <c:pt idx="9">
                  <c:v>10-Oct</c:v>
                </c:pt>
                <c:pt idx="10">
                  <c:v>11-Oct</c:v>
                </c:pt>
                <c:pt idx="11">
                  <c:v>12-Oct</c:v>
                </c:pt>
                <c:pt idx="12">
                  <c:v>13-Oct</c:v>
                </c:pt>
                <c:pt idx="13">
                  <c:v>14-Oct</c:v>
                </c:pt>
                <c:pt idx="14">
                  <c:v>15-Oct</c:v>
                </c:pt>
                <c:pt idx="15">
                  <c:v>16-Oct</c:v>
                </c:pt>
                <c:pt idx="16">
                  <c:v>17-Oct</c:v>
                </c:pt>
                <c:pt idx="17">
                  <c:v>18-Oct</c:v>
                </c:pt>
                <c:pt idx="18">
                  <c:v>19-Oct</c:v>
                </c:pt>
                <c:pt idx="19">
                  <c:v>20-Oct</c:v>
                </c:pt>
                <c:pt idx="20">
                  <c:v>21-Oct</c:v>
                </c:pt>
                <c:pt idx="21">
                  <c:v>22-Oct</c:v>
                </c:pt>
                <c:pt idx="22">
                  <c:v>23-Oct</c:v>
                </c:pt>
                <c:pt idx="23">
                  <c:v>24-Oct</c:v>
                </c:pt>
                <c:pt idx="24">
                  <c:v>25-Oct</c:v>
                </c:pt>
                <c:pt idx="25">
                  <c:v>26-Oct</c:v>
                </c:pt>
                <c:pt idx="26">
                  <c:v>27-Oct</c:v>
                </c:pt>
                <c:pt idx="27">
                  <c:v>28-Oct</c:v>
                </c:pt>
                <c:pt idx="28">
                  <c:v>29-Oct</c:v>
                </c:pt>
                <c:pt idx="29">
                  <c:v>30-Oct</c:v>
                </c:pt>
                <c:pt idx="30">
                  <c:v>31-Oct</c:v>
                </c:pt>
                <c:pt idx="31">
                  <c:v>01-Nov</c:v>
                </c:pt>
                <c:pt idx="32">
                  <c:v>02-Nov</c:v>
                </c:pt>
                <c:pt idx="33">
                  <c:v>03-Nov</c:v>
                </c:pt>
                <c:pt idx="34">
                  <c:v>04-Nov</c:v>
                </c:pt>
                <c:pt idx="35">
                  <c:v>05-Nov</c:v>
                </c:pt>
                <c:pt idx="36">
                  <c:v>06-Nov</c:v>
                </c:pt>
                <c:pt idx="37">
                  <c:v>07-Nov</c:v>
                </c:pt>
                <c:pt idx="38">
                  <c:v>08-Nov</c:v>
                </c:pt>
                <c:pt idx="39">
                  <c:v>09-Nov</c:v>
                </c:pt>
                <c:pt idx="40">
                  <c:v>10-Nov</c:v>
                </c:pt>
                <c:pt idx="41">
                  <c:v>11-Nov</c:v>
                </c:pt>
                <c:pt idx="42">
                  <c:v>12-Nov</c:v>
                </c:pt>
                <c:pt idx="43">
                  <c:v>13-Nov</c:v>
                </c:pt>
                <c:pt idx="44">
                  <c:v>14-Nov</c:v>
                </c:pt>
                <c:pt idx="45">
                  <c:v>15-Nov</c:v>
                </c:pt>
                <c:pt idx="46">
                  <c:v>16-Nov</c:v>
                </c:pt>
                <c:pt idx="47">
                  <c:v>17-Nov</c:v>
                </c:pt>
                <c:pt idx="48">
                  <c:v>18-Nov</c:v>
                </c:pt>
                <c:pt idx="49">
                  <c:v>19-Nov</c:v>
                </c:pt>
                <c:pt idx="50">
                  <c:v>20-Nov</c:v>
                </c:pt>
                <c:pt idx="51">
                  <c:v>21-Nov</c:v>
                </c:pt>
                <c:pt idx="52">
                  <c:v>22-Nov</c:v>
                </c:pt>
                <c:pt idx="53">
                  <c:v>23-Nov</c:v>
                </c:pt>
                <c:pt idx="54">
                  <c:v>24-Nov</c:v>
                </c:pt>
                <c:pt idx="55">
                  <c:v>25-Nov</c:v>
                </c:pt>
                <c:pt idx="56">
                  <c:v>26-Nov</c:v>
                </c:pt>
                <c:pt idx="57">
                  <c:v>27-Nov</c:v>
                </c:pt>
                <c:pt idx="58">
                  <c:v>28-Nov</c:v>
                </c:pt>
                <c:pt idx="59">
                  <c:v>29-Nov</c:v>
                </c:pt>
                <c:pt idx="60">
                  <c:v>30-Nov</c:v>
                </c:pt>
                <c:pt idx="61">
                  <c:v>01-Dec</c:v>
                </c:pt>
                <c:pt idx="62">
                  <c:v>02-Dec</c:v>
                </c:pt>
                <c:pt idx="63">
                  <c:v>03-Dec</c:v>
                </c:pt>
                <c:pt idx="64">
                  <c:v>04-Dec</c:v>
                </c:pt>
                <c:pt idx="65">
                  <c:v>05-Dec</c:v>
                </c:pt>
                <c:pt idx="66">
                  <c:v>06-Dec</c:v>
                </c:pt>
                <c:pt idx="67">
                  <c:v>07-Dec</c:v>
                </c:pt>
                <c:pt idx="68">
                  <c:v>08-Dec</c:v>
                </c:pt>
                <c:pt idx="69">
                  <c:v>09-Dec</c:v>
                </c:pt>
                <c:pt idx="70">
                  <c:v>10-Dec</c:v>
                </c:pt>
                <c:pt idx="71">
                  <c:v>11-Dec</c:v>
                </c:pt>
                <c:pt idx="72">
                  <c:v>12-Dec</c:v>
                </c:pt>
                <c:pt idx="73">
                  <c:v>13-Dec</c:v>
                </c:pt>
                <c:pt idx="74">
                  <c:v>14-Dec</c:v>
                </c:pt>
                <c:pt idx="75">
                  <c:v>15-Dec</c:v>
                </c:pt>
                <c:pt idx="76">
                  <c:v>16-Dec</c:v>
                </c:pt>
                <c:pt idx="77">
                  <c:v>17-Dec</c:v>
                </c:pt>
                <c:pt idx="78">
                  <c:v>18-Dec</c:v>
                </c:pt>
                <c:pt idx="79">
                  <c:v>19-Dec</c:v>
                </c:pt>
                <c:pt idx="80">
                  <c:v>20-Dec</c:v>
                </c:pt>
                <c:pt idx="81">
                  <c:v>21-Dec</c:v>
                </c:pt>
                <c:pt idx="82">
                  <c:v>22-Dec</c:v>
                </c:pt>
                <c:pt idx="83">
                  <c:v>23-Dec</c:v>
                </c:pt>
                <c:pt idx="84">
                  <c:v>24-Dec</c:v>
                </c:pt>
                <c:pt idx="85">
                  <c:v>25-Dec</c:v>
                </c:pt>
                <c:pt idx="86">
                  <c:v>26-Dec</c:v>
                </c:pt>
                <c:pt idx="87">
                  <c:v>27-Dec</c:v>
                </c:pt>
                <c:pt idx="88">
                  <c:v>28-Dec</c:v>
                </c:pt>
                <c:pt idx="89">
                  <c:v>29-Dec</c:v>
                </c:pt>
                <c:pt idx="90">
                  <c:v>30-Dec</c:v>
                </c:pt>
                <c:pt idx="91">
                  <c:v>31-Dec</c:v>
                </c:pt>
                <c:pt idx="92">
                  <c:v>01-Jan</c:v>
                </c:pt>
                <c:pt idx="93">
                  <c:v>02-Jan</c:v>
                </c:pt>
                <c:pt idx="94">
                  <c:v>03-Jan</c:v>
                </c:pt>
                <c:pt idx="95">
                  <c:v>04-Jan</c:v>
                </c:pt>
                <c:pt idx="96">
                  <c:v>05-Jan</c:v>
                </c:pt>
                <c:pt idx="97">
                  <c:v>06-Jan</c:v>
                </c:pt>
                <c:pt idx="98">
                  <c:v>07-Jan</c:v>
                </c:pt>
                <c:pt idx="99">
                  <c:v>08-Jan</c:v>
                </c:pt>
                <c:pt idx="100">
                  <c:v>09-Jan</c:v>
                </c:pt>
                <c:pt idx="101">
                  <c:v>10-Jan</c:v>
                </c:pt>
                <c:pt idx="102">
                  <c:v>11-Jan</c:v>
                </c:pt>
                <c:pt idx="103">
                  <c:v>12-Jan</c:v>
                </c:pt>
                <c:pt idx="104">
                  <c:v>13-Jan</c:v>
                </c:pt>
                <c:pt idx="105">
                  <c:v>14-Jan</c:v>
                </c:pt>
                <c:pt idx="106">
                  <c:v>15-Jan</c:v>
                </c:pt>
                <c:pt idx="107">
                  <c:v>16-Jan</c:v>
                </c:pt>
                <c:pt idx="108">
                  <c:v>17-Jan</c:v>
                </c:pt>
                <c:pt idx="109">
                  <c:v>18-Jan</c:v>
                </c:pt>
                <c:pt idx="110">
                  <c:v>19-Jan</c:v>
                </c:pt>
                <c:pt idx="111">
                  <c:v>20-Jan</c:v>
                </c:pt>
                <c:pt idx="112">
                  <c:v>21-Jan</c:v>
                </c:pt>
                <c:pt idx="113">
                  <c:v>22-Jan</c:v>
                </c:pt>
                <c:pt idx="114">
                  <c:v>23-Jan</c:v>
                </c:pt>
                <c:pt idx="115">
                  <c:v>24-Jan</c:v>
                </c:pt>
                <c:pt idx="116">
                  <c:v>25-Jan</c:v>
                </c:pt>
                <c:pt idx="117">
                  <c:v>26-Jan</c:v>
                </c:pt>
                <c:pt idx="118">
                  <c:v>27-Jan</c:v>
                </c:pt>
                <c:pt idx="119">
                  <c:v>28-Jan</c:v>
                </c:pt>
                <c:pt idx="120">
                  <c:v>29-Jan</c:v>
                </c:pt>
                <c:pt idx="121">
                  <c:v>30-Jan</c:v>
                </c:pt>
                <c:pt idx="122">
                  <c:v>31-Jan</c:v>
                </c:pt>
                <c:pt idx="123">
                  <c:v>01-Feb</c:v>
                </c:pt>
                <c:pt idx="124">
                  <c:v>02-Feb</c:v>
                </c:pt>
                <c:pt idx="125">
                  <c:v>03-Feb</c:v>
                </c:pt>
                <c:pt idx="126">
                  <c:v>04-Feb</c:v>
                </c:pt>
                <c:pt idx="127">
                  <c:v>05-Feb</c:v>
                </c:pt>
                <c:pt idx="128">
                  <c:v>06-Feb</c:v>
                </c:pt>
                <c:pt idx="129">
                  <c:v>07-Feb</c:v>
                </c:pt>
                <c:pt idx="130">
                  <c:v>08-Feb</c:v>
                </c:pt>
                <c:pt idx="131">
                  <c:v>09-Feb</c:v>
                </c:pt>
                <c:pt idx="132">
                  <c:v>10-Feb</c:v>
                </c:pt>
                <c:pt idx="133">
                  <c:v>11-Feb</c:v>
                </c:pt>
                <c:pt idx="134">
                  <c:v>12-Feb</c:v>
                </c:pt>
                <c:pt idx="135">
                  <c:v>13-Feb</c:v>
                </c:pt>
                <c:pt idx="136">
                  <c:v>14-Feb</c:v>
                </c:pt>
                <c:pt idx="137">
                  <c:v>15-Feb</c:v>
                </c:pt>
                <c:pt idx="138">
                  <c:v>16-Feb</c:v>
                </c:pt>
                <c:pt idx="139">
                  <c:v>17-Feb</c:v>
                </c:pt>
                <c:pt idx="140">
                  <c:v>18-Feb</c:v>
                </c:pt>
                <c:pt idx="141">
                  <c:v>19-Feb</c:v>
                </c:pt>
                <c:pt idx="142">
                  <c:v>20-Feb</c:v>
                </c:pt>
                <c:pt idx="143">
                  <c:v>21-Feb</c:v>
                </c:pt>
                <c:pt idx="144">
                  <c:v>22-Feb</c:v>
                </c:pt>
                <c:pt idx="145">
                  <c:v>23-Feb</c:v>
                </c:pt>
                <c:pt idx="146">
                  <c:v>24-Feb</c:v>
                </c:pt>
                <c:pt idx="147">
                  <c:v>25-Feb</c:v>
                </c:pt>
                <c:pt idx="148">
                  <c:v>26-Feb</c:v>
                </c:pt>
                <c:pt idx="149">
                  <c:v>27-Feb</c:v>
                </c:pt>
                <c:pt idx="150">
                  <c:v>28-Feb</c:v>
                </c:pt>
                <c:pt idx="151">
                  <c:v>01-Mar</c:v>
                </c:pt>
                <c:pt idx="152">
                  <c:v>02-Mar</c:v>
                </c:pt>
                <c:pt idx="153">
                  <c:v>03-Mar</c:v>
                </c:pt>
                <c:pt idx="154">
                  <c:v>04-Mar</c:v>
                </c:pt>
                <c:pt idx="155">
                  <c:v>05-Mar</c:v>
                </c:pt>
                <c:pt idx="156">
                  <c:v>06-Mar</c:v>
                </c:pt>
                <c:pt idx="157">
                  <c:v>07-Mar</c:v>
                </c:pt>
                <c:pt idx="158">
                  <c:v>08-Mar</c:v>
                </c:pt>
                <c:pt idx="159">
                  <c:v>09-Mar</c:v>
                </c:pt>
                <c:pt idx="160">
                  <c:v>10-Mar</c:v>
                </c:pt>
                <c:pt idx="161">
                  <c:v>11-Mar</c:v>
                </c:pt>
                <c:pt idx="162">
                  <c:v>12-Mar</c:v>
                </c:pt>
                <c:pt idx="163">
                  <c:v>13-Mar</c:v>
                </c:pt>
                <c:pt idx="164">
                  <c:v>14-Mar</c:v>
                </c:pt>
                <c:pt idx="165">
                  <c:v>15-Mar</c:v>
                </c:pt>
                <c:pt idx="166">
                  <c:v>16-Mar</c:v>
                </c:pt>
                <c:pt idx="167">
                  <c:v>17-Mar</c:v>
                </c:pt>
                <c:pt idx="168">
                  <c:v>18-Mar</c:v>
                </c:pt>
                <c:pt idx="169">
                  <c:v>19-Mar</c:v>
                </c:pt>
                <c:pt idx="170">
                  <c:v>20-Mar</c:v>
                </c:pt>
                <c:pt idx="171">
                  <c:v>21-Mar</c:v>
                </c:pt>
                <c:pt idx="172">
                  <c:v>22-Mar</c:v>
                </c:pt>
                <c:pt idx="173">
                  <c:v>23-Mar</c:v>
                </c:pt>
                <c:pt idx="174">
                  <c:v>24-Mar</c:v>
                </c:pt>
                <c:pt idx="175">
                  <c:v>25-Mar</c:v>
                </c:pt>
                <c:pt idx="176">
                  <c:v>26-Mar</c:v>
                </c:pt>
                <c:pt idx="177">
                  <c:v>27-Mar</c:v>
                </c:pt>
                <c:pt idx="178">
                  <c:v>28-Mar</c:v>
                </c:pt>
                <c:pt idx="179">
                  <c:v>29-Mar</c:v>
                </c:pt>
                <c:pt idx="180">
                  <c:v>30-Mar</c:v>
                </c:pt>
                <c:pt idx="181">
                  <c:v>31-Mar</c:v>
                </c:pt>
                <c:pt idx="182">
                  <c:v>01-Apr</c:v>
                </c:pt>
                <c:pt idx="183">
                  <c:v>02-Apr</c:v>
                </c:pt>
                <c:pt idx="184">
                  <c:v>03-Apr</c:v>
                </c:pt>
                <c:pt idx="185">
                  <c:v>04-Apr</c:v>
                </c:pt>
                <c:pt idx="186">
                  <c:v>05-Apr</c:v>
                </c:pt>
                <c:pt idx="187">
                  <c:v>06-Apr</c:v>
                </c:pt>
                <c:pt idx="188">
                  <c:v>07-Apr</c:v>
                </c:pt>
                <c:pt idx="189">
                  <c:v>08-Apr</c:v>
                </c:pt>
                <c:pt idx="190">
                  <c:v>09-Apr</c:v>
                </c:pt>
                <c:pt idx="191">
                  <c:v>10-Apr</c:v>
                </c:pt>
                <c:pt idx="192">
                  <c:v>11-Apr</c:v>
                </c:pt>
                <c:pt idx="193">
                  <c:v>12-Apr</c:v>
                </c:pt>
                <c:pt idx="194">
                  <c:v>13-Apr</c:v>
                </c:pt>
                <c:pt idx="195">
                  <c:v>14-Apr</c:v>
                </c:pt>
                <c:pt idx="196">
                  <c:v>15-Apr</c:v>
                </c:pt>
                <c:pt idx="197">
                  <c:v>16-Apr</c:v>
                </c:pt>
                <c:pt idx="198">
                  <c:v>17-Apr</c:v>
                </c:pt>
                <c:pt idx="199">
                  <c:v>18-Apr</c:v>
                </c:pt>
                <c:pt idx="200">
                  <c:v>19-Apr</c:v>
                </c:pt>
                <c:pt idx="201">
                  <c:v>20-Apr</c:v>
                </c:pt>
                <c:pt idx="202">
                  <c:v>21-Apr</c:v>
                </c:pt>
                <c:pt idx="203">
                  <c:v>22-Apr</c:v>
                </c:pt>
                <c:pt idx="204">
                  <c:v>23-Apr</c:v>
                </c:pt>
                <c:pt idx="205">
                  <c:v>24-Apr</c:v>
                </c:pt>
                <c:pt idx="206">
                  <c:v>25-Apr</c:v>
                </c:pt>
                <c:pt idx="207">
                  <c:v>26-Apr</c:v>
                </c:pt>
                <c:pt idx="208">
                  <c:v>27-Apr</c:v>
                </c:pt>
                <c:pt idx="209">
                  <c:v>28-Apr</c:v>
                </c:pt>
                <c:pt idx="210">
                  <c:v>29-Apr</c:v>
                </c:pt>
                <c:pt idx="211">
                  <c:v>30-Apr</c:v>
                </c:pt>
                <c:pt idx="212">
                  <c:v>01-May</c:v>
                </c:pt>
                <c:pt idx="213">
                  <c:v>02-May</c:v>
                </c:pt>
                <c:pt idx="214">
                  <c:v>03-May</c:v>
                </c:pt>
                <c:pt idx="215">
                  <c:v>04-May</c:v>
                </c:pt>
                <c:pt idx="216">
                  <c:v>05-May</c:v>
                </c:pt>
                <c:pt idx="217">
                  <c:v>06-May</c:v>
                </c:pt>
                <c:pt idx="218">
                  <c:v>07-May</c:v>
                </c:pt>
                <c:pt idx="219">
                  <c:v>08-May</c:v>
                </c:pt>
                <c:pt idx="220">
                  <c:v>09-May</c:v>
                </c:pt>
                <c:pt idx="221">
                  <c:v>10-May</c:v>
                </c:pt>
                <c:pt idx="222">
                  <c:v>11-May</c:v>
                </c:pt>
                <c:pt idx="223">
                  <c:v>12-May</c:v>
                </c:pt>
                <c:pt idx="224">
                  <c:v>13-May</c:v>
                </c:pt>
                <c:pt idx="225">
                  <c:v>14-May</c:v>
                </c:pt>
                <c:pt idx="226">
                  <c:v>15-May</c:v>
                </c:pt>
                <c:pt idx="227">
                  <c:v>16-May</c:v>
                </c:pt>
                <c:pt idx="228">
                  <c:v>17-May</c:v>
                </c:pt>
                <c:pt idx="229">
                  <c:v>18-May</c:v>
                </c:pt>
                <c:pt idx="230">
                  <c:v>19-May</c:v>
                </c:pt>
                <c:pt idx="231">
                  <c:v>20-May</c:v>
                </c:pt>
                <c:pt idx="232">
                  <c:v>21-May</c:v>
                </c:pt>
                <c:pt idx="233">
                  <c:v>22-May</c:v>
                </c:pt>
                <c:pt idx="234">
                  <c:v>23-May</c:v>
                </c:pt>
                <c:pt idx="235">
                  <c:v>24-May</c:v>
                </c:pt>
                <c:pt idx="236">
                  <c:v>25-May</c:v>
                </c:pt>
                <c:pt idx="237">
                  <c:v>26-May</c:v>
                </c:pt>
                <c:pt idx="238">
                  <c:v>27-May</c:v>
                </c:pt>
                <c:pt idx="239">
                  <c:v>28-May</c:v>
                </c:pt>
                <c:pt idx="240">
                  <c:v>29-May</c:v>
                </c:pt>
                <c:pt idx="241">
                  <c:v>30-May</c:v>
                </c:pt>
                <c:pt idx="242">
                  <c:v>31-May</c:v>
                </c:pt>
                <c:pt idx="243">
                  <c:v>01-Jun</c:v>
                </c:pt>
                <c:pt idx="244">
                  <c:v>02-Jun</c:v>
                </c:pt>
                <c:pt idx="245">
                  <c:v>03-Jun</c:v>
                </c:pt>
                <c:pt idx="246">
                  <c:v>04-Jun</c:v>
                </c:pt>
                <c:pt idx="247">
                  <c:v>05-Jun</c:v>
                </c:pt>
                <c:pt idx="248">
                  <c:v>06-Jun</c:v>
                </c:pt>
                <c:pt idx="249">
                  <c:v>07-Jun</c:v>
                </c:pt>
                <c:pt idx="250">
                  <c:v>08-Jun</c:v>
                </c:pt>
                <c:pt idx="251">
                  <c:v>09-Jun</c:v>
                </c:pt>
                <c:pt idx="252">
                  <c:v>10-Jun</c:v>
                </c:pt>
                <c:pt idx="253">
                  <c:v>11-Jun</c:v>
                </c:pt>
                <c:pt idx="254">
                  <c:v>12-Jun</c:v>
                </c:pt>
                <c:pt idx="255">
                  <c:v>13-Jun</c:v>
                </c:pt>
                <c:pt idx="256">
                  <c:v>14-Jun</c:v>
                </c:pt>
                <c:pt idx="257">
                  <c:v>15-Jun</c:v>
                </c:pt>
                <c:pt idx="258">
                  <c:v>16-Jun</c:v>
                </c:pt>
                <c:pt idx="259">
                  <c:v>17-Jun</c:v>
                </c:pt>
                <c:pt idx="260">
                  <c:v>18-Jun</c:v>
                </c:pt>
                <c:pt idx="261">
                  <c:v>19-Jun</c:v>
                </c:pt>
                <c:pt idx="262">
                  <c:v>20-Jun</c:v>
                </c:pt>
                <c:pt idx="263">
                  <c:v>21-Jun</c:v>
                </c:pt>
                <c:pt idx="264">
                  <c:v>22-Jun</c:v>
                </c:pt>
                <c:pt idx="265">
                  <c:v>23-Jun</c:v>
                </c:pt>
                <c:pt idx="266">
                  <c:v>24-Jun</c:v>
                </c:pt>
                <c:pt idx="267">
                  <c:v>25-Jun</c:v>
                </c:pt>
                <c:pt idx="268">
                  <c:v>26-Jun</c:v>
                </c:pt>
                <c:pt idx="269">
                  <c:v>27-Jun</c:v>
                </c:pt>
                <c:pt idx="270">
                  <c:v>28-Jun</c:v>
                </c:pt>
                <c:pt idx="271">
                  <c:v>29-Jun</c:v>
                </c:pt>
                <c:pt idx="272">
                  <c:v>30-Jun</c:v>
                </c:pt>
                <c:pt idx="273">
                  <c:v>01-Jul</c:v>
                </c:pt>
                <c:pt idx="274">
                  <c:v>02-Jul</c:v>
                </c:pt>
                <c:pt idx="275">
                  <c:v>03-Jul</c:v>
                </c:pt>
                <c:pt idx="276">
                  <c:v>04-Jul</c:v>
                </c:pt>
                <c:pt idx="277">
                  <c:v>05-Jul</c:v>
                </c:pt>
                <c:pt idx="278">
                  <c:v>06-Jul</c:v>
                </c:pt>
                <c:pt idx="279">
                  <c:v>07-Jul</c:v>
                </c:pt>
                <c:pt idx="280">
                  <c:v>08-Jul</c:v>
                </c:pt>
                <c:pt idx="281">
                  <c:v>09-Jul</c:v>
                </c:pt>
                <c:pt idx="282">
                  <c:v>10-Jul</c:v>
                </c:pt>
                <c:pt idx="283">
                  <c:v>11-Jul</c:v>
                </c:pt>
                <c:pt idx="284">
                  <c:v>12-Jul</c:v>
                </c:pt>
                <c:pt idx="285">
                  <c:v>13-Jul</c:v>
                </c:pt>
                <c:pt idx="286">
                  <c:v>14-Jul</c:v>
                </c:pt>
                <c:pt idx="287">
                  <c:v>15-Jul</c:v>
                </c:pt>
                <c:pt idx="288">
                  <c:v>16-Jul</c:v>
                </c:pt>
                <c:pt idx="289">
                  <c:v>17-Jul</c:v>
                </c:pt>
                <c:pt idx="290">
                  <c:v>18-Jul</c:v>
                </c:pt>
                <c:pt idx="291">
                  <c:v>19-Jul</c:v>
                </c:pt>
                <c:pt idx="292">
                  <c:v>20-Jul</c:v>
                </c:pt>
                <c:pt idx="293">
                  <c:v>21-Jul</c:v>
                </c:pt>
                <c:pt idx="294">
                  <c:v>22-Jul</c:v>
                </c:pt>
                <c:pt idx="295">
                  <c:v>23-Jul</c:v>
                </c:pt>
                <c:pt idx="296">
                  <c:v>24-Jul</c:v>
                </c:pt>
                <c:pt idx="297">
                  <c:v>25-Jul</c:v>
                </c:pt>
                <c:pt idx="298">
                  <c:v>26-Jul</c:v>
                </c:pt>
                <c:pt idx="299">
                  <c:v>27-Jul</c:v>
                </c:pt>
                <c:pt idx="300">
                  <c:v>28-Jul</c:v>
                </c:pt>
                <c:pt idx="301">
                  <c:v>29-Jul</c:v>
                </c:pt>
                <c:pt idx="302">
                  <c:v>30-Jul</c:v>
                </c:pt>
                <c:pt idx="303">
                  <c:v>31-Jul</c:v>
                </c:pt>
                <c:pt idx="304">
                  <c:v>01-Aug</c:v>
                </c:pt>
                <c:pt idx="305">
                  <c:v>02-Aug</c:v>
                </c:pt>
                <c:pt idx="306">
                  <c:v>03-Aug</c:v>
                </c:pt>
                <c:pt idx="307">
                  <c:v>04-Aug</c:v>
                </c:pt>
                <c:pt idx="308">
                  <c:v>05-Aug</c:v>
                </c:pt>
                <c:pt idx="309">
                  <c:v>06-Aug</c:v>
                </c:pt>
                <c:pt idx="310">
                  <c:v>07-Aug</c:v>
                </c:pt>
                <c:pt idx="311">
                  <c:v>08-Aug</c:v>
                </c:pt>
                <c:pt idx="312">
                  <c:v>09-Aug</c:v>
                </c:pt>
                <c:pt idx="313">
                  <c:v>10-Aug</c:v>
                </c:pt>
                <c:pt idx="314">
                  <c:v>11-Aug</c:v>
                </c:pt>
                <c:pt idx="315">
                  <c:v>12-Aug</c:v>
                </c:pt>
                <c:pt idx="316">
                  <c:v>13-Aug</c:v>
                </c:pt>
                <c:pt idx="317">
                  <c:v>14-Aug</c:v>
                </c:pt>
                <c:pt idx="318">
                  <c:v>15-Aug</c:v>
                </c:pt>
                <c:pt idx="319">
                  <c:v>16-Aug</c:v>
                </c:pt>
                <c:pt idx="320">
                  <c:v>17-Aug</c:v>
                </c:pt>
                <c:pt idx="321">
                  <c:v>18-Aug</c:v>
                </c:pt>
                <c:pt idx="322">
                  <c:v>19-Aug</c:v>
                </c:pt>
                <c:pt idx="323">
                  <c:v>20-Aug</c:v>
                </c:pt>
                <c:pt idx="324">
                  <c:v>21-Aug</c:v>
                </c:pt>
                <c:pt idx="325">
                  <c:v>22-Aug</c:v>
                </c:pt>
                <c:pt idx="326">
                  <c:v>23-Aug</c:v>
                </c:pt>
                <c:pt idx="327">
                  <c:v>24-Aug</c:v>
                </c:pt>
                <c:pt idx="328">
                  <c:v>25-Aug</c:v>
                </c:pt>
                <c:pt idx="329">
                  <c:v>26-Aug</c:v>
                </c:pt>
                <c:pt idx="330">
                  <c:v>27-Aug</c:v>
                </c:pt>
                <c:pt idx="331">
                  <c:v>28-Aug</c:v>
                </c:pt>
                <c:pt idx="332">
                  <c:v>29-Aug</c:v>
                </c:pt>
                <c:pt idx="333">
                  <c:v>30-Aug</c:v>
                </c:pt>
                <c:pt idx="334">
                  <c:v>31-Aug</c:v>
                </c:pt>
                <c:pt idx="335">
                  <c:v>01-Sep</c:v>
                </c:pt>
                <c:pt idx="336">
                  <c:v>02-Sep</c:v>
                </c:pt>
                <c:pt idx="337">
                  <c:v>03-Sep</c:v>
                </c:pt>
                <c:pt idx="338">
                  <c:v>04-Sep</c:v>
                </c:pt>
                <c:pt idx="339">
                  <c:v>05-Sep</c:v>
                </c:pt>
                <c:pt idx="340">
                  <c:v>06-Sep</c:v>
                </c:pt>
                <c:pt idx="341">
                  <c:v>07-Sep</c:v>
                </c:pt>
                <c:pt idx="342">
                  <c:v>08-Sep</c:v>
                </c:pt>
                <c:pt idx="343">
                  <c:v>09-Sep</c:v>
                </c:pt>
                <c:pt idx="344">
                  <c:v>10-Sep</c:v>
                </c:pt>
                <c:pt idx="345">
                  <c:v>11-Sep</c:v>
                </c:pt>
                <c:pt idx="346">
                  <c:v>12-Sep</c:v>
                </c:pt>
                <c:pt idx="347">
                  <c:v>13-Sep</c:v>
                </c:pt>
                <c:pt idx="348">
                  <c:v>14-Sep</c:v>
                </c:pt>
                <c:pt idx="349">
                  <c:v>15-Sep</c:v>
                </c:pt>
                <c:pt idx="350">
                  <c:v>16-Sep</c:v>
                </c:pt>
                <c:pt idx="351">
                  <c:v>17-Sep</c:v>
                </c:pt>
                <c:pt idx="352">
                  <c:v>18-Sep</c:v>
                </c:pt>
                <c:pt idx="353">
                  <c:v>19-Sep</c:v>
                </c:pt>
                <c:pt idx="354">
                  <c:v>20-Sep</c:v>
                </c:pt>
                <c:pt idx="355">
                  <c:v>21-Sep</c:v>
                </c:pt>
                <c:pt idx="356">
                  <c:v>22-Sep</c:v>
                </c:pt>
                <c:pt idx="357">
                  <c:v>23-Sep</c:v>
                </c:pt>
                <c:pt idx="358">
                  <c:v>24-Sep</c:v>
                </c:pt>
                <c:pt idx="359">
                  <c:v>25-Sep</c:v>
                </c:pt>
                <c:pt idx="360">
                  <c:v>26-Sep</c:v>
                </c:pt>
                <c:pt idx="361">
                  <c:v>27-Sep</c:v>
                </c:pt>
                <c:pt idx="362">
                  <c:v>28-Sep</c:v>
                </c:pt>
                <c:pt idx="363">
                  <c:v>29-Sep</c:v>
                </c:pt>
                <c:pt idx="364">
                  <c:v>30-Sep</c:v>
                </c:pt>
              </c:strCache>
            </c:strRef>
          </c:cat>
          <c:val>
            <c:numRef>
              <c:f>'Figure 4 pop up B chart &amp; data'!$B$2:$B$366</c:f>
              <c:numCache>
                <c:formatCode>General</c:formatCode>
                <c:ptCount val="365"/>
                <c:pt idx="0">
                  <c:v>33.767640619999995</c:v>
                </c:pt>
                <c:pt idx="1">
                  <c:v>33.588867309999998</c:v>
                </c:pt>
                <c:pt idx="2">
                  <c:v>29.635339520000002</c:v>
                </c:pt>
                <c:pt idx="3">
                  <c:v>34.412396819999998</c:v>
                </c:pt>
                <c:pt idx="4">
                  <c:v>34.957508879999999</c:v>
                </c:pt>
                <c:pt idx="5">
                  <c:v>38.190082009999998</c:v>
                </c:pt>
                <c:pt idx="6">
                  <c:v>39.494247959999996</c:v>
                </c:pt>
                <c:pt idx="7">
                  <c:v>33.243043530000001</c:v>
                </c:pt>
                <c:pt idx="8">
                  <c:v>34.986815979999996</c:v>
                </c:pt>
                <c:pt idx="9">
                  <c:v>39.910408779999997</c:v>
                </c:pt>
                <c:pt idx="10">
                  <c:v>43.131259069999999</c:v>
                </c:pt>
                <c:pt idx="11">
                  <c:v>41.604359159999994</c:v>
                </c:pt>
                <c:pt idx="12">
                  <c:v>41.997074300000001</c:v>
                </c:pt>
                <c:pt idx="13">
                  <c:v>42.803019549999995</c:v>
                </c:pt>
                <c:pt idx="14">
                  <c:v>41.648319809999997</c:v>
                </c:pt>
                <c:pt idx="15">
                  <c:v>38.949135899999995</c:v>
                </c:pt>
                <c:pt idx="16">
                  <c:v>40.637224859999996</c:v>
                </c:pt>
                <c:pt idx="17">
                  <c:v>44.55558413</c:v>
                </c:pt>
                <c:pt idx="18">
                  <c:v>45.806997299999999</c:v>
                </c:pt>
                <c:pt idx="19">
                  <c:v>47.345620049999994</c:v>
                </c:pt>
                <c:pt idx="20">
                  <c:v>44.763664540000001</c:v>
                </c:pt>
                <c:pt idx="21">
                  <c:v>45.654600379999998</c:v>
                </c:pt>
                <c:pt idx="22">
                  <c:v>44.40611792</c:v>
                </c:pt>
                <c:pt idx="23">
                  <c:v>47.709028089999997</c:v>
                </c:pt>
                <c:pt idx="24">
                  <c:v>47.43647206</c:v>
                </c:pt>
                <c:pt idx="25">
                  <c:v>45.663392510000001</c:v>
                </c:pt>
                <c:pt idx="26">
                  <c:v>45.786482329999998</c:v>
                </c:pt>
                <c:pt idx="27">
                  <c:v>46.308148709999998</c:v>
                </c:pt>
                <c:pt idx="28">
                  <c:v>44.895546490000001</c:v>
                </c:pt>
                <c:pt idx="29">
                  <c:v>44.441286439999999</c:v>
                </c:pt>
                <c:pt idx="30">
                  <c:v>45.880265049999991</c:v>
                </c:pt>
                <c:pt idx="31">
                  <c:v>48.213110209999996</c:v>
                </c:pt>
                <c:pt idx="32">
                  <c:v>53.734567849999998</c:v>
                </c:pt>
                <c:pt idx="33">
                  <c:v>51.823744929999997</c:v>
                </c:pt>
                <c:pt idx="34">
                  <c:v>42.691652570000002</c:v>
                </c:pt>
                <c:pt idx="35">
                  <c:v>46.733101659999996</c:v>
                </c:pt>
                <c:pt idx="36">
                  <c:v>45.127072579999997</c:v>
                </c:pt>
                <c:pt idx="37">
                  <c:v>48.517904049999999</c:v>
                </c:pt>
                <c:pt idx="38">
                  <c:v>47.688513119999996</c:v>
                </c:pt>
                <c:pt idx="39">
                  <c:v>48.309823639999998</c:v>
                </c:pt>
                <c:pt idx="40">
                  <c:v>46.372624330000001</c:v>
                </c:pt>
                <c:pt idx="41">
                  <c:v>46.563120479999995</c:v>
                </c:pt>
                <c:pt idx="42">
                  <c:v>47.336827919999998</c:v>
                </c:pt>
                <c:pt idx="43">
                  <c:v>46.768270180000002</c:v>
                </c:pt>
                <c:pt idx="44">
                  <c:v>46.226088829999995</c:v>
                </c:pt>
                <c:pt idx="45">
                  <c:v>43.459498590000003</c:v>
                </c:pt>
                <c:pt idx="46">
                  <c:v>44.898477199999995</c:v>
                </c:pt>
                <c:pt idx="47">
                  <c:v>43.916689349999999</c:v>
                </c:pt>
                <c:pt idx="48">
                  <c:v>48.359645709999995</c:v>
                </c:pt>
                <c:pt idx="49">
                  <c:v>47.09944041</c:v>
                </c:pt>
                <c:pt idx="50">
                  <c:v>45.804066589999998</c:v>
                </c:pt>
                <c:pt idx="51">
                  <c:v>43.236764629999996</c:v>
                </c:pt>
                <c:pt idx="52">
                  <c:v>45.405490029999996</c:v>
                </c:pt>
                <c:pt idx="53">
                  <c:v>46.012146999999999</c:v>
                </c:pt>
                <c:pt idx="54">
                  <c:v>47.319243659999998</c:v>
                </c:pt>
                <c:pt idx="55">
                  <c:v>47.462848449999996</c:v>
                </c:pt>
                <c:pt idx="56">
                  <c:v>47.117024669999992</c:v>
                </c:pt>
                <c:pt idx="57">
                  <c:v>46.302287290000002</c:v>
                </c:pt>
                <c:pt idx="58">
                  <c:v>48.834420729999991</c:v>
                </c:pt>
                <c:pt idx="59">
                  <c:v>49.892407039999995</c:v>
                </c:pt>
                <c:pt idx="60">
                  <c:v>49.476246219999993</c:v>
                </c:pt>
                <c:pt idx="61">
                  <c:v>48.822697889999993</c:v>
                </c:pt>
                <c:pt idx="62">
                  <c:v>46.325732969999997</c:v>
                </c:pt>
                <c:pt idx="63">
                  <c:v>45.607709020000001</c:v>
                </c:pt>
                <c:pt idx="64">
                  <c:v>46.252465219999998</c:v>
                </c:pt>
                <c:pt idx="65">
                  <c:v>47.559561879999997</c:v>
                </c:pt>
                <c:pt idx="66">
                  <c:v>43.122466939999995</c:v>
                </c:pt>
                <c:pt idx="67">
                  <c:v>42.556839909999994</c:v>
                </c:pt>
                <c:pt idx="68">
                  <c:v>42.545117069999996</c:v>
                </c:pt>
                <c:pt idx="69">
                  <c:v>43.069714159999997</c:v>
                </c:pt>
                <c:pt idx="70">
                  <c:v>42.800088839999994</c:v>
                </c:pt>
                <c:pt idx="71">
                  <c:v>43.353993029999998</c:v>
                </c:pt>
                <c:pt idx="72">
                  <c:v>44.795902349999999</c:v>
                </c:pt>
                <c:pt idx="73">
                  <c:v>44.224413899999995</c:v>
                </c:pt>
                <c:pt idx="74">
                  <c:v>44.25665171</c:v>
                </c:pt>
                <c:pt idx="75">
                  <c:v>44.842793709999995</c:v>
                </c:pt>
                <c:pt idx="76">
                  <c:v>45.250162400000001</c:v>
                </c:pt>
                <c:pt idx="77">
                  <c:v>45.179825360000002</c:v>
                </c:pt>
                <c:pt idx="78">
                  <c:v>45.235508850000002</c:v>
                </c:pt>
                <c:pt idx="79">
                  <c:v>45.742521679999996</c:v>
                </c:pt>
                <c:pt idx="80">
                  <c:v>44.76073383</c:v>
                </c:pt>
                <c:pt idx="81">
                  <c:v>45.241370269999997</c:v>
                </c:pt>
                <c:pt idx="82">
                  <c:v>46.50157557</c:v>
                </c:pt>
                <c:pt idx="83">
                  <c:v>46.853260769999999</c:v>
                </c:pt>
                <c:pt idx="84">
                  <c:v>46.466407049999994</c:v>
                </c:pt>
                <c:pt idx="85">
                  <c:v>33.68851145</c:v>
                </c:pt>
                <c:pt idx="86">
                  <c:v>47.852632880000002</c:v>
                </c:pt>
                <c:pt idx="87">
                  <c:v>50.106348869999998</c:v>
                </c:pt>
                <c:pt idx="88">
                  <c:v>50.953324059999993</c:v>
                </c:pt>
                <c:pt idx="89">
                  <c:v>50.970908319999999</c:v>
                </c:pt>
                <c:pt idx="90">
                  <c:v>52.210598650000001</c:v>
                </c:pt>
                <c:pt idx="91">
                  <c:v>51.322593519999998</c:v>
                </c:pt>
                <c:pt idx="92">
                  <c:v>49.672603789999997</c:v>
                </c:pt>
                <c:pt idx="93">
                  <c:v>51.832537059999993</c:v>
                </c:pt>
                <c:pt idx="94">
                  <c:v>48.717192330000003</c:v>
                </c:pt>
                <c:pt idx="95">
                  <c:v>50.16789378</c:v>
                </c:pt>
                <c:pt idx="96">
                  <c:v>49.490899769999999</c:v>
                </c:pt>
                <c:pt idx="97">
                  <c:v>50.487341169999993</c:v>
                </c:pt>
                <c:pt idx="98">
                  <c:v>49.057154689999997</c:v>
                </c:pt>
                <c:pt idx="99">
                  <c:v>48.37136855</c:v>
                </c:pt>
                <c:pt idx="100">
                  <c:v>50.255815079999998</c:v>
                </c:pt>
                <c:pt idx="101">
                  <c:v>52.57986811</c:v>
                </c:pt>
                <c:pt idx="102">
                  <c:v>54.051084529999997</c:v>
                </c:pt>
                <c:pt idx="103">
                  <c:v>54.449661089999999</c:v>
                </c:pt>
                <c:pt idx="104">
                  <c:v>53.529418149999998</c:v>
                </c:pt>
                <c:pt idx="105">
                  <c:v>55.188200009999996</c:v>
                </c:pt>
                <c:pt idx="106">
                  <c:v>52.559353139999999</c:v>
                </c:pt>
                <c:pt idx="107">
                  <c:v>52.362995569999995</c:v>
                </c:pt>
                <c:pt idx="108">
                  <c:v>53.755082819999998</c:v>
                </c:pt>
                <c:pt idx="109">
                  <c:v>53.634923709999995</c:v>
                </c:pt>
                <c:pt idx="110">
                  <c:v>53.70233004</c:v>
                </c:pt>
                <c:pt idx="111">
                  <c:v>55.255606339999993</c:v>
                </c:pt>
                <c:pt idx="112">
                  <c:v>55.783134139999994</c:v>
                </c:pt>
                <c:pt idx="113">
                  <c:v>56.211017799999993</c:v>
                </c:pt>
                <c:pt idx="114">
                  <c:v>56.975933109999993</c:v>
                </c:pt>
                <c:pt idx="115">
                  <c:v>55.871055439999999</c:v>
                </c:pt>
                <c:pt idx="116">
                  <c:v>52.902246209999994</c:v>
                </c:pt>
                <c:pt idx="117">
                  <c:v>53.661300099999998</c:v>
                </c:pt>
                <c:pt idx="118">
                  <c:v>55.982422419999992</c:v>
                </c:pt>
                <c:pt idx="119">
                  <c:v>52.266282140000001</c:v>
                </c:pt>
                <c:pt idx="120">
                  <c:v>52.46850113</c:v>
                </c:pt>
                <c:pt idx="121">
                  <c:v>55.158892909999999</c:v>
                </c:pt>
                <c:pt idx="122">
                  <c:v>56.679931399999994</c:v>
                </c:pt>
                <c:pt idx="123">
                  <c:v>56.548049449999993</c:v>
                </c:pt>
                <c:pt idx="124">
                  <c:v>55.677628579999997</c:v>
                </c:pt>
                <c:pt idx="125">
                  <c:v>60.120584940000001</c:v>
                </c:pt>
                <c:pt idx="126">
                  <c:v>58.523347989999991</c:v>
                </c:pt>
                <c:pt idx="127">
                  <c:v>60.164545590000003</c:v>
                </c:pt>
                <c:pt idx="128">
                  <c:v>60.917738059999991</c:v>
                </c:pt>
                <c:pt idx="129">
                  <c:v>56.926111039999995</c:v>
                </c:pt>
                <c:pt idx="130">
                  <c:v>54.200550739999997</c:v>
                </c:pt>
                <c:pt idx="131">
                  <c:v>55.680559289999998</c:v>
                </c:pt>
                <c:pt idx="132">
                  <c:v>51.92631978</c:v>
                </c:pt>
                <c:pt idx="133">
                  <c:v>52.105093089999997</c:v>
                </c:pt>
                <c:pt idx="134">
                  <c:v>51.618595229999997</c:v>
                </c:pt>
                <c:pt idx="135">
                  <c:v>49.470384799999998</c:v>
                </c:pt>
                <c:pt idx="136">
                  <c:v>49.030778300000001</c:v>
                </c:pt>
                <c:pt idx="137">
                  <c:v>49.142145280000001</c:v>
                </c:pt>
                <c:pt idx="138">
                  <c:v>50.162032359999998</c:v>
                </c:pt>
                <c:pt idx="139">
                  <c:v>48.022614060000002</c:v>
                </c:pt>
                <c:pt idx="140">
                  <c:v>46.252465219999998</c:v>
                </c:pt>
                <c:pt idx="141">
                  <c:v>46.0707612</c:v>
                </c:pt>
                <c:pt idx="142">
                  <c:v>45.027428439999994</c:v>
                </c:pt>
                <c:pt idx="143">
                  <c:v>45.552025529999995</c:v>
                </c:pt>
                <c:pt idx="144">
                  <c:v>45.299984469999998</c:v>
                </c:pt>
                <c:pt idx="145">
                  <c:v>47.254768040000002</c:v>
                </c:pt>
                <c:pt idx="146">
                  <c:v>46.079553329999996</c:v>
                </c:pt>
                <c:pt idx="147">
                  <c:v>46.566051189999996</c:v>
                </c:pt>
                <c:pt idx="148">
                  <c:v>44.898477199999995</c:v>
                </c:pt>
                <c:pt idx="149">
                  <c:v>44.107185499999993</c:v>
                </c:pt>
                <c:pt idx="150">
                  <c:v>44.640574720000004</c:v>
                </c:pt>
                <c:pt idx="151">
                  <c:v>44.283028099999996</c:v>
                </c:pt>
                <c:pt idx="152">
                  <c:v>41.756756080000002</c:v>
                </c:pt>
                <c:pt idx="153">
                  <c:v>43.480013559999996</c:v>
                </c:pt>
                <c:pt idx="154">
                  <c:v>42.228600389999997</c:v>
                </c:pt>
                <c:pt idx="155">
                  <c:v>42.545117069999996</c:v>
                </c:pt>
                <c:pt idx="156">
                  <c:v>42.808880970000004</c:v>
                </c:pt>
                <c:pt idx="157">
                  <c:v>42.53632494</c:v>
                </c:pt>
                <c:pt idx="158">
                  <c:v>42.190501159999997</c:v>
                </c:pt>
                <c:pt idx="159">
                  <c:v>41.041662840000001</c:v>
                </c:pt>
                <c:pt idx="160">
                  <c:v>42.413235119999996</c:v>
                </c:pt>
                <c:pt idx="161">
                  <c:v>41.492992179999995</c:v>
                </c:pt>
                <c:pt idx="162">
                  <c:v>41.217505440000004</c:v>
                </c:pt>
                <c:pt idx="163">
                  <c:v>40.739799709999993</c:v>
                </c:pt>
                <c:pt idx="164">
                  <c:v>41.548675669999994</c:v>
                </c:pt>
                <c:pt idx="165">
                  <c:v>40.563957110000004</c:v>
                </c:pt>
                <c:pt idx="166">
                  <c:v>41.068039229999997</c:v>
                </c:pt>
                <c:pt idx="167">
                  <c:v>41.425585849999997</c:v>
                </c:pt>
                <c:pt idx="168">
                  <c:v>41.199921179999997</c:v>
                </c:pt>
                <c:pt idx="169">
                  <c:v>40.373460959999996</c:v>
                </c:pt>
                <c:pt idx="170">
                  <c:v>40.396906639999997</c:v>
                </c:pt>
                <c:pt idx="171">
                  <c:v>39.857655999999999</c:v>
                </c:pt>
                <c:pt idx="172">
                  <c:v>40.361738119999998</c:v>
                </c:pt>
                <c:pt idx="173">
                  <c:v>39.086879270000004</c:v>
                </c:pt>
                <c:pt idx="174">
                  <c:v>38.902244539999998</c:v>
                </c:pt>
                <c:pt idx="175">
                  <c:v>38.34540964</c:v>
                </c:pt>
                <c:pt idx="176">
                  <c:v>37.894080299999999</c:v>
                </c:pt>
                <c:pt idx="177">
                  <c:v>37.984932309999998</c:v>
                </c:pt>
                <c:pt idx="178">
                  <c:v>39.28030613</c:v>
                </c:pt>
                <c:pt idx="179">
                  <c:v>39.728704759999992</c:v>
                </c:pt>
                <c:pt idx="180">
                  <c:v>39.092740689999999</c:v>
                </c:pt>
                <c:pt idx="181">
                  <c:v>36.578191509999996</c:v>
                </c:pt>
                <c:pt idx="182">
                  <c:v>37.557048649999999</c:v>
                </c:pt>
                <c:pt idx="183">
                  <c:v>38.556420760000002</c:v>
                </c:pt>
                <c:pt idx="184">
                  <c:v>40.265024689999997</c:v>
                </c:pt>
                <c:pt idx="185">
                  <c:v>40.089182089999994</c:v>
                </c:pt>
                <c:pt idx="186">
                  <c:v>40.396906639999997</c:v>
                </c:pt>
                <c:pt idx="187">
                  <c:v>39.696466950000001</c:v>
                </c:pt>
                <c:pt idx="188">
                  <c:v>39.743358309999998</c:v>
                </c:pt>
                <c:pt idx="189">
                  <c:v>40.619640599999997</c:v>
                </c:pt>
                <c:pt idx="190">
                  <c:v>39.371158139999999</c:v>
                </c:pt>
                <c:pt idx="191">
                  <c:v>38.380578159999999</c:v>
                </c:pt>
                <c:pt idx="192">
                  <c:v>38.518321530000001</c:v>
                </c:pt>
                <c:pt idx="193">
                  <c:v>38.38350887</c:v>
                </c:pt>
                <c:pt idx="194">
                  <c:v>39.318405359999993</c:v>
                </c:pt>
                <c:pt idx="195">
                  <c:v>38.755709039999999</c:v>
                </c:pt>
                <c:pt idx="196">
                  <c:v>37.539464389999999</c:v>
                </c:pt>
                <c:pt idx="197">
                  <c:v>38.321963959999998</c:v>
                </c:pt>
                <c:pt idx="198">
                  <c:v>39.025334359999995</c:v>
                </c:pt>
                <c:pt idx="199">
                  <c:v>39.429772339999992</c:v>
                </c:pt>
                <c:pt idx="200">
                  <c:v>39.371158139999999</c:v>
                </c:pt>
                <c:pt idx="201">
                  <c:v>39.500109379999998</c:v>
                </c:pt>
                <c:pt idx="202">
                  <c:v>40.57274924</c:v>
                </c:pt>
                <c:pt idx="203">
                  <c:v>39.081017849999995</c:v>
                </c:pt>
                <c:pt idx="204">
                  <c:v>38.670718449999995</c:v>
                </c:pt>
                <c:pt idx="205">
                  <c:v>39.775596119999996</c:v>
                </c:pt>
                <c:pt idx="206">
                  <c:v>41.196990469999996</c:v>
                </c:pt>
                <c:pt idx="207">
                  <c:v>42.416165829999997</c:v>
                </c:pt>
                <c:pt idx="208">
                  <c:v>41.393348039999999</c:v>
                </c:pt>
                <c:pt idx="209">
                  <c:v>42.178778319999999</c:v>
                </c:pt>
                <c:pt idx="210">
                  <c:v>40.672393379999995</c:v>
                </c:pt>
                <c:pt idx="211">
                  <c:v>37.630316399999998</c:v>
                </c:pt>
                <c:pt idx="212">
                  <c:v>41.35817952</c:v>
                </c:pt>
                <c:pt idx="213">
                  <c:v>44.444217149999993</c:v>
                </c:pt>
                <c:pt idx="214">
                  <c:v>40.713423319999997</c:v>
                </c:pt>
                <c:pt idx="215">
                  <c:v>40.015914339999995</c:v>
                </c:pt>
                <c:pt idx="216">
                  <c:v>39.714051209999994</c:v>
                </c:pt>
                <c:pt idx="217">
                  <c:v>40.874612370000001</c:v>
                </c:pt>
                <c:pt idx="218">
                  <c:v>39.86058671</c:v>
                </c:pt>
                <c:pt idx="219">
                  <c:v>38.617965670000004</c:v>
                </c:pt>
                <c:pt idx="220">
                  <c:v>41.30249603</c:v>
                </c:pt>
                <c:pt idx="221">
                  <c:v>39.054641459999999</c:v>
                </c:pt>
                <c:pt idx="222">
                  <c:v>39.268583290000002</c:v>
                </c:pt>
                <c:pt idx="223">
                  <c:v>40.443797999999994</c:v>
                </c:pt>
                <c:pt idx="224">
                  <c:v>39.989537949999999</c:v>
                </c:pt>
                <c:pt idx="225">
                  <c:v>39.083948559999996</c:v>
                </c:pt>
                <c:pt idx="226">
                  <c:v>41.786063179999999</c:v>
                </c:pt>
                <c:pt idx="227">
                  <c:v>39.910408779999997</c:v>
                </c:pt>
                <c:pt idx="228">
                  <c:v>42.01172785</c:v>
                </c:pt>
                <c:pt idx="229">
                  <c:v>40.563957110000004</c:v>
                </c:pt>
                <c:pt idx="230">
                  <c:v>40.314846759999995</c:v>
                </c:pt>
                <c:pt idx="231">
                  <c:v>40.303123919999997</c:v>
                </c:pt>
                <c:pt idx="232">
                  <c:v>38.843630339999997</c:v>
                </c:pt>
                <c:pt idx="233">
                  <c:v>37.850119650000003</c:v>
                </c:pt>
                <c:pt idx="234">
                  <c:v>36.3994182</c:v>
                </c:pt>
                <c:pt idx="235">
                  <c:v>37.770990479999995</c:v>
                </c:pt>
                <c:pt idx="236">
                  <c:v>36.589914349999994</c:v>
                </c:pt>
                <c:pt idx="237">
                  <c:v>36.715934879999999</c:v>
                </c:pt>
                <c:pt idx="238">
                  <c:v>37.489642319999994</c:v>
                </c:pt>
                <c:pt idx="239">
                  <c:v>37.603940009999995</c:v>
                </c:pt>
                <c:pt idx="240">
                  <c:v>38.108022129999995</c:v>
                </c:pt>
                <c:pt idx="241">
                  <c:v>37.776851899999997</c:v>
                </c:pt>
                <c:pt idx="242">
                  <c:v>36.182545659999995</c:v>
                </c:pt>
                <c:pt idx="243">
                  <c:v>36.393556779999997</c:v>
                </c:pt>
                <c:pt idx="244">
                  <c:v>36.818509729999995</c:v>
                </c:pt>
                <c:pt idx="245">
                  <c:v>36.068247969999994</c:v>
                </c:pt>
                <c:pt idx="246">
                  <c:v>35.707770639999993</c:v>
                </c:pt>
                <c:pt idx="247">
                  <c:v>36.13858501</c:v>
                </c:pt>
                <c:pt idx="248">
                  <c:v>36.217714180000002</c:v>
                </c:pt>
                <c:pt idx="249">
                  <c:v>36.818509729999995</c:v>
                </c:pt>
                <c:pt idx="250">
                  <c:v>37.624454980000003</c:v>
                </c:pt>
                <c:pt idx="251">
                  <c:v>36.545953699999998</c:v>
                </c:pt>
                <c:pt idx="252">
                  <c:v>36.258744120000003</c:v>
                </c:pt>
                <c:pt idx="253">
                  <c:v>36.411141039999997</c:v>
                </c:pt>
                <c:pt idx="254">
                  <c:v>34.969231719999996</c:v>
                </c:pt>
                <c:pt idx="255">
                  <c:v>33.190290750000003</c:v>
                </c:pt>
                <c:pt idx="256">
                  <c:v>27.915012749999999</c:v>
                </c:pt>
                <c:pt idx="257">
                  <c:v>26.109695389999999</c:v>
                </c:pt>
                <c:pt idx="258">
                  <c:v>31.11534807</c:v>
                </c:pt>
                <c:pt idx="259">
                  <c:v>32.733099989999999</c:v>
                </c:pt>
                <c:pt idx="260">
                  <c:v>33.105300159999999</c:v>
                </c:pt>
                <c:pt idx="261">
                  <c:v>33.796947719999999</c:v>
                </c:pt>
                <c:pt idx="262">
                  <c:v>35.326778339999997</c:v>
                </c:pt>
                <c:pt idx="263">
                  <c:v>37.683069179999997</c:v>
                </c:pt>
                <c:pt idx="264">
                  <c:v>35.684324959999998</c:v>
                </c:pt>
                <c:pt idx="265">
                  <c:v>33.963998189999998</c:v>
                </c:pt>
                <c:pt idx="266">
                  <c:v>36.595775769999996</c:v>
                </c:pt>
                <c:pt idx="267">
                  <c:v>36.666112810000001</c:v>
                </c:pt>
                <c:pt idx="268">
                  <c:v>36.572330090000001</c:v>
                </c:pt>
                <c:pt idx="269">
                  <c:v>37.867703909999996</c:v>
                </c:pt>
                <c:pt idx="270">
                  <c:v>37.603940009999995</c:v>
                </c:pt>
                <c:pt idx="271">
                  <c:v>38.040615799999998</c:v>
                </c:pt>
                <c:pt idx="272">
                  <c:v>37.360691079999995</c:v>
                </c:pt>
                <c:pt idx="273">
                  <c:v>37.152610670000001</c:v>
                </c:pt>
                <c:pt idx="274">
                  <c:v>36.60749861</c:v>
                </c:pt>
                <c:pt idx="275">
                  <c:v>38.746916909999996</c:v>
                </c:pt>
                <c:pt idx="276">
                  <c:v>38.506598689999997</c:v>
                </c:pt>
                <c:pt idx="277">
                  <c:v>38.38350887</c:v>
                </c:pt>
                <c:pt idx="278">
                  <c:v>36.841955410000004</c:v>
                </c:pt>
                <c:pt idx="279">
                  <c:v>36.985560199999995</c:v>
                </c:pt>
                <c:pt idx="280">
                  <c:v>35.452798869999995</c:v>
                </c:pt>
                <c:pt idx="281">
                  <c:v>35.46452171</c:v>
                </c:pt>
                <c:pt idx="282">
                  <c:v>34.711329239999998</c:v>
                </c:pt>
                <c:pt idx="283">
                  <c:v>35.010261659999998</c:v>
                </c:pt>
                <c:pt idx="284">
                  <c:v>35.12749006</c:v>
                </c:pt>
                <c:pt idx="285">
                  <c:v>33.067200929999998</c:v>
                </c:pt>
                <c:pt idx="286">
                  <c:v>32.62173301</c:v>
                </c:pt>
                <c:pt idx="287">
                  <c:v>33.210805719999996</c:v>
                </c:pt>
                <c:pt idx="288">
                  <c:v>33.697303579999996</c:v>
                </c:pt>
                <c:pt idx="289">
                  <c:v>34.556001610000003</c:v>
                </c:pt>
                <c:pt idx="290">
                  <c:v>35.710701349999994</c:v>
                </c:pt>
                <c:pt idx="291">
                  <c:v>34.752359179999999</c:v>
                </c:pt>
                <c:pt idx="292">
                  <c:v>36.062386549999999</c:v>
                </c:pt>
                <c:pt idx="293">
                  <c:v>36.96211452</c:v>
                </c:pt>
                <c:pt idx="294">
                  <c:v>36.877123929999996</c:v>
                </c:pt>
                <c:pt idx="295">
                  <c:v>37.044174399999996</c:v>
                </c:pt>
                <c:pt idx="296">
                  <c:v>36.578191509999996</c:v>
                </c:pt>
                <c:pt idx="297">
                  <c:v>36.745241979999996</c:v>
                </c:pt>
                <c:pt idx="298">
                  <c:v>39.344781749999996</c:v>
                </c:pt>
                <c:pt idx="299">
                  <c:v>38.301448989999997</c:v>
                </c:pt>
                <c:pt idx="300">
                  <c:v>38.550559339999992</c:v>
                </c:pt>
                <c:pt idx="301">
                  <c:v>38.503667980000003</c:v>
                </c:pt>
                <c:pt idx="302">
                  <c:v>38.656064899999997</c:v>
                </c:pt>
                <c:pt idx="303">
                  <c:v>39.892824519999998</c:v>
                </c:pt>
                <c:pt idx="304">
                  <c:v>38.140259939999993</c:v>
                </c:pt>
                <c:pt idx="305">
                  <c:v>38.23404266</c:v>
                </c:pt>
                <c:pt idx="306">
                  <c:v>39.634922039999999</c:v>
                </c:pt>
                <c:pt idx="307">
                  <c:v>41.569190640000002</c:v>
                </c:pt>
                <c:pt idx="308">
                  <c:v>41.073900649999999</c:v>
                </c:pt>
                <c:pt idx="309">
                  <c:v>40.473105099999998</c:v>
                </c:pt>
                <c:pt idx="310">
                  <c:v>41.991212879999999</c:v>
                </c:pt>
                <c:pt idx="311">
                  <c:v>41.835885249999997</c:v>
                </c:pt>
                <c:pt idx="312">
                  <c:v>42.905594399999998</c:v>
                </c:pt>
                <c:pt idx="313">
                  <c:v>42.483572159999994</c:v>
                </c:pt>
                <c:pt idx="314">
                  <c:v>43.585519120000001</c:v>
                </c:pt>
                <c:pt idx="315">
                  <c:v>42.609592689999999</c:v>
                </c:pt>
                <c:pt idx="316">
                  <c:v>42.606661979999998</c:v>
                </c:pt>
                <c:pt idx="317">
                  <c:v>41.771409630000001</c:v>
                </c:pt>
                <c:pt idx="318">
                  <c:v>41.979490039999995</c:v>
                </c:pt>
                <c:pt idx="319">
                  <c:v>43.186942559999999</c:v>
                </c:pt>
                <c:pt idx="320">
                  <c:v>43.661717580000001</c:v>
                </c:pt>
                <c:pt idx="321">
                  <c:v>44.186314670000002</c:v>
                </c:pt>
                <c:pt idx="322">
                  <c:v>44.502831349999994</c:v>
                </c:pt>
                <c:pt idx="323">
                  <c:v>44.502831349999994</c:v>
                </c:pt>
                <c:pt idx="324">
                  <c:v>45.666323219999995</c:v>
                </c:pt>
                <c:pt idx="325">
                  <c:v>44.658158979999996</c:v>
                </c:pt>
                <c:pt idx="326">
                  <c:v>45.431866419999999</c:v>
                </c:pt>
                <c:pt idx="327">
                  <c:v>44.693327499999995</c:v>
                </c:pt>
                <c:pt idx="328">
                  <c:v>44.561445549999995</c:v>
                </c:pt>
                <c:pt idx="329">
                  <c:v>43.837560179999997</c:v>
                </c:pt>
                <c:pt idx="330">
                  <c:v>43.324685929999994</c:v>
                </c:pt>
                <c:pt idx="331">
                  <c:v>44.019264199999995</c:v>
                </c:pt>
                <c:pt idx="332">
                  <c:v>45.305845890000001</c:v>
                </c:pt>
                <c:pt idx="333">
                  <c:v>44.895546490000001</c:v>
                </c:pt>
                <c:pt idx="334">
                  <c:v>44.353365140000001</c:v>
                </c:pt>
                <c:pt idx="335">
                  <c:v>45.094834769999999</c:v>
                </c:pt>
                <c:pt idx="336">
                  <c:v>44.268374549999997</c:v>
                </c:pt>
                <c:pt idx="337">
                  <c:v>44.587821939999998</c:v>
                </c:pt>
                <c:pt idx="338">
                  <c:v>44.951229980000001</c:v>
                </c:pt>
                <c:pt idx="339">
                  <c:v>46.135236819999996</c:v>
                </c:pt>
                <c:pt idx="340">
                  <c:v>45.654600379999998</c:v>
                </c:pt>
                <c:pt idx="341">
                  <c:v>45.894918599999997</c:v>
                </c:pt>
                <c:pt idx="342">
                  <c:v>45.557886949999997</c:v>
                </c:pt>
                <c:pt idx="343">
                  <c:v>45.478757780000002</c:v>
                </c:pt>
                <c:pt idx="344">
                  <c:v>45.276538789999996</c:v>
                </c:pt>
                <c:pt idx="345">
                  <c:v>46.486922020000002</c:v>
                </c:pt>
                <c:pt idx="346">
                  <c:v>47.600591819999998</c:v>
                </c:pt>
                <c:pt idx="347">
                  <c:v>47.659206019999999</c:v>
                </c:pt>
                <c:pt idx="348">
                  <c:v>47.237183779999995</c:v>
                </c:pt>
                <c:pt idx="349">
                  <c:v>46.48399131</c:v>
                </c:pt>
                <c:pt idx="350">
                  <c:v>47.266490879999999</c:v>
                </c:pt>
                <c:pt idx="351">
                  <c:v>47.474571289999993</c:v>
                </c:pt>
                <c:pt idx="352">
                  <c:v>49.259373679999996</c:v>
                </c:pt>
                <c:pt idx="353">
                  <c:v>47.893662820000003</c:v>
                </c:pt>
                <c:pt idx="354">
                  <c:v>45.531510560000001</c:v>
                </c:pt>
                <c:pt idx="355">
                  <c:v>47.738335190000001</c:v>
                </c:pt>
                <c:pt idx="356">
                  <c:v>44.828140159999997</c:v>
                </c:pt>
                <c:pt idx="357">
                  <c:v>43.043337769999994</c:v>
                </c:pt>
                <c:pt idx="358">
                  <c:v>43.254348889999996</c:v>
                </c:pt>
                <c:pt idx="359">
                  <c:v>47.017380529999997</c:v>
                </c:pt>
                <c:pt idx="360">
                  <c:v>46.264188059999995</c:v>
                </c:pt>
                <c:pt idx="361">
                  <c:v>46.926528519999998</c:v>
                </c:pt>
                <c:pt idx="362">
                  <c:v>45.886126470000001</c:v>
                </c:pt>
                <c:pt idx="363">
                  <c:v>42.278422460000002</c:v>
                </c:pt>
                <c:pt idx="364">
                  <c:v>43.95771929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8-453D-BF56-7C0AAC22C916}"/>
            </c:ext>
          </c:extLst>
        </c:ser>
        <c:ser>
          <c:idx val="1"/>
          <c:order val="1"/>
          <c:tx>
            <c:strRef>
              <c:f>'Figure 4 pop up B chart &amp; data'!$D$1</c:f>
              <c:strCache>
                <c:ptCount val="1"/>
                <c:pt idx="0">
                  <c:v>2017/18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'Figure 4 pop up B chart &amp; data'!$A$2:$A$366</c:f>
              <c:strCache>
                <c:ptCount val="365"/>
                <c:pt idx="0">
                  <c:v>01-Oct</c:v>
                </c:pt>
                <c:pt idx="1">
                  <c:v>02-Oct</c:v>
                </c:pt>
                <c:pt idx="2">
                  <c:v>03-Oct</c:v>
                </c:pt>
                <c:pt idx="3">
                  <c:v>04-Oct</c:v>
                </c:pt>
                <c:pt idx="4">
                  <c:v>05-Oct</c:v>
                </c:pt>
                <c:pt idx="5">
                  <c:v>06-Oct</c:v>
                </c:pt>
                <c:pt idx="6">
                  <c:v>07-Oct</c:v>
                </c:pt>
                <c:pt idx="7">
                  <c:v>08-Oct</c:v>
                </c:pt>
                <c:pt idx="8">
                  <c:v>09-Oct</c:v>
                </c:pt>
                <c:pt idx="9">
                  <c:v>10-Oct</c:v>
                </c:pt>
                <c:pt idx="10">
                  <c:v>11-Oct</c:v>
                </c:pt>
                <c:pt idx="11">
                  <c:v>12-Oct</c:v>
                </c:pt>
                <c:pt idx="12">
                  <c:v>13-Oct</c:v>
                </c:pt>
                <c:pt idx="13">
                  <c:v>14-Oct</c:v>
                </c:pt>
                <c:pt idx="14">
                  <c:v>15-Oct</c:v>
                </c:pt>
                <c:pt idx="15">
                  <c:v>16-Oct</c:v>
                </c:pt>
                <c:pt idx="16">
                  <c:v>17-Oct</c:v>
                </c:pt>
                <c:pt idx="17">
                  <c:v>18-Oct</c:v>
                </c:pt>
                <c:pt idx="18">
                  <c:v>19-Oct</c:v>
                </c:pt>
                <c:pt idx="19">
                  <c:v>20-Oct</c:v>
                </c:pt>
                <c:pt idx="20">
                  <c:v>21-Oct</c:v>
                </c:pt>
                <c:pt idx="21">
                  <c:v>22-Oct</c:v>
                </c:pt>
                <c:pt idx="22">
                  <c:v>23-Oct</c:v>
                </c:pt>
                <c:pt idx="23">
                  <c:v>24-Oct</c:v>
                </c:pt>
                <c:pt idx="24">
                  <c:v>25-Oct</c:v>
                </c:pt>
                <c:pt idx="25">
                  <c:v>26-Oct</c:v>
                </c:pt>
                <c:pt idx="26">
                  <c:v>27-Oct</c:v>
                </c:pt>
                <c:pt idx="27">
                  <c:v>28-Oct</c:v>
                </c:pt>
                <c:pt idx="28">
                  <c:v>29-Oct</c:v>
                </c:pt>
                <c:pt idx="29">
                  <c:v>30-Oct</c:v>
                </c:pt>
                <c:pt idx="30">
                  <c:v>31-Oct</c:v>
                </c:pt>
                <c:pt idx="31">
                  <c:v>01-Nov</c:v>
                </c:pt>
                <c:pt idx="32">
                  <c:v>02-Nov</c:v>
                </c:pt>
                <c:pt idx="33">
                  <c:v>03-Nov</c:v>
                </c:pt>
                <c:pt idx="34">
                  <c:v>04-Nov</c:v>
                </c:pt>
                <c:pt idx="35">
                  <c:v>05-Nov</c:v>
                </c:pt>
                <c:pt idx="36">
                  <c:v>06-Nov</c:v>
                </c:pt>
                <c:pt idx="37">
                  <c:v>07-Nov</c:v>
                </c:pt>
                <c:pt idx="38">
                  <c:v>08-Nov</c:v>
                </c:pt>
                <c:pt idx="39">
                  <c:v>09-Nov</c:v>
                </c:pt>
                <c:pt idx="40">
                  <c:v>10-Nov</c:v>
                </c:pt>
                <c:pt idx="41">
                  <c:v>11-Nov</c:v>
                </c:pt>
                <c:pt idx="42">
                  <c:v>12-Nov</c:v>
                </c:pt>
                <c:pt idx="43">
                  <c:v>13-Nov</c:v>
                </c:pt>
                <c:pt idx="44">
                  <c:v>14-Nov</c:v>
                </c:pt>
                <c:pt idx="45">
                  <c:v>15-Nov</c:v>
                </c:pt>
                <c:pt idx="46">
                  <c:v>16-Nov</c:v>
                </c:pt>
                <c:pt idx="47">
                  <c:v>17-Nov</c:v>
                </c:pt>
                <c:pt idx="48">
                  <c:v>18-Nov</c:v>
                </c:pt>
                <c:pt idx="49">
                  <c:v>19-Nov</c:v>
                </c:pt>
                <c:pt idx="50">
                  <c:v>20-Nov</c:v>
                </c:pt>
                <c:pt idx="51">
                  <c:v>21-Nov</c:v>
                </c:pt>
                <c:pt idx="52">
                  <c:v>22-Nov</c:v>
                </c:pt>
                <c:pt idx="53">
                  <c:v>23-Nov</c:v>
                </c:pt>
                <c:pt idx="54">
                  <c:v>24-Nov</c:v>
                </c:pt>
                <c:pt idx="55">
                  <c:v>25-Nov</c:v>
                </c:pt>
                <c:pt idx="56">
                  <c:v>26-Nov</c:v>
                </c:pt>
                <c:pt idx="57">
                  <c:v>27-Nov</c:v>
                </c:pt>
                <c:pt idx="58">
                  <c:v>28-Nov</c:v>
                </c:pt>
                <c:pt idx="59">
                  <c:v>29-Nov</c:v>
                </c:pt>
                <c:pt idx="60">
                  <c:v>30-Nov</c:v>
                </c:pt>
                <c:pt idx="61">
                  <c:v>01-Dec</c:v>
                </c:pt>
                <c:pt idx="62">
                  <c:v>02-Dec</c:v>
                </c:pt>
                <c:pt idx="63">
                  <c:v>03-Dec</c:v>
                </c:pt>
                <c:pt idx="64">
                  <c:v>04-Dec</c:v>
                </c:pt>
                <c:pt idx="65">
                  <c:v>05-Dec</c:v>
                </c:pt>
                <c:pt idx="66">
                  <c:v>06-Dec</c:v>
                </c:pt>
                <c:pt idx="67">
                  <c:v>07-Dec</c:v>
                </c:pt>
                <c:pt idx="68">
                  <c:v>08-Dec</c:v>
                </c:pt>
                <c:pt idx="69">
                  <c:v>09-Dec</c:v>
                </c:pt>
                <c:pt idx="70">
                  <c:v>10-Dec</c:v>
                </c:pt>
                <c:pt idx="71">
                  <c:v>11-Dec</c:v>
                </c:pt>
                <c:pt idx="72">
                  <c:v>12-Dec</c:v>
                </c:pt>
                <c:pt idx="73">
                  <c:v>13-Dec</c:v>
                </c:pt>
                <c:pt idx="74">
                  <c:v>14-Dec</c:v>
                </c:pt>
                <c:pt idx="75">
                  <c:v>15-Dec</c:v>
                </c:pt>
                <c:pt idx="76">
                  <c:v>16-Dec</c:v>
                </c:pt>
                <c:pt idx="77">
                  <c:v>17-Dec</c:v>
                </c:pt>
                <c:pt idx="78">
                  <c:v>18-Dec</c:v>
                </c:pt>
                <c:pt idx="79">
                  <c:v>19-Dec</c:v>
                </c:pt>
                <c:pt idx="80">
                  <c:v>20-Dec</c:v>
                </c:pt>
                <c:pt idx="81">
                  <c:v>21-Dec</c:v>
                </c:pt>
                <c:pt idx="82">
                  <c:v>22-Dec</c:v>
                </c:pt>
                <c:pt idx="83">
                  <c:v>23-Dec</c:v>
                </c:pt>
                <c:pt idx="84">
                  <c:v>24-Dec</c:v>
                </c:pt>
                <c:pt idx="85">
                  <c:v>25-Dec</c:v>
                </c:pt>
                <c:pt idx="86">
                  <c:v>26-Dec</c:v>
                </c:pt>
                <c:pt idx="87">
                  <c:v>27-Dec</c:v>
                </c:pt>
                <c:pt idx="88">
                  <c:v>28-Dec</c:v>
                </c:pt>
                <c:pt idx="89">
                  <c:v>29-Dec</c:v>
                </c:pt>
                <c:pt idx="90">
                  <c:v>30-Dec</c:v>
                </c:pt>
                <c:pt idx="91">
                  <c:v>31-Dec</c:v>
                </c:pt>
                <c:pt idx="92">
                  <c:v>01-Jan</c:v>
                </c:pt>
                <c:pt idx="93">
                  <c:v>02-Jan</c:v>
                </c:pt>
                <c:pt idx="94">
                  <c:v>03-Jan</c:v>
                </c:pt>
                <c:pt idx="95">
                  <c:v>04-Jan</c:v>
                </c:pt>
                <c:pt idx="96">
                  <c:v>05-Jan</c:v>
                </c:pt>
                <c:pt idx="97">
                  <c:v>06-Jan</c:v>
                </c:pt>
                <c:pt idx="98">
                  <c:v>07-Jan</c:v>
                </c:pt>
                <c:pt idx="99">
                  <c:v>08-Jan</c:v>
                </c:pt>
                <c:pt idx="100">
                  <c:v>09-Jan</c:v>
                </c:pt>
                <c:pt idx="101">
                  <c:v>10-Jan</c:v>
                </c:pt>
                <c:pt idx="102">
                  <c:v>11-Jan</c:v>
                </c:pt>
                <c:pt idx="103">
                  <c:v>12-Jan</c:v>
                </c:pt>
                <c:pt idx="104">
                  <c:v>13-Jan</c:v>
                </c:pt>
                <c:pt idx="105">
                  <c:v>14-Jan</c:v>
                </c:pt>
                <c:pt idx="106">
                  <c:v>15-Jan</c:v>
                </c:pt>
                <c:pt idx="107">
                  <c:v>16-Jan</c:v>
                </c:pt>
                <c:pt idx="108">
                  <c:v>17-Jan</c:v>
                </c:pt>
                <c:pt idx="109">
                  <c:v>18-Jan</c:v>
                </c:pt>
                <c:pt idx="110">
                  <c:v>19-Jan</c:v>
                </c:pt>
                <c:pt idx="111">
                  <c:v>20-Jan</c:v>
                </c:pt>
                <c:pt idx="112">
                  <c:v>21-Jan</c:v>
                </c:pt>
                <c:pt idx="113">
                  <c:v>22-Jan</c:v>
                </c:pt>
                <c:pt idx="114">
                  <c:v>23-Jan</c:v>
                </c:pt>
                <c:pt idx="115">
                  <c:v>24-Jan</c:v>
                </c:pt>
                <c:pt idx="116">
                  <c:v>25-Jan</c:v>
                </c:pt>
                <c:pt idx="117">
                  <c:v>26-Jan</c:v>
                </c:pt>
                <c:pt idx="118">
                  <c:v>27-Jan</c:v>
                </c:pt>
                <c:pt idx="119">
                  <c:v>28-Jan</c:v>
                </c:pt>
                <c:pt idx="120">
                  <c:v>29-Jan</c:v>
                </c:pt>
                <c:pt idx="121">
                  <c:v>30-Jan</c:v>
                </c:pt>
                <c:pt idx="122">
                  <c:v>31-Jan</c:v>
                </c:pt>
                <c:pt idx="123">
                  <c:v>01-Feb</c:v>
                </c:pt>
                <c:pt idx="124">
                  <c:v>02-Feb</c:v>
                </c:pt>
                <c:pt idx="125">
                  <c:v>03-Feb</c:v>
                </c:pt>
                <c:pt idx="126">
                  <c:v>04-Feb</c:v>
                </c:pt>
                <c:pt idx="127">
                  <c:v>05-Feb</c:v>
                </c:pt>
                <c:pt idx="128">
                  <c:v>06-Feb</c:v>
                </c:pt>
                <c:pt idx="129">
                  <c:v>07-Feb</c:v>
                </c:pt>
                <c:pt idx="130">
                  <c:v>08-Feb</c:v>
                </c:pt>
                <c:pt idx="131">
                  <c:v>09-Feb</c:v>
                </c:pt>
                <c:pt idx="132">
                  <c:v>10-Feb</c:v>
                </c:pt>
                <c:pt idx="133">
                  <c:v>11-Feb</c:v>
                </c:pt>
                <c:pt idx="134">
                  <c:v>12-Feb</c:v>
                </c:pt>
                <c:pt idx="135">
                  <c:v>13-Feb</c:v>
                </c:pt>
                <c:pt idx="136">
                  <c:v>14-Feb</c:v>
                </c:pt>
                <c:pt idx="137">
                  <c:v>15-Feb</c:v>
                </c:pt>
                <c:pt idx="138">
                  <c:v>16-Feb</c:v>
                </c:pt>
                <c:pt idx="139">
                  <c:v>17-Feb</c:v>
                </c:pt>
                <c:pt idx="140">
                  <c:v>18-Feb</c:v>
                </c:pt>
                <c:pt idx="141">
                  <c:v>19-Feb</c:v>
                </c:pt>
                <c:pt idx="142">
                  <c:v>20-Feb</c:v>
                </c:pt>
                <c:pt idx="143">
                  <c:v>21-Feb</c:v>
                </c:pt>
                <c:pt idx="144">
                  <c:v>22-Feb</c:v>
                </c:pt>
                <c:pt idx="145">
                  <c:v>23-Feb</c:v>
                </c:pt>
                <c:pt idx="146">
                  <c:v>24-Feb</c:v>
                </c:pt>
                <c:pt idx="147">
                  <c:v>25-Feb</c:v>
                </c:pt>
                <c:pt idx="148">
                  <c:v>26-Feb</c:v>
                </c:pt>
                <c:pt idx="149">
                  <c:v>27-Feb</c:v>
                </c:pt>
                <c:pt idx="150">
                  <c:v>28-Feb</c:v>
                </c:pt>
                <c:pt idx="151">
                  <c:v>01-Mar</c:v>
                </c:pt>
                <c:pt idx="152">
                  <c:v>02-Mar</c:v>
                </c:pt>
                <c:pt idx="153">
                  <c:v>03-Mar</c:v>
                </c:pt>
                <c:pt idx="154">
                  <c:v>04-Mar</c:v>
                </c:pt>
                <c:pt idx="155">
                  <c:v>05-Mar</c:v>
                </c:pt>
                <c:pt idx="156">
                  <c:v>06-Mar</c:v>
                </c:pt>
                <c:pt idx="157">
                  <c:v>07-Mar</c:v>
                </c:pt>
                <c:pt idx="158">
                  <c:v>08-Mar</c:v>
                </c:pt>
                <c:pt idx="159">
                  <c:v>09-Mar</c:v>
                </c:pt>
                <c:pt idx="160">
                  <c:v>10-Mar</c:v>
                </c:pt>
                <c:pt idx="161">
                  <c:v>11-Mar</c:v>
                </c:pt>
                <c:pt idx="162">
                  <c:v>12-Mar</c:v>
                </c:pt>
                <c:pt idx="163">
                  <c:v>13-Mar</c:v>
                </c:pt>
                <c:pt idx="164">
                  <c:v>14-Mar</c:v>
                </c:pt>
                <c:pt idx="165">
                  <c:v>15-Mar</c:v>
                </c:pt>
                <c:pt idx="166">
                  <c:v>16-Mar</c:v>
                </c:pt>
                <c:pt idx="167">
                  <c:v>17-Mar</c:v>
                </c:pt>
                <c:pt idx="168">
                  <c:v>18-Mar</c:v>
                </c:pt>
                <c:pt idx="169">
                  <c:v>19-Mar</c:v>
                </c:pt>
                <c:pt idx="170">
                  <c:v>20-Mar</c:v>
                </c:pt>
                <c:pt idx="171">
                  <c:v>21-Mar</c:v>
                </c:pt>
                <c:pt idx="172">
                  <c:v>22-Mar</c:v>
                </c:pt>
                <c:pt idx="173">
                  <c:v>23-Mar</c:v>
                </c:pt>
                <c:pt idx="174">
                  <c:v>24-Mar</c:v>
                </c:pt>
                <c:pt idx="175">
                  <c:v>25-Mar</c:v>
                </c:pt>
                <c:pt idx="176">
                  <c:v>26-Mar</c:v>
                </c:pt>
                <c:pt idx="177">
                  <c:v>27-Mar</c:v>
                </c:pt>
                <c:pt idx="178">
                  <c:v>28-Mar</c:v>
                </c:pt>
                <c:pt idx="179">
                  <c:v>29-Mar</c:v>
                </c:pt>
                <c:pt idx="180">
                  <c:v>30-Mar</c:v>
                </c:pt>
                <c:pt idx="181">
                  <c:v>31-Mar</c:v>
                </c:pt>
                <c:pt idx="182">
                  <c:v>01-Apr</c:v>
                </c:pt>
                <c:pt idx="183">
                  <c:v>02-Apr</c:v>
                </c:pt>
                <c:pt idx="184">
                  <c:v>03-Apr</c:v>
                </c:pt>
                <c:pt idx="185">
                  <c:v>04-Apr</c:v>
                </c:pt>
                <c:pt idx="186">
                  <c:v>05-Apr</c:v>
                </c:pt>
                <c:pt idx="187">
                  <c:v>06-Apr</c:v>
                </c:pt>
                <c:pt idx="188">
                  <c:v>07-Apr</c:v>
                </c:pt>
                <c:pt idx="189">
                  <c:v>08-Apr</c:v>
                </c:pt>
                <c:pt idx="190">
                  <c:v>09-Apr</c:v>
                </c:pt>
                <c:pt idx="191">
                  <c:v>10-Apr</c:v>
                </c:pt>
                <c:pt idx="192">
                  <c:v>11-Apr</c:v>
                </c:pt>
                <c:pt idx="193">
                  <c:v>12-Apr</c:v>
                </c:pt>
                <c:pt idx="194">
                  <c:v>13-Apr</c:v>
                </c:pt>
                <c:pt idx="195">
                  <c:v>14-Apr</c:v>
                </c:pt>
                <c:pt idx="196">
                  <c:v>15-Apr</c:v>
                </c:pt>
                <c:pt idx="197">
                  <c:v>16-Apr</c:v>
                </c:pt>
                <c:pt idx="198">
                  <c:v>17-Apr</c:v>
                </c:pt>
                <c:pt idx="199">
                  <c:v>18-Apr</c:v>
                </c:pt>
                <c:pt idx="200">
                  <c:v>19-Apr</c:v>
                </c:pt>
                <c:pt idx="201">
                  <c:v>20-Apr</c:v>
                </c:pt>
                <c:pt idx="202">
                  <c:v>21-Apr</c:v>
                </c:pt>
                <c:pt idx="203">
                  <c:v>22-Apr</c:v>
                </c:pt>
                <c:pt idx="204">
                  <c:v>23-Apr</c:v>
                </c:pt>
                <c:pt idx="205">
                  <c:v>24-Apr</c:v>
                </c:pt>
                <c:pt idx="206">
                  <c:v>25-Apr</c:v>
                </c:pt>
                <c:pt idx="207">
                  <c:v>26-Apr</c:v>
                </c:pt>
                <c:pt idx="208">
                  <c:v>27-Apr</c:v>
                </c:pt>
                <c:pt idx="209">
                  <c:v>28-Apr</c:v>
                </c:pt>
                <c:pt idx="210">
                  <c:v>29-Apr</c:v>
                </c:pt>
                <c:pt idx="211">
                  <c:v>30-Apr</c:v>
                </c:pt>
                <c:pt idx="212">
                  <c:v>01-May</c:v>
                </c:pt>
                <c:pt idx="213">
                  <c:v>02-May</c:v>
                </c:pt>
                <c:pt idx="214">
                  <c:v>03-May</c:v>
                </c:pt>
                <c:pt idx="215">
                  <c:v>04-May</c:v>
                </c:pt>
                <c:pt idx="216">
                  <c:v>05-May</c:v>
                </c:pt>
                <c:pt idx="217">
                  <c:v>06-May</c:v>
                </c:pt>
                <c:pt idx="218">
                  <c:v>07-May</c:v>
                </c:pt>
                <c:pt idx="219">
                  <c:v>08-May</c:v>
                </c:pt>
                <c:pt idx="220">
                  <c:v>09-May</c:v>
                </c:pt>
                <c:pt idx="221">
                  <c:v>10-May</c:v>
                </c:pt>
                <c:pt idx="222">
                  <c:v>11-May</c:v>
                </c:pt>
                <c:pt idx="223">
                  <c:v>12-May</c:v>
                </c:pt>
                <c:pt idx="224">
                  <c:v>13-May</c:v>
                </c:pt>
                <c:pt idx="225">
                  <c:v>14-May</c:v>
                </c:pt>
                <c:pt idx="226">
                  <c:v>15-May</c:v>
                </c:pt>
                <c:pt idx="227">
                  <c:v>16-May</c:v>
                </c:pt>
                <c:pt idx="228">
                  <c:v>17-May</c:v>
                </c:pt>
                <c:pt idx="229">
                  <c:v>18-May</c:v>
                </c:pt>
                <c:pt idx="230">
                  <c:v>19-May</c:v>
                </c:pt>
                <c:pt idx="231">
                  <c:v>20-May</c:v>
                </c:pt>
                <c:pt idx="232">
                  <c:v>21-May</c:v>
                </c:pt>
                <c:pt idx="233">
                  <c:v>22-May</c:v>
                </c:pt>
                <c:pt idx="234">
                  <c:v>23-May</c:v>
                </c:pt>
                <c:pt idx="235">
                  <c:v>24-May</c:v>
                </c:pt>
                <c:pt idx="236">
                  <c:v>25-May</c:v>
                </c:pt>
                <c:pt idx="237">
                  <c:v>26-May</c:v>
                </c:pt>
                <c:pt idx="238">
                  <c:v>27-May</c:v>
                </c:pt>
                <c:pt idx="239">
                  <c:v>28-May</c:v>
                </c:pt>
                <c:pt idx="240">
                  <c:v>29-May</c:v>
                </c:pt>
                <c:pt idx="241">
                  <c:v>30-May</c:v>
                </c:pt>
                <c:pt idx="242">
                  <c:v>31-May</c:v>
                </c:pt>
                <c:pt idx="243">
                  <c:v>01-Jun</c:v>
                </c:pt>
                <c:pt idx="244">
                  <c:v>02-Jun</c:v>
                </c:pt>
                <c:pt idx="245">
                  <c:v>03-Jun</c:v>
                </c:pt>
                <c:pt idx="246">
                  <c:v>04-Jun</c:v>
                </c:pt>
                <c:pt idx="247">
                  <c:v>05-Jun</c:v>
                </c:pt>
                <c:pt idx="248">
                  <c:v>06-Jun</c:v>
                </c:pt>
                <c:pt idx="249">
                  <c:v>07-Jun</c:v>
                </c:pt>
                <c:pt idx="250">
                  <c:v>08-Jun</c:v>
                </c:pt>
                <c:pt idx="251">
                  <c:v>09-Jun</c:v>
                </c:pt>
                <c:pt idx="252">
                  <c:v>10-Jun</c:v>
                </c:pt>
                <c:pt idx="253">
                  <c:v>11-Jun</c:v>
                </c:pt>
                <c:pt idx="254">
                  <c:v>12-Jun</c:v>
                </c:pt>
                <c:pt idx="255">
                  <c:v>13-Jun</c:v>
                </c:pt>
                <c:pt idx="256">
                  <c:v>14-Jun</c:v>
                </c:pt>
                <c:pt idx="257">
                  <c:v>15-Jun</c:v>
                </c:pt>
                <c:pt idx="258">
                  <c:v>16-Jun</c:v>
                </c:pt>
                <c:pt idx="259">
                  <c:v>17-Jun</c:v>
                </c:pt>
                <c:pt idx="260">
                  <c:v>18-Jun</c:v>
                </c:pt>
                <c:pt idx="261">
                  <c:v>19-Jun</c:v>
                </c:pt>
                <c:pt idx="262">
                  <c:v>20-Jun</c:v>
                </c:pt>
                <c:pt idx="263">
                  <c:v>21-Jun</c:v>
                </c:pt>
                <c:pt idx="264">
                  <c:v>22-Jun</c:v>
                </c:pt>
                <c:pt idx="265">
                  <c:v>23-Jun</c:v>
                </c:pt>
                <c:pt idx="266">
                  <c:v>24-Jun</c:v>
                </c:pt>
                <c:pt idx="267">
                  <c:v>25-Jun</c:v>
                </c:pt>
                <c:pt idx="268">
                  <c:v>26-Jun</c:v>
                </c:pt>
                <c:pt idx="269">
                  <c:v>27-Jun</c:v>
                </c:pt>
                <c:pt idx="270">
                  <c:v>28-Jun</c:v>
                </c:pt>
                <c:pt idx="271">
                  <c:v>29-Jun</c:v>
                </c:pt>
                <c:pt idx="272">
                  <c:v>30-Jun</c:v>
                </c:pt>
                <c:pt idx="273">
                  <c:v>01-Jul</c:v>
                </c:pt>
                <c:pt idx="274">
                  <c:v>02-Jul</c:v>
                </c:pt>
                <c:pt idx="275">
                  <c:v>03-Jul</c:v>
                </c:pt>
                <c:pt idx="276">
                  <c:v>04-Jul</c:v>
                </c:pt>
                <c:pt idx="277">
                  <c:v>05-Jul</c:v>
                </c:pt>
                <c:pt idx="278">
                  <c:v>06-Jul</c:v>
                </c:pt>
                <c:pt idx="279">
                  <c:v>07-Jul</c:v>
                </c:pt>
                <c:pt idx="280">
                  <c:v>08-Jul</c:v>
                </c:pt>
                <c:pt idx="281">
                  <c:v>09-Jul</c:v>
                </c:pt>
                <c:pt idx="282">
                  <c:v>10-Jul</c:v>
                </c:pt>
                <c:pt idx="283">
                  <c:v>11-Jul</c:v>
                </c:pt>
                <c:pt idx="284">
                  <c:v>12-Jul</c:v>
                </c:pt>
                <c:pt idx="285">
                  <c:v>13-Jul</c:v>
                </c:pt>
                <c:pt idx="286">
                  <c:v>14-Jul</c:v>
                </c:pt>
                <c:pt idx="287">
                  <c:v>15-Jul</c:v>
                </c:pt>
                <c:pt idx="288">
                  <c:v>16-Jul</c:v>
                </c:pt>
                <c:pt idx="289">
                  <c:v>17-Jul</c:v>
                </c:pt>
                <c:pt idx="290">
                  <c:v>18-Jul</c:v>
                </c:pt>
                <c:pt idx="291">
                  <c:v>19-Jul</c:v>
                </c:pt>
                <c:pt idx="292">
                  <c:v>20-Jul</c:v>
                </c:pt>
                <c:pt idx="293">
                  <c:v>21-Jul</c:v>
                </c:pt>
                <c:pt idx="294">
                  <c:v>22-Jul</c:v>
                </c:pt>
                <c:pt idx="295">
                  <c:v>23-Jul</c:v>
                </c:pt>
                <c:pt idx="296">
                  <c:v>24-Jul</c:v>
                </c:pt>
                <c:pt idx="297">
                  <c:v>25-Jul</c:v>
                </c:pt>
                <c:pt idx="298">
                  <c:v>26-Jul</c:v>
                </c:pt>
                <c:pt idx="299">
                  <c:v>27-Jul</c:v>
                </c:pt>
                <c:pt idx="300">
                  <c:v>28-Jul</c:v>
                </c:pt>
                <c:pt idx="301">
                  <c:v>29-Jul</c:v>
                </c:pt>
                <c:pt idx="302">
                  <c:v>30-Jul</c:v>
                </c:pt>
                <c:pt idx="303">
                  <c:v>31-Jul</c:v>
                </c:pt>
                <c:pt idx="304">
                  <c:v>01-Aug</c:v>
                </c:pt>
                <c:pt idx="305">
                  <c:v>02-Aug</c:v>
                </c:pt>
                <c:pt idx="306">
                  <c:v>03-Aug</c:v>
                </c:pt>
                <c:pt idx="307">
                  <c:v>04-Aug</c:v>
                </c:pt>
                <c:pt idx="308">
                  <c:v>05-Aug</c:v>
                </c:pt>
                <c:pt idx="309">
                  <c:v>06-Aug</c:v>
                </c:pt>
                <c:pt idx="310">
                  <c:v>07-Aug</c:v>
                </c:pt>
                <c:pt idx="311">
                  <c:v>08-Aug</c:v>
                </c:pt>
                <c:pt idx="312">
                  <c:v>09-Aug</c:v>
                </c:pt>
                <c:pt idx="313">
                  <c:v>10-Aug</c:v>
                </c:pt>
                <c:pt idx="314">
                  <c:v>11-Aug</c:v>
                </c:pt>
                <c:pt idx="315">
                  <c:v>12-Aug</c:v>
                </c:pt>
                <c:pt idx="316">
                  <c:v>13-Aug</c:v>
                </c:pt>
                <c:pt idx="317">
                  <c:v>14-Aug</c:v>
                </c:pt>
                <c:pt idx="318">
                  <c:v>15-Aug</c:v>
                </c:pt>
                <c:pt idx="319">
                  <c:v>16-Aug</c:v>
                </c:pt>
                <c:pt idx="320">
                  <c:v>17-Aug</c:v>
                </c:pt>
                <c:pt idx="321">
                  <c:v>18-Aug</c:v>
                </c:pt>
                <c:pt idx="322">
                  <c:v>19-Aug</c:v>
                </c:pt>
                <c:pt idx="323">
                  <c:v>20-Aug</c:v>
                </c:pt>
                <c:pt idx="324">
                  <c:v>21-Aug</c:v>
                </c:pt>
                <c:pt idx="325">
                  <c:v>22-Aug</c:v>
                </c:pt>
                <c:pt idx="326">
                  <c:v>23-Aug</c:v>
                </c:pt>
                <c:pt idx="327">
                  <c:v>24-Aug</c:v>
                </c:pt>
                <c:pt idx="328">
                  <c:v>25-Aug</c:v>
                </c:pt>
                <c:pt idx="329">
                  <c:v>26-Aug</c:v>
                </c:pt>
                <c:pt idx="330">
                  <c:v>27-Aug</c:v>
                </c:pt>
                <c:pt idx="331">
                  <c:v>28-Aug</c:v>
                </c:pt>
                <c:pt idx="332">
                  <c:v>29-Aug</c:v>
                </c:pt>
                <c:pt idx="333">
                  <c:v>30-Aug</c:v>
                </c:pt>
                <c:pt idx="334">
                  <c:v>31-Aug</c:v>
                </c:pt>
                <c:pt idx="335">
                  <c:v>01-Sep</c:v>
                </c:pt>
                <c:pt idx="336">
                  <c:v>02-Sep</c:v>
                </c:pt>
                <c:pt idx="337">
                  <c:v>03-Sep</c:v>
                </c:pt>
                <c:pt idx="338">
                  <c:v>04-Sep</c:v>
                </c:pt>
                <c:pt idx="339">
                  <c:v>05-Sep</c:v>
                </c:pt>
                <c:pt idx="340">
                  <c:v>06-Sep</c:v>
                </c:pt>
                <c:pt idx="341">
                  <c:v>07-Sep</c:v>
                </c:pt>
                <c:pt idx="342">
                  <c:v>08-Sep</c:v>
                </c:pt>
                <c:pt idx="343">
                  <c:v>09-Sep</c:v>
                </c:pt>
                <c:pt idx="344">
                  <c:v>10-Sep</c:v>
                </c:pt>
                <c:pt idx="345">
                  <c:v>11-Sep</c:v>
                </c:pt>
                <c:pt idx="346">
                  <c:v>12-Sep</c:v>
                </c:pt>
                <c:pt idx="347">
                  <c:v>13-Sep</c:v>
                </c:pt>
                <c:pt idx="348">
                  <c:v>14-Sep</c:v>
                </c:pt>
                <c:pt idx="349">
                  <c:v>15-Sep</c:v>
                </c:pt>
                <c:pt idx="350">
                  <c:v>16-Sep</c:v>
                </c:pt>
                <c:pt idx="351">
                  <c:v>17-Sep</c:v>
                </c:pt>
                <c:pt idx="352">
                  <c:v>18-Sep</c:v>
                </c:pt>
                <c:pt idx="353">
                  <c:v>19-Sep</c:v>
                </c:pt>
                <c:pt idx="354">
                  <c:v>20-Sep</c:v>
                </c:pt>
                <c:pt idx="355">
                  <c:v>21-Sep</c:v>
                </c:pt>
                <c:pt idx="356">
                  <c:v>22-Sep</c:v>
                </c:pt>
                <c:pt idx="357">
                  <c:v>23-Sep</c:v>
                </c:pt>
                <c:pt idx="358">
                  <c:v>24-Sep</c:v>
                </c:pt>
                <c:pt idx="359">
                  <c:v>25-Sep</c:v>
                </c:pt>
                <c:pt idx="360">
                  <c:v>26-Sep</c:v>
                </c:pt>
                <c:pt idx="361">
                  <c:v>27-Sep</c:v>
                </c:pt>
                <c:pt idx="362">
                  <c:v>28-Sep</c:v>
                </c:pt>
                <c:pt idx="363">
                  <c:v>29-Sep</c:v>
                </c:pt>
                <c:pt idx="364">
                  <c:v>30-Sep</c:v>
                </c:pt>
              </c:strCache>
            </c:strRef>
          </c:cat>
          <c:val>
            <c:numRef>
              <c:f>'Figure 4 pop up B chart &amp; data'!$D$2:$D$366</c:f>
              <c:numCache>
                <c:formatCode>General</c:formatCode>
                <c:ptCount val="365"/>
                <c:pt idx="0">
                  <c:v>41.721587559999996</c:v>
                </c:pt>
                <c:pt idx="1">
                  <c:v>44.420771469999998</c:v>
                </c:pt>
                <c:pt idx="2">
                  <c:v>47.281144429999998</c:v>
                </c:pt>
                <c:pt idx="3">
                  <c:v>47.366135020000002</c:v>
                </c:pt>
                <c:pt idx="4">
                  <c:v>46.325732969999997</c:v>
                </c:pt>
                <c:pt idx="5">
                  <c:v>47.726612349999996</c:v>
                </c:pt>
                <c:pt idx="6">
                  <c:v>48.453428429999995</c:v>
                </c:pt>
                <c:pt idx="7">
                  <c:v>48.834420729999991</c:v>
                </c:pt>
                <c:pt idx="8">
                  <c:v>48.20431808</c:v>
                </c:pt>
                <c:pt idx="9">
                  <c:v>44.198037509999999</c:v>
                </c:pt>
                <c:pt idx="10">
                  <c:v>43.708608939999998</c:v>
                </c:pt>
                <c:pt idx="11">
                  <c:v>43.395022969999992</c:v>
                </c:pt>
                <c:pt idx="12">
                  <c:v>45.250162400000001</c:v>
                </c:pt>
                <c:pt idx="13">
                  <c:v>44.532138449999998</c:v>
                </c:pt>
                <c:pt idx="14">
                  <c:v>43.767223139999999</c:v>
                </c:pt>
                <c:pt idx="15">
                  <c:v>41.487130759999999</c:v>
                </c:pt>
                <c:pt idx="16">
                  <c:v>44.634713299999994</c:v>
                </c:pt>
                <c:pt idx="17">
                  <c:v>45.933017829999997</c:v>
                </c:pt>
                <c:pt idx="18">
                  <c:v>43.072644869999998</c:v>
                </c:pt>
                <c:pt idx="19">
                  <c:v>44.215621769999998</c:v>
                </c:pt>
                <c:pt idx="20">
                  <c:v>42.378066599999997</c:v>
                </c:pt>
                <c:pt idx="21">
                  <c:v>42.64769192</c:v>
                </c:pt>
                <c:pt idx="22">
                  <c:v>46.152821079999995</c:v>
                </c:pt>
                <c:pt idx="23">
                  <c:v>45.464104229999997</c:v>
                </c:pt>
                <c:pt idx="24">
                  <c:v>44.716773179999997</c:v>
                </c:pt>
                <c:pt idx="25">
                  <c:v>46.677418169999996</c:v>
                </c:pt>
                <c:pt idx="26">
                  <c:v>42.032242819999993</c:v>
                </c:pt>
                <c:pt idx="27">
                  <c:v>44.631782589999993</c:v>
                </c:pt>
                <c:pt idx="28">
                  <c:v>46.111791139999994</c:v>
                </c:pt>
                <c:pt idx="29">
                  <c:v>47.852632880000002</c:v>
                </c:pt>
                <c:pt idx="30">
                  <c:v>48.365507129999997</c:v>
                </c:pt>
                <c:pt idx="31">
                  <c:v>47.073064019999997</c:v>
                </c:pt>
                <c:pt idx="32">
                  <c:v>47.621106789999999</c:v>
                </c:pt>
                <c:pt idx="33">
                  <c:v>48.136911749999996</c:v>
                </c:pt>
                <c:pt idx="34">
                  <c:v>47.049618339999995</c:v>
                </c:pt>
                <c:pt idx="35">
                  <c:v>47.73540448</c:v>
                </c:pt>
                <c:pt idx="36">
                  <c:v>50.534232529999997</c:v>
                </c:pt>
                <c:pt idx="37">
                  <c:v>50.311498569999991</c:v>
                </c:pt>
                <c:pt idx="38">
                  <c:v>52.351272729999998</c:v>
                </c:pt>
                <c:pt idx="39">
                  <c:v>53.409259039999995</c:v>
                </c:pt>
                <c:pt idx="40">
                  <c:v>52.269212850000002</c:v>
                </c:pt>
                <c:pt idx="41">
                  <c:v>53.400466909999999</c:v>
                </c:pt>
                <c:pt idx="42">
                  <c:v>53.45908111</c:v>
                </c:pt>
                <c:pt idx="43">
                  <c:v>55.153031489999996</c:v>
                </c:pt>
                <c:pt idx="44">
                  <c:v>52.342480599999995</c:v>
                </c:pt>
                <c:pt idx="45">
                  <c:v>51.853052030000001</c:v>
                </c:pt>
                <c:pt idx="46">
                  <c:v>51.45740618</c:v>
                </c:pt>
                <c:pt idx="47">
                  <c:v>52.629690179999997</c:v>
                </c:pt>
                <c:pt idx="48">
                  <c:v>51.240533639999995</c:v>
                </c:pt>
                <c:pt idx="49">
                  <c:v>52.638482310000001</c:v>
                </c:pt>
                <c:pt idx="50">
                  <c:v>54.080391629999994</c:v>
                </c:pt>
                <c:pt idx="51">
                  <c:v>52.017171789999992</c:v>
                </c:pt>
                <c:pt idx="52">
                  <c:v>53.464942529999995</c:v>
                </c:pt>
                <c:pt idx="53">
                  <c:v>55.155962199999991</c:v>
                </c:pt>
                <c:pt idx="54">
                  <c:v>55.885708989999998</c:v>
                </c:pt>
                <c:pt idx="55">
                  <c:v>55.287844149999998</c:v>
                </c:pt>
                <c:pt idx="56">
                  <c:v>55.589707279999999</c:v>
                </c:pt>
                <c:pt idx="57">
                  <c:v>56.055690169999998</c:v>
                </c:pt>
                <c:pt idx="58">
                  <c:v>57.016963049999994</c:v>
                </c:pt>
                <c:pt idx="59">
                  <c:v>56.653555009999998</c:v>
                </c:pt>
                <c:pt idx="60">
                  <c:v>59.00691513999999</c:v>
                </c:pt>
                <c:pt idx="61">
                  <c:v>58.288891189999994</c:v>
                </c:pt>
                <c:pt idx="62">
                  <c:v>56.694584949999999</c:v>
                </c:pt>
                <c:pt idx="63">
                  <c:v>54.906851849999995</c:v>
                </c:pt>
                <c:pt idx="64">
                  <c:v>59.097767150000003</c:v>
                </c:pt>
                <c:pt idx="65">
                  <c:v>56.524603769999999</c:v>
                </c:pt>
                <c:pt idx="66">
                  <c:v>56.52753448</c:v>
                </c:pt>
                <c:pt idx="67">
                  <c:v>59.994564409999995</c:v>
                </c:pt>
                <c:pt idx="68">
                  <c:v>58.277168349999997</c:v>
                </c:pt>
                <c:pt idx="69">
                  <c:v>59.135866379999989</c:v>
                </c:pt>
                <c:pt idx="70">
                  <c:v>60.445893749999996</c:v>
                </c:pt>
                <c:pt idx="71">
                  <c:v>67.497182010000003</c:v>
                </c:pt>
                <c:pt idx="72">
                  <c:v>69.88277995</c:v>
                </c:pt>
                <c:pt idx="73">
                  <c:v>62.37430092999999</c:v>
                </c:pt>
                <c:pt idx="74">
                  <c:v>60.152822750000006</c:v>
                </c:pt>
                <c:pt idx="75">
                  <c:v>60.070762869999996</c:v>
                </c:pt>
                <c:pt idx="76">
                  <c:v>63.725358239999991</c:v>
                </c:pt>
                <c:pt idx="77">
                  <c:v>61.881941649999995</c:v>
                </c:pt>
                <c:pt idx="78">
                  <c:v>63.174384760000002</c:v>
                </c:pt>
                <c:pt idx="79">
                  <c:v>58.655229939999991</c:v>
                </c:pt>
                <c:pt idx="80">
                  <c:v>58.810557569999993</c:v>
                </c:pt>
                <c:pt idx="81">
                  <c:v>58.400258169999994</c:v>
                </c:pt>
                <c:pt idx="82">
                  <c:v>55.015288119999994</c:v>
                </c:pt>
                <c:pt idx="83">
                  <c:v>55.076833029999996</c:v>
                </c:pt>
                <c:pt idx="84">
                  <c:v>53.447358270000002</c:v>
                </c:pt>
                <c:pt idx="85">
                  <c:v>53.268584959999998</c:v>
                </c:pt>
                <c:pt idx="86">
                  <c:v>56.923180329999994</c:v>
                </c:pt>
                <c:pt idx="87">
                  <c:v>55.534023789999999</c:v>
                </c:pt>
                <c:pt idx="88">
                  <c:v>56.589079390000002</c:v>
                </c:pt>
                <c:pt idx="89">
                  <c:v>52.685373669999997</c:v>
                </c:pt>
                <c:pt idx="90">
                  <c:v>53.230485729999998</c:v>
                </c:pt>
                <c:pt idx="91">
                  <c:v>50.759897199999997</c:v>
                </c:pt>
                <c:pt idx="92">
                  <c:v>50.065318929999997</c:v>
                </c:pt>
                <c:pt idx="93">
                  <c:v>50.792135010000003</c:v>
                </c:pt>
                <c:pt idx="94">
                  <c:v>51.765130729999996</c:v>
                </c:pt>
                <c:pt idx="95">
                  <c:v>51.929250490000001</c:v>
                </c:pt>
                <c:pt idx="96">
                  <c:v>51.583426709999998</c:v>
                </c:pt>
                <c:pt idx="97">
                  <c:v>50.367182059999998</c:v>
                </c:pt>
                <c:pt idx="98">
                  <c:v>53.251000699999999</c:v>
                </c:pt>
                <c:pt idx="99">
                  <c:v>52.732265029999994</c:v>
                </c:pt>
                <c:pt idx="100">
                  <c:v>51.973211139999997</c:v>
                </c:pt>
                <c:pt idx="101">
                  <c:v>52.348342019999997</c:v>
                </c:pt>
                <c:pt idx="102">
                  <c:v>53.731637139999997</c:v>
                </c:pt>
                <c:pt idx="103">
                  <c:v>52.108023799999998</c:v>
                </c:pt>
                <c:pt idx="104">
                  <c:v>52.154915160000002</c:v>
                </c:pt>
                <c:pt idx="105">
                  <c:v>52.090439539999998</c:v>
                </c:pt>
                <c:pt idx="106">
                  <c:v>50.789204300000002</c:v>
                </c:pt>
                <c:pt idx="107">
                  <c:v>50.713005839999994</c:v>
                </c:pt>
                <c:pt idx="108">
                  <c:v>50.349597799999998</c:v>
                </c:pt>
                <c:pt idx="109">
                  <c:v>49.898268459999997</c:v>
                </c:pt>
                <c:pt idx="110">
                  <c:v>50.285122179999995</c:v>
                </c:pt>
                <c:pt idx="111">
                  <c:v>50.419934839999996</c:v>
                </c:pt>
                <c:pt idx="112">
                  <c:v>49.819139289999995</c:v>
                </c:pt>
                <c:pt idx="113">
                  <c:v>49.388324919999995</c:v>
                </c:pt>
                <c:pt idx="114">
                  <c:v>48.441705589999998</c:v>
                </c:pt>
                <c:pt idx="115">
                  <c:v>47.597661109999997</c:v>
                </c:pt>
                <c:pt idx="116">
                  <c:v>48.441705589999998</c:v>
                </c:pt>
                <c:pt idx="117">
                  <c:v>47.319243659999998</c:v>
                </c:pt>
                <c:pt idx="118">
                  <c:v>47.544908329999998</c:v>
                </c:pt>
                <c:pt idx="119">
                  <c:v>45.569609789999994</c:v>
                </c:pt>
                <c:pt idx="120">
                  <c:v>46.577774029999993</c:v>
                </c:pt>
                <c:pt idx="121">
                  <c:v>47.755919449999993</c:v>
                </c:pt>
                <c:pt idx="122">
                  <c:v>47.243045199999997</c:v>
                </c:pt>
                <c:pt idx="123">
                  <c:v>49.68139592</c:v>
                </c:pt>
                <c:pt idx="124">
                  <c:v>51.691862979999996</c:v>
                </c:pt>
                <c:pt idx="125">
                  <c:v>48.693746649999994</c:v>
                </c:pt>
                <c:pt idx="126">
                  <c:v>49.232997289999993</c:v>
                </c:pt>
                <c:pt idx="127">
                  <c:v>49.622781719999999</c:v>
                </c:pt>
                <c:pt idx="128">
                  <c:v>50.106348869999998</c:v>
                </c:pt>
                <c:pt idx="129">
                  <c:v>51.773922859999999</c:v>
                </c:pt>
                <c:pt idx="130">
                  <c:v>51.123305239999993</c:v>
                </c:pt>
                <c:pt idx="131">
                  <c:v>50.654391639999993</c:v>
                </c:pt>
                <c:pt idx="132">
                  <c:v>51.079344589999991</c:v>
                </c:pt>
                <c:pt idx="133">
                  <c:v>50.16789378</c:v>
                </c:pt>
                <c:pt idx="134">
                  <c:v>50.540093949999992</c:v>
                </c:pt>
                <c:pt idx="135">
                  <c:v>52.673650829999993</c:v>
                </c:pt>
                <c:pt idx="136">
                  <c:v>50.607500279999996</c:v>
                </c:pt>
                <c:pt idx="137">
                  <c:v>48.289308669999997</c:v>
                </c:pt>
                <c:pt idx="138">
                  <c:v>50.718867259999996</c:v>
                </c:pt>
                <c:pt idx="139">
                  <c:v>50.162032359999998</c:v>
                </c:pt>
                <c:pt idx="140">
                  <c:v>50.012566149999998</c:v>
                </c:pt>
                <c:pt idx="141">
                  <c:v>55.325943379999991</c:v>
                </c:pt>
                <c:pt idx="142">
                  <c:v>54.997703860000001</c:v>
                </c:pt>
                <c:pt idx="143">
                  <c:v>56.879219679999999</c:v>
                </c:pt>
                <c:pt idx="144">
                  <c:v>60.782925399999989</c:v>
                </c:pt>
                <c:pt idx="145">
                  <c:v>60.900153799999991</c:v>
                </c:pt>
                <c:pt idx="146">
                  <c:v>54.801346289999991</c:v>
                </c:pt>
                <c:pt idx="147">
                  <c:v>55.5369545</c:v>
                </c:pt>
                <c:pt idx="148">
                  <c:v>70.835260699999992</c:v>
                </c:pt>
                <c:pt idx="149">
                  <c:v>106.92695434999999</c:v>
                </c:pt>
                <c:pt idx="150">
                  <c:v>168.61839984999997</c:v>
                </c:pt>
                <c:pt idx="151">
                  <c:v>372.67494502</c:v>
                </c:pt>
                <c:pt idx="152">
                  <c:v>254.80471953</c:v>
                </c:pt>
                <c:pt idx="153">
                  <c:v>65.618596899999986</c:v>
                </c:pt>
                <c:pt idx="154">
                  <c:v>58.350436100000003</c:v>
                </c:pt>
                <c:pt idx="155">
                  <c:v>51.120374529999999</c:v>
                </c:pt>
                <c:pt idx="156">
                  <c:v>51.724100789999994</c:v>
                </c:pt>
                <c:pt idx="157">
                  <c:v>50.422865549999997</c:v>
                </c:pt>
                <c:pt idx="158">
                  <c:v>52.453847580000001</c:v>
                </c:pt>
                <c:pt idx="159">
                  <c:v>55.627806509999992</c:v>
                </c:pt>
                <c:pt idx="160">
                  <c:v>54.555166649999997</c:v>
                </c:pt>
                <c:pt idx="161">
                  <c:v>54.141936539999996</c:v>
                </c:pt>
                <c:pt idx="162">
                  <c:v>73.39963195</c:v>
                </c:pt>
                <c:pt idx="163">
                  <c:v>68.276750869999987</c:v>
                </c:pt>
                <c:pt idx="164">
                  <c:v>60.952906579999997</c:v>
                </c:pt>
                <c:pt idx="165">
                  <c:v>66.105094759999986</c:v>
                </c:pt>
                <c:pt idx="166">
                  <c:v>54.930297529999997</c:v>
                </c:pt>
                <c:pt idx="167">
                  <c:v>55.334735509999994</c:v>
                </c:pt>
                <c:pt idx="168">
                  <c:v>64.487342839999997</c:v>
                </c:pt>
                <c:pt idx="169">
                  <c:v>57.743779129999993</c:v>
                </c:pt>
                <c:pt idx="170">
                  <c:v>55.958976739999997</c:v>
                </c:pt>
                <c:pt idx="171">
                  <c:v>54.607919429999995</c:v>
                </c:pt>
                <c:pt idx="172">
                  <c:v>54.373462629999999</c:v>
                </c:pt>
                <c:pt idx="173">
                  <c:v>51.428099079999996</c:v>
                </c:pt>
                <c:pt idx="174">
                  <c:v>52.483154679999998</c:v>
                </c:pt>
                <c:pt idx="175">
                  <c:v>49.461592669999995</c:v>
                </c:pt>
                <c:pt idx="176">
                  <c:v>47.949346310000003</c:v>
                </c:pt>
                <c:pt idx="177">
                  <c:v>50.255815079999998</c:v>
                </c:pt>
                <c:pt idx="178">
                  <c:v>48.676162390000002</c:v>
                </c:pt>
                <c:pt idx="179">
                  <c:v>51.73875434</c:v>
                </c:pt>
                <c:pt idx="180">
                  <c:v>48.705469489999999</c:v>
                </c:pt>
                <c:pt idx="181">
                  <c:v>49.068877529999995</c:v>
                </c:pt>
                <c:pt idx="182">
                  <c:v>53.075158099999996</c:v>
                </c:pt>
                <c:pt idx="183">
                  <c:v>52.638482310000001</c:v>
                </c:pt>
                <c:pt idx="184">
                  <c:v>47.990376249999997</c:v>
                </c:pt>
                <c:pt idx="185">
                  <c:v>49.218343739999995</c:v>
                </c:pt>
                <c:pt idx="186">
                  <c:v>49.461592669999995</c:v>
                </c:pt>
                <c:pt idx="187">
                  <c:v>48.728915170000001</c:v>
                </c:pt>
                <c:pt idx="188">
                  <c:v>49.989120469999996</c:v>
                </c:pt>
                <c:pt idx="189">
                  <c:v>49.470384799999998</c:v>
                </c:pt>
                <c:pt idx="190">
                  <c:v>51.923389069999999</c:v>
                </c:pt>
                <c:pt idx="191">
                  <c:v>53.737498559999992</c:v>
                </c:pt>
                <c:pt idx="192">
                  <c:v>54.511206000000001</c:v>
                </c:pt>
                <c:pt idx="193">
                  <c:v>56.087927979999996</c:v>
                </c:pt>
                <c:pt idx="194">
                  <c:v>54.93908966</c:v>
                </c:pt>
                <c:pt idx="195">
                  <c:v>49.3824635</c:v>
                </c:pt>
                <c:pt idx="196">
                  <c:v>50.458034069999997</c:v>
                </c:pt>
                <c:pt idx="197">
                  <c:v>50.203062299999999</c:v>
                </c:pt>
                <c:pt idx="198">
                  <c:v>50.63680738</c:v>
                </c:pt>
                <c:pt idx="199">
                  <c:v>48.550141859999997</c:v>
                </c:pt>
                <c:pt idx="200">
                  <c:v>51.662555879999992</c:v>
                </c:pt>
                <c:pt idx="201">
                  <c:v>50.976769740000002</c:v>
                </c:pt>
                <c:pt idx="202">
                  <c:v>49.153868119999998</c:v>
                </c:pt>
                <c:pt idx="203">
                  <c:v>49.036639719999997</c:v>
                </c:pt>
                <c:pt idx="204">
                  <c:v>50.334944249999999</c:v>
                </c:pt>
                <c:pt idx="205">
                  <c:v>51.123305239999993</c:v>
                </c:pt>
                <c:pt idx="206">
                  <c:v>50.686629449999998</c:v>
                </c:pt>
                <c:pt idx="207">
                  <c:v>52.11388522</c:v>
                </c:pt>
                <c:pt idx="208">
                  <c:v>53.925063999999999</c:v>
                </c:pt>
                <c:pt idx="209">
                  <c:v>54.200550739999997</c:v>
                </c:pt>
                <c:pt idx="210">
                  <c:v>54.03350026999999</c:v>
                </c:pt>
                <c:pt idx="211">
                  <c:v>54.068668789999997</c:v>
                </c:pt>
                <c:pt idx="212">
                  <c:v>53.069296679999994</c:v>
                </c:pt>
                <c:pt idx="213">
                  <c:v>53.432704719999997</c:v>
                </c:pt>
                <c:pt idx="214">
                  <c:v>52.793809939999996</c:v>
                </c:pt>
                <c:pt idx="215">
                  <c:v>53.605616609999998</c:v>
                </c:pt>
                <c:pt idx="216">
                  <c:v>52.949137569999998</c:v>
                </c:pt>
                <c:pt idx="217">
                  <c:v>52.606244499999995</c:v>
                </c:pt>
                <c:pt idx="218">
                  <c:v>53.177732949999999</c:v>
                </c:pt>
                <c:pt idx="219">
                  <c:v>53.608547319999992</c:v>
                </c:pt>
                <c:pt idx="220">
                  <c:v>52.234044329999996</c:v>
                </c:pt>
                <c:pt idx="221">
                  <c:v>53.415120459999997</c:v>
                </c:pt>
                <c:pt idx="222">
                  <c:v>54.988911729999998</c:v>
                </c:pt>
                <c:pt idx="223">
                  <c:v>55.531093079999998</c:v>
                </c:pt>
                <c:pt idx="224">
                  <c:v>54.531720969999995</c:v>
                </c:pt>
                <c:pt idx="225">
                  <c:v>56.586148680000001</c:v>
                </c:pt>
                <c:pt idx="226">
                  <c:v>54.52585955</c:v>
                </c:pt>
                <c:pt idx="227">
                  <c:v>55.507647399999996</c:v>
                </c:pt>
                <c:pt idx="228">
                  <c:v>57.916691019999995</c:v>
                </c:pt>
                <c:pt idx="229">
                  <c:v>57.05213157</c:v>
                </c:pt>
                <c:pt idx="230">
                  <c:v>56.480643119999996</c:v>
                </c:pt>
                <c:pt idx="231">
                  <c:v>55.308359119999999</c:v>
                </c:pt>
                <c:pt idx="232">
                  <c:v>56.48943525</c:v>
                </c:pt>
                <c:pt idx="233">
                  <c:v>58.828141829999993</c:v>
                </c:pt>
                <c:pt idx="234">
                  <c:v>58.195108469999994</c:v>
                </c:pt>
                <c:pt idx="235">
                  <c:v>59.162242769999992</c:v>
                </c:pt>
                <c:pt idx="236">
                  <c:v>55.953115319999995</c:v>
                </c:pt>
                <c:pt idx="237">
                  <c:v>54.558097359999998</c:v>
                </c:pt>
                <c:pt idx="238">
                  <c:v>55.258537049999994</c:v>
                </c:pt>
                <c:pt idx="239">
                  <c:v>56.13481934</c:v>
                </c:pt>
                <c:pt idx="240">
                  <c:v>59.077252179999995</c:v>
                </c:pt>
                <c:pt idx="241">
                  <c:v>62.010892889999994</c:v>
                </c:pt>
                <c:pt idx="242">
                  <c:v>59.639948500000003</c:v>
                </c:pt>
                <c:pt idx="243">
                  <c:v>57.600174339999995</c:v>
                </c:pt>
                <c:pt idx="244">
                  <c:v>58.180454920000003</c:v>
                </c:pt>
                <c:pt idx="245">
                  <c:v>58.368020359999996</c:v>
                </c:pt>
                <c:pt idx="246">
                  <c:v>59.467036610000001</c:v>
                </c:pt>
                <c:pt idx="247">
                  <c:v>57.409678190000001</c:v>
                </c:pt>
                <c:pt idx="248">
                  <c:v>57.099022929999997</c:v>
                </c:pt>
                <c:pt idx="249">
                  <c:v>59.212064839999996</c:v>
                </c:pt>
                <c:pt idx="250">
                  <c:v>58.763666209999997</c:v>
                </c:pt>
                <c:pt idx="251">
                  <c:v>57.359856119999996</c:v>
                </c:pt>
                <c:pt idx="252">
                  <c:v>56.084997269999995</c:v>
                </c:pt>
                <c:pt idx="253">
                  <c:v>54.739801379999996</c:v>
                </c:pt>
                <c:pt idx="254">
                  <c:v>54.522928839999999</c:v>
                </c:pt>
                <c:pt idx="255">
                  <c:v>58.376812489999999</c:v>
                </c:pt>
                <c:pt idx="256">
                  <c:v>56.460128150000003</c:v>
                </c:pt>
                <c:pt idx="257">
                  <c:v>55.100278709999998</c:v>
                </c:pt>
                <c:pt idx="258">
                  <c:v>54.435007539999994</c:v>
                </c:pt>
                <c:pt idx="259">
                  <c:v>54.663602919999995</c:v>
                </c:pt>
                <c:pt idx="260">
                  <c:v>54.877544749999998</c:v>
                </c:pt>
                <c:pt idx="261">
                  <c:v>53.766805659999996</c:v>
                </c:pt>
                <c:pt idx="262">
                  <c:v>53.705260750000001</c:v>
                </c:pt>
                <c:pt idx="263">
                  <c:v>51.521881799999996</c:v>
                </c:pt>
                <c:pt idx="264">
                  <c:v>52.74984929</c:v>
                </c:pt>
                <c:pt idx="265">
                  <c:v>53.441496849999993</c:v>
                </c:pt>
                <c:pt idx="266">
                  <c:v>52.808463490000001</c:v>
                </c:pt>
                <c:pt idx="267">
                  <c:v>52.975513960000001</c:v>
                </c:pt>
                <c:pt idx="268">
                  <c:v>53.749221399999996</c:v>
                </c:pt>
                <c:pt idx="269">
                  <c:v>55.378696159999997</c:v>
                </c:pt>
                <c:pt idx="270">
                  <c:v>54.728078539999998</c:v>
                </c:pt>
                <c:pt idx="271">
                  <c:v>52.324896340000002</c:v>
                </c:pt>
                <c:pt idx="272">
                  <c:v>52.975513960000001</c:v>
                </c:pt>
                <c:pt idx="273">
                  <c:v>52.996028929999994</c:v>
                </c:pt>
                <c:pt idx="274">
                  <c:v>55.991214550000002</c:v>
                </c:pt>
                <c:pt idx="275">
                  <c:v>55.786064849999995</c:v>
                </c:pt>
                <c:pt idx="276">
                  <c:v>56.75319915</c:v>
                </c:pt>
                <c:pt idx="277">
                  <c:v>58.209762019999992</c:v>
                </c:pt>
                <c:pt idx="278">
                  <c:v>57.468292390000002</c:v>
                </c:pt>
                <c:pt idx="279">
                  <c:v>57.878591790000002</c:v>
                </c:pt>
                <c:pt idx="280">
                  <c:v>58.072018649999997</c:v>
                </c:pt>
                <c:pt idx="281">
                  <c:v>59.299986140000001</c:v>
                </c:pt>
                <c:pt idx="282">
                  <c:v>58.171662789999999</c:v>
                </c:pt>
                <c:pt idx="283">
                  <c:v>57.825839009999996</c:v>
                </c:pt>
                <c:pt idx="284">
                  <c:v>56.671139269999998</c:v>
                </c:pt>
                <c:pt idx="285">
                  <c:v>58.672814199999991</c:v>
                </c:pt>
                <c:pt idx="286">
                  <c:v>57.570867239999991</c:v>
                </c:pt>
                <c:pt idx="287">
                  <c:v>57.53862943</c:v>
                </c:pt>
                <c:pt idx="288">
                  <c:v>55.745034909999994</c:v>
                </c:pt>
                <c:pt idx="289">
                  <c:v>57.433123869999996</c:v>
                </c:pt>
                <c:pt idx="290">
                  <c:v>58.5848929</c:v>
                </c:pt>
                <c:pt idx="291">
                  <c:v>58.113048589999998</c:v>
                </c:pt>
                <c:pt idx="292">
                  <c:v>57.790670489999997</c:v>
                </c:pt>
                <c:pt idx="293">
                  <c:v>56.978863819999994</c:v>
                </c:pt>
                <c:pt idx="294">
                  <c:v>57.550352269999998</c:v>
                </c:pt>
                <c:pt idx="295">
                  <c:v>58.73435911</c:v>
                </c:pt>
                <c:pt idx="296">
                  <c:v>58.889686739999995</c:v>
                </c:pt>
                <c:pt idx="297">
                  <c:v>57.749640549999995</c:v>
                </c:pt>
                <c:pt idx="298">
                  <c:v>57.433123869999996</c:v>
                </c:pt>
                <c:pt idx="299">
                  <c:v>57.723264159999999</c:v>
                </c:pt>
                <c:pt idx="300">
                  <c:v>57.579659369999995</c:v>
                </c:pt>
                <c:pt idx="301">
                  <c:v>57.547421559999997</c:v>
                </c:pt>
                <c:pt idx="302">
                  <c:v>59.086044309999991</c:v>
                </c:pt>
                <c:pt idx="303">
                  <c:v>58.614199999999997</c:v>
                </c:pt>
                <c:pt idx="304">
                  <c:v>57.652927120000001</c:v>
                </c:pt>
                <c:pt idx="305">
                  <c:v>59.091905730000001</c:v>
                </c:pt>
                <c:pt idx="306">
                  <c:v>58.751943369999999</c:v>
                </c:pt>
                <c:pt idx="307">
                  <c:v>57.591382209999999</c:v>
                </c:pt>
                <c:pt idx="308">
                  <c:v>57.562075109999995</c:v>
                </c:pt>
                <c:pt idx="309">
                  <c:v>58.72849768999999</c:v>
                </c:pt>
                <c:pt idx="310">
                  <c:v>58.804696149999998</c:v>
                </c:pt>
                <c:pt idx="311">
                  <c:v>59.021568689999995</c:v>
                </c:pt>
                <c:pt idx="312">
                  <c:v>58.157009239999994</c:v>
                </c:pt>
                <c:pt idx="313">
                  <c:v>58.754874079999993</c:v>
                </c:pt>
                <c:pt idx="314">
                  <c:v>59.317570399999994</c:v>
                </c:pt>
                <c:pt idx="315">
                  <c:v>59.639948500000003</c:v>
                </c:pt>
                <c:pt idx="316">
                  <c:v>61.741267569999998</c:v>
                </c:pt>
                <c:pt idx="317">
                  <c:v>60.00042582999999</c:v>
                </c:pt>
                <c:pt idx="318">
                  <c:v>58.83986466999999</c:v>
                </c:pt>
                <c:pt idx="319">
                  <c:v>61.339760299999995</c:v>
                </c:pt>
                <c:pt idx="320">
                  <c:v>62.356716669999997</c:v>
                </c:pt>
                <c:pt idx="321">
                  <c:v>61.081857819999996</c:v>
                </c:pt>
                <c:pt idx="322">
                  <c:v>60.059040029999998</c:v>
                </c:pt>
                <c:pt idx="323">
                  <c:v>62.78753103999999</c:v>
                </c:pt>
                <c:pt idx="324">
                  <c:v>63.904131549999995</c:v>
                </c:pt>
                <c:pt idx="325">
                  <c:v>64.460966450000001</c:v>
                </c:pt>
                <c:pt idx="326">
                  <c:v>65.140891170000003</c:v>
                </c:pt>
                <c:pt idx="327">
                  <c:v>65.76806311</c:v>
                </c:pt>
                <c:pt idx="328">
                  <c:v>66.66486037</c:v>
                </c:pt>
                <c:pt idx="329">
                  <c:v>65.463269269999984</c:v>
                </c:pt>
                <c:pt idx="330">
                  <c:v>66.615038299999995</c:v>
                </c:pt>
                <c:pt idx="331">
                  <c:v>68.593267549999993</c:v>
                </c:pt>
                <c:pt idx="332">
                  <c:v>70.354624259999994</c:v>
                </c:pt>
                <c:pt idx="333">
                  <c:v>69.657115279999985</c:v>
                </c:pt>
                <c:pt idx="334">
                  <c:v>67.148427519999998</c:v>
                </c:pt>
                <c:pt idx="335">
                  <c:v>67.889897149999996</c:v>
                </c:pt>
                <c:pt idx="336">
                  <c:v>67.828352240000001</c:v>
                </c:pt>
                <c:pt idx="337">
                  <c:v>70.85577567</c:v>
                </c:pt>
                <c:pt idx="338">
                  <c:v>70.864567800000003</c:v>
                </c:pt>
                <c:pt idx="339">
                  <c:v>71.931346239999996</c:v>
                </c:pt>
                <c:pt idx="340">
                  <c:v>74.45761825999999</c:v>
                </c:pt>
                <c:pt idx="341">
                  <c:v>74.993938189999994</c:v>
                </c:pt>
                <c:pt idx="342">
                  <c:v>75.237187120000002</c:v>
                </c:pt>
                <c:pt idx="343">
                  <c:v>73.071392430000003</c:v>
                </c:pt>
                <c:pt idx="344">
                  <c:v>76.936998919999994</c:v>
                </c:pt>
                <c:pt idx="345">
                  <c:v>75.641625099999999</c:v>
                </c:pt>
                <c:pt idx="346">
                  <c:v>73.836307739999995</c:v>
                </c:pt>
                <c:pt idx="347">
                  <c:v>70.580288929999995</c:v>
                </c:pt>
                <c:pt idx="348">
                  <c:v>70.550981829999998</c:v>
                </c:pt>
                <c:pt idx="349">
                  <c:v>71.277797910000004</c:v>
                </c:pt>
                <c:pt idx="350">
                  <c:v>70.284287219999996</c:v>
                </c:pt>
                <c:pt idx="351">
                  <c:v>72.365091319999991</c:v>
                </c:pt>
                <c:pt idx="352">
                  <c:v>70.504090469999994</c:v>
                </c:pt>
                <c:pt idx="353">
                  <c:v>74.34625127999999</c:v>
                </c:pt>
                <c:pt idx="354">
                  <c:v>76.1691529</c:v>
                </c:pt>
                <c:pt idx="355">
                  <c:v>77.652092159999995</c:v>
                </c:pt>
                <c:pt idx="356">
                  <c:v>77.485041689999989</c:v>
                </c:pt>
                <c:pt idx="357">
                  <c:v>76.306896269999996</c:v>
                </c:pt>
                <c:pt idx="358">
                  <c:v>78.584057939999994</c:v>
                </c:pt>
                <c:pt idx="359">
                  <c:v>77.288684119999999</c:v>
                </c:pt>
                <c:pt idx="360">
                  <c:v>74.835679850000005</c:v>
                </c:pt>
                <c:pt idx="361">
                  <c:v>72.69919225999999</c:v>
                </c:pt>
                <c:pt idx="362">
                  <c:v>73.141729469999987</c:v>
                </c:pt>
                <c:pt idx="363">
                  <c:v>72.831074209999997</c:v>
                </c:pt>
                <c:pt idx="364">
                  <c:v>72.118911679999997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C8-453D-BF56-7C0AAC22C916}"/>
            </c:ext>
          </c:extLst>
        </c:ser>
        <c:ser>
          <c:idx val="2"/>
          <c:order val="2"/>
          <c:tx>
            <c:strRef>
              <c:f>'Figure 4 pop up B chart &amp; data'!$E$1</c:f>
              <c:strCache>
                <c:ptCount val="1"/>
                <c:pt idx="0">
                  <c:v>2018/19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'Figure 4 pop up B chart &amp; data'!$A$2:$A$366</c:f>
              <c:strCache>
                <c:ptCount val="365"/>
                <c:pt idx="0">
                  <c:v>01-Oct</c:v>
                </c:pt>
                <c:pt idx="1">
                  <c:v>02-Oct</c:v>
                </c:pt>
                <c:pt idx="2">
                  <c:v>03-Oct</c:v>
                </c:pt>
                <c:pt idx="3">
                  <c:v>04-Oct</c:v>
                </c:pt>
                <c:pt idx="4">
                  <c:v>05-Oct</c:v>
                </c:pt>
                <c:pt idx="5">
                  <c:v>06-Oct</c:v>
                </c:pt>
                <c:pt idx="6">
                  <c:v>07-Oct</c:v>
                </c:pt>
                <c:pt idx="7">
                  <c:v>08-Oct</c:v>
                </c:pt>
                <c:pt idx="8">
                  <c:v>09-Oct</c:v>
                </c:pt>
                <c:pt idx="9">
                  <c:v>10-Oct</c:v>
                </c:pt>
                <c:pt idx="10">
                  <c:v>11-Oct</c:v>
                </c:pt>
                <c:pt idx="11">
                  <c:v>12-Oct</c:v>
                </c:pt>
                <c:pt idx="12">
                  <c:v>13-Oct</c:v>
                </c:pt>
                <c:pt idx="13">
                  <c:v>14-Oct</c:v>
                </c:pt>
                <c:pt idx="14">
                  <c:v>15-Oct</c:v>
                </c:pt>
                <c:pt idx="15">
                  <c:v>16-Oct</c:v>
                </c:pt>
                <c:pt idx="16">
                  <c:v>17-Oct</c:v>
                </c:pt>
                <c:pt idx="17">
                  <c:v>18-Oct</c:v>
                </c:pt>
                <c:pt idx="18">
                  <c:v>19-Oct</c:v>
                </c:pt>
                <c:pt idx="19">
                  <c:v>20-Oct</c:v>
                </c:pt>
                <c:pt idx="20">
                  <c:v>21-Oct</c:v>
                </c:pt>
                <c:pt idx="21">
                  <c:v>22-Oct</c:v>
                </c:pt>
                <c:pt idx="22">
                  <c:v>23-Oct</c:v>
                </c:pt>
                <c:pt idx="23">
                  <c:v>24-Oct</c:v>
                </c:pt>
                <c:pt idx="24">
                  <c:v>25-Oct</c:v>
                </c:pt>
                <c:pt idx="25">
                  <c:v>26-Oct</c:v>
                </c:pt>
                <c:pt idx="26">
                  <c:v>27-Oct</c:v>
                </c:pt>
                <c:pt idx="27">
                  <c:v>28-Oct</c:v>
                </c:pt>
                <c:pt idx="28">
                  <c:v>29-Oct</c:v>
                </c:pt>
                <c:pt idx="29">
                  <c:v>30-Oct</c:v>
                </c:pt>
                <c:pt idx="30">
                  <c:v>31-Oct</c:v>
                </c:pt>
                <c:pt idx="31">
                  <c:v>01-Nov</c:v>
                </c:pt>
                <c:pt idx="32">
                  <c:v>02-Nov</c:v>
                </c:pt>
                <c:pt idx="33">
                  <c:v>03-Nov</c:v>
                </c:pt>
                <c:pt idx="34">
                  <c:v>04-Nov</c:v>
                </c:pt>
                <c:pt idx="35">
                  <c:v>05-Nov</c:v>
                </c:pt>
                <c:pt idx="36">
                  <c:v>06-Nov</c:v>
                </c:pt>
                <c:pt idx="37">
                  <c:v>07-Nov</c:v>
                </c:pt>
                <c:pt idx="38">
                  <c:v>08-Nov</c:v>
                </c:pt>
                <c:pt idx="39">
                  <c:v>09-Nov</c:v>
                </c:pt>
                <c:pt idx="40">
                  <c:v>10-Nov</c:v>
                </c:pt>
                <c:pt idx="41">
                  <c:v>11-Nov</c:v>
                </c:pt>
                <c:pt idx="42">
                  <c:v>12-Nov</c:v>
                </c:pt>
                <c:pt idx="43">
                  <c:v>13-Nov</c:v>
                </c:pt>
                <c:pt idx="44">
                  <c:v>14-Nov</c:v>
                </c:pt>
                <c:pt idx="45">
                  <c:v>15-Nov</c:v>
                </c:pt>
                <c:pt idx="46">
                  <c:v>16-Nov</c:v>
                </c:pt>
                <c:pt idx="47">
                  <c:v>17-Nov</c:v>
                </c:pt>
                <c:pt idx="48">
                  <c:v>18-Nov</c:v>
                </c:pt>
                <c:pt idx="49">
                  <c:v>19-Nov</c:v>
                </c:pt>
                <c:pt idx="50">
                  <c:v>20-Nov</c:v>
                </c:pt>
                <c:pt idx="51">
                  <c:v>21-Nov</c:v>
                </c:pt>
                <c:pt idx="52">
                  <c:v>22-Nov</c:v>
                </c:pt>
                <c:pt idx="53">
                  <c:v>23-Nov</c:v>
                </c:pt>
                <c:pt idx="54">
                  <c:v>24-Nov</c:v>
                </c:pt>
                <c:pt idx="55">
                  <c:v>25-Nov</c:v>
                </c:pt>
                <c:pt idx="56">
                  <c:v>26-Nov</c:v>
                </c:pt>
                <c:pt idx="57">
                  <c:v>27-Nov</c:v>
                </c:pt>
                <c:pt idx="58">
                  <c:v>28-Nov</c:v>
                </c:pt>
                <c:pt idx="59">
                  <c:v>29-Nov</c:v>
                </c:pt>
                <c:pt idx="60">
                  <c:v>30-Nov</c:v>
                </c:pt>
                <c:pt idx="61">
                  <c:v>01-Dec</c:v>
                </c:pt>
                <c:pt idx="62">
                  <c:v>02-Dec</c:v>
                </c:pt>
                <c:pt idx="63">
                  <c:v>03-Dec</c:v>
                </c:pt>
                <c:pt idx="64">
                  <c:v>04-Dec</c:v>
                </c:pt>
                <c:pt idx="65">
                  <c:v>05-Dec</c:v>
                </c:pt>
                <c:pt idx="66">
                  <c:v>06-Dec</c:v>
                </c:pt>
                <c:pt idx="67">
                  <c:v>07-Dec</c:v>
                </c:pt>
                <c:pt idx="68">
                  <c:v>08-Dec</c:v>
                </c:pt>
                <c:pt idx="69">
                  <c:v>09-Dec</c:v>
                </c:pt>
                <c:pt idx="70">
                  <c:v>10-Dec</c:v>
                </c:pt>
                <c:pt idx="71">
                  <c:v>11-Dec</c:v>
                </c:pt>
                <c:pt idx="72">
                  <c:v>12-Dec</c:v>
                </c:pt>
                <c:pt idx="73">
                  <c:v>13-Dec</c:v>
                </c:pt>
                <c:pt idx="74">
                  <c:v>14-Dec</c:v>
                </c:pt>
                <c:pt idx="75">
                  <c:v>15-Dec</c:v>
                </c:pt>
                <c:pt idx="76">
                  <c:v>16-Dec</c:v>
                </c:pt>
                <c:pt idx="77">
                  <c:v>17-Dec</c:v>
                </c:pt>
                <c:pt idx="78">
                  <c:v>18-Dec</c:v>
                </c:pt>
                <c:pt idx="79">
                  <c:v>19-Dec</c:v>
                </c:pt>
                <c:pt idx="80">
                  <c:v>20-Dec</c:v>
                </c:pt>
                <c:pt idx="81">
                  <c:v>21-Dec</c:v>
                </c:pt>
                <c:pt idx="82">
                  <c:v>22-Dec</c:v>
                </c:pt>
                <c:pt idx="83">
                  <c:v>23-Dec</c:v>
                </c:pt>
                <c:pt idx="84">
                  <c:v>24-Dec</c:v>
                </c:pt>
                <c:pt idx="85">
                  <c:v>25-Dec</c:v>
                </c:pt>
                <c:pt idx="86">
                  <c:v>26-Dec</c:v>
                </c:pt>
                <c:pt idx="87">
                  <c:v>27-Dec</c:v>
                </c:pt>
                <c:pt idx="88">
                  <c:v>28-Dec</c:v>
                </c:pt>
                <c:pt idx="89">
                  <c:v>29-Dec</c:v>
                </c:pt>
                <c:pt idx="90">
                  <c:v>30-Dec</c:v>
                </c:pt>
                <c:pt idx="91">
                  <c:v>31-Dec</c:v>
                </c:pt>
                <c:pt idx="92">
                  <c:v>01-Jan</c:v>
                </c:pt>
                <c:pt idx="93">
                  <c:v>02-Jan</c:v>
                </c:pt>
                <c:pt idx="94">
                  <c:v>03-Jan</c:v>
                </c:pt>
                <c:pt idx="95">
                  <c:v>04-Jan</c:v>
                </c:pt>
                <c:pt idx="96">
                  <c:v>05-Jan</c:v>
                </c:pt>
                <c:pt idx="97">
                  <c:v>06-Jan</c:v>
                </c:pt>
                <c:pt idx="98">
                  <c:v>07-Jan</c:v>
                </c:pt>
                <c:pt idx="99">
                  <c:v>08-Jan</c:v>
                </c:pt>
                <c:pt idx="100">
                  <c:v>09-Jan</c:v>
                </c:pt>
                <c:pt idx="101">
                  <c:v>10-Jan</c:v>
                </c:pt>
                <c:pt idx="102">
                  <c:v>11-Jan</c:v>
                </c:pt>
                <c:pt idx="103">
                  <c:v>12-Jan</c:v>
                </c:pt>
                <c:pt idx="104">
                  <c:v>13-Jan</c:v>
                </c:pt>
                <c:pt idx="105">
                  <c:v>14-Jan</c:v>
                </c:pt>
                <c:pt idx="106">
                  <c:v>15-Jan</c:v>
                </c:pt>
                <c:pt idx="107">
                  <c:v>16-Jan</c:v>
                </c:pt>
                <c:pt idx="108">
                  <c:v>17-Jan</c:v>
                </c:pt>
                <c:pt idx="109">
                  <c:v>18-Jan</c:v>
                </c:pt>
                <c:pt idx="110">
                  <c:v>19-Jan</c:v>
                </c:pt>
                <c:pt idx="111">
                  <c:v>20-Jan</c:v>
                </c:pt>
                <c:pt idx="112">
                  <c:v>21-Jan</c:v>
                </c:pt>
                <c:pt idx="113">
                  <c:v>22-Jan</c:v>
                </c:pt>
                <c:pt idx="114">
                  <c:v>23-Jan</c:v>
                </c:pt>
                <c:pt idx="115">
                  <c:v>24-Jan</c:v>
                </c:pt>
                <c:pt idx="116">
                  <c:v>25-Jan</c:v>
                </c:pt>
                <c:pt idx="117">
                  <c:v>26-Jan</c:v>
                </c:pt>
                <c:pt idx="118">
                  <c:v>27-Jan</c:v>
                </c:pt>
                <c:pt idx="119">
                  <c:v>28-Jan</c:v>
                </c:pt>
                <c:pt idx="120">
                  <c:v>29-Jan</c:v>
                </c:pt>
                <c:pt idx="121">
                  <c:v>30-Jan</c:v>
                </c:pt>
                <c:pt idx="122">
                  <c:v>31-Jan</c:v>
                </c:pt>
                <c:pt idx="123">
                  <c:v>01-Feb</c:v>
                </c:pt>
                <c:pt idx="124">
                  <c:v>02-Feb</c:v>
                </c:pt>
                <c:pt idx="125">
                  <c:v>03-Feb</c:v>
                </c:pt>
                <c:pt idx="126">
                  <c:v>04-Feb</c:v>
                </c:pt>
                <c:pt idx="127">
                  <c:v>05-Feb</c:v>
                </c:pt>
                <c:pt idx="128">
                  <c:v>06-Feb</c:v>
                </c:pt>
                <c:pt idx="129">
                  <c:v>07-Feb</c:v>
                </c:pt>
                <c:pt idx="130">
                  <c:v>08-Feb</c:v>
                </c:pt>
                <c:pt idx="131">
                  <c:v>09-Feb</c:v>
                </c:pt>
                <c:pt idx="132">
                  <c:v>10-Feb</c:v>
                </c:pt>
                <c:pt idx="133">
                  <c:v>11-Feb</c:v>
                </c:pt>
                <c:pt idx="134">
                  <c:v>12-Feb</c:v>
                </c:pt>
                <c:pt idx="135">
                  <c:v>13-Feb</c:v>
                </c:pt>
                <c:pt idx="136">
                  <c:v>14-Feb</c:v>
                </c:pt>
                <c:pt idx="137">
                  <c:v>15-Feb</c:v>
                </c:pt>
                <c:pt idx="138">
                  <c:v>16-Feb</c:v>
                </c:pt>
                <c:pt idx="139">
                  <c:v>17-Feb</c:v>
                </c:pt>
                <c:pt idx="140">
                  <c:v>18-Feb</c:v>
                </c:pt>
                <c:pt idx="141">
                  <c:v>19-Feb</c:v>
                </c:pt>
                <c:pt idx="142">
                  <c:v>20-Feb</c:v>
                </c:pt>
                <c:pt idx="143">
                  <c:v>21-Feb</c:v>
                </c:pt>
                <c:pt idx="144">
                  <c:v>22-Feb</c:v>
                </c:pt>
                <c:pt idx="145">
                  <c:v>23-Feb</c:v>
                </c:pt>
                <c:pt idx="146">
                  <c:v>24-Feb</c:v>
                </c:pt>
                <c:pt idx="147">
                  <c:v>25-Feb</c:v>
                </c:pt>
                <c:pt idx="148">
                  <c:v>26-Feb</c:v>
                </c:pt>
                <c:pt idx="149">
                  <c:v>27-Feb</c:v>
                </c:pt>
                <c:pt idx="150">
                  <c:v>28-Feb</c:v>
                </c:pt>
                <c:pt idx="151">
                  <c:v>01-Mar</c:v>
                </c:pt>
                <c:pt idx="152">
                  <c:v>02-Mar</c:v>
                </c:pt>
                <c:pt idx="153">
                  <c:v>03-Mar</c:v>
                </c:pt>
                <c:pt idx="154">
                  <c:v>04-Mar</c:v>
                </c:pt>
                <c:pt idx="155">
                  <c:v>05-Mar</c:v>
                </c:pt>
                <c:pt idx="156">
                  <c:v>06-Mar</c:v>
                </c:pt>
                <c:pt idx="157">
                  <c:v>07-Mar</c:v>
                </c:pt>
                <c:pt idx="158">
                  <c:v>08-Mar</c:v>
                </c:pt>
                <c:pt idx="159">
                  <c:v>09-Mar</c:v>
                </c:pt>
                <c:pt idx="160">
                  <c:v>10-Mar</c:v>
                </c:pt>
                <c:pt idx="161">
                  <c:v>11-Mar</c:v>
                </c:pt>
                <c:pt idx="162">
                  <c:v>12-Mar</c:v>
                </c:pt>
                <c:pt idx="163">
                  <c:v>13-Mar</c:v>
                </c:pt>
                <c:pt idx="164">
                  <c:v>14-Mar</c:v>
                </c:pt>
                <c:pt idx="165">
                  <c:v>15-Mar</c:v>
                </c:pt>
                <c:pt idx="166">
                  <c:v>16-Mar</c:v>
                </c:pt>
                <c:pt idx="167">
                  <c:v>17-Mar</c:v>
                </c:pt>
                <c:pt idx="168">
                  <c:v>18-Mar</c:v>
                </c:pt>
                <c:pt idx="169">
                  <c:v>19-Mar</c:v>
                </c:pt>
                <c:pt idx="170">
                  <c:v>20-Mar</c:v>
                </c:pt>
                <c:pt idx="171">
                  <c:v>21-Mar</c:v>
                </c:pt>
                <c:pt idx="172">
                  <c:v>22-Mar</c:v>
                </c:pt>
                <c:pt idx="173">
                  <c:v>23-Mar</c:v>
                </c:pt>
                <c:pt idx="174">
                  <c:v>24-Mar</c:v>
                </c:pt>
                <c:pt idx="175">
                  <c:v>25-Mar</c:v>
                </c:pt>
                <c:pt idx="176">
                  <c:v>26-Mar</c:v>
                </c:pt>
                <c:pt idx="177">
                  <c:v>27-Mar</c:v>
                </c:pt>
                <c:pt idx="178">
                  <c:v>28-Mar</c:v>
                </c:pt>
                <c:pt idx="179">
                  <c:v>29-Mar</c:v>
                </c:pt>
                <c:pt idx="180">
                  <c:v>30-Mar</c:v>
                </c:pt>
                <c:pt idx="181">
                  <c:v>31-Mar</c:v>
                </c:pt>
                <c:pt idx="182">
                  <c:v>01-Apr</c:v>
                </c:pt>
                <c:pt idx="183">
                  <c:v>02-Apr</c:v>
                </c:pt>
                <c:pt idx="184">
                  <c:v>03-Apr</c:v>
                </c:pt>
                <c:pt idx="185">
                  <c:v>04-Apr</c:v>
                </c:pt>
                <c:pt idx="186">
                  <c:v>05-Apr</c:v>
                </c:pt>
                <c:pt idx="187">
                  <c:v>06-Apr</c:v>
                </c:pt>
                <c:pt idx="188">
                  <c:v>07-Apr</c:v>
                </c:pt>
                <c:pt idx="189">
                  <c:v>08-Apr</c:v>
                </c:pt>
                <c:pt idx="190">
                  <c:v>09-Apr</c:v>
                </c:pt>
                <c:pt idx="191">
                  <c:v>10-Apr</c:v>
                </c:pt>
                <c:pt idx="192">
                  <c:v>11-Apr</c:v>
                </c:pt>
                <c:pt idx="193">
                  <c:v>12-Apr</c:v>
                </c:pt>
                <c:pt idx="194">
                  <c:v>13-Apr</c:v>
                </c:pt>
                <c:pt idx="195">
                  <c:v>14-Apr</c:v>
                </c:pt>
                <c:pt idx="196">
                  <c:v>15-Apr</c:v>
                </c:pt>
                <c:pt idx="197">
                  <c:v>16-Apr</c:v>
                </c:pt>
                <c:pt idx="198">
                  <c:v>17-Apr</c:v>
                </c:pt>
                <c:pt idx="199">
                  <c:v>18-Apr</c:v>
                </c:pt>
                <c:pt idx="200">
                  <c:v>19-Apr</c:v>
                </c:pt>
                <c:pt idx="201">
                  <c:v>20-Apr</c:v>
                </c:pt>
                <c:pt idx="202">
                  <c:v>21-Apr</c:v>
                </c:pt>
                <c:pt idx="203">
                  <c:v>22-Apr</c:v>
                </c:pt>
                <c:pt idx="204">
                  <c:v>23-Apr</c:v>
                </c:pt>
                <c:pt idx="205">
                  <c:v>24-Apr</c:v>
                </c:pt>
                <c:pt idx="206">
                  <c:v>25-Apr</c:v>
                </c:pt>
                <c:pt idx="207">
                  <c:v>26-Apr</c:v>
                </c:pt>
                <c:pt idx="208">
                  <c:v>27-Apr</c:v>
                </c:pt>
                <c:pt idx="209">
                  <c:v>28-Apr</c:v>
                </c:pt>
                <c:pt idx="210">
                  <c:v>29-Apr</c:v>
                </c:pt>
                <c:pt idx="211">
                  <c:v>30-Apr</c:v>
                </c:pt>
                <c:pt idx="212">
                  <c:v>01-May</c:v>
                </c:pt>
                <c:pt idx="213">
                  <c:v>02-May</c:v>
                </c:pt>
                <c:pt idx="214">
                  <c:v>03-May</c:v>
                </c:pt>
                <c:pt idx="215">
                  <c:v>04-May</c:v>
                </c:pt>
                <c:pt idx="216">
                  <c:v>05-May</c:v>
                </c:pt>
                <c:pt idx="217">
                  <c:v>06-May</c:v>
                </c:pt>
                <c:pt idx="218">
                  <c:v>07-May</c:v>
                </c:pt>
                <c:pt idx="219">
                  <c:v>08-May</c:v>
                </c:pt>
                <c:pt idx="220">
                  <c:v>09-May</c:v>
                </c:pt>
                <c:pt idx="221">
                  <c:v>10-May</c:v>
                </c:pt>
                <c:pt idx="222">
                  <c:v>11-May</c:v>
                </c:pt>
                <c:pt idx="223">
                  <c:v>12-May</c:v>
                </c:pt>
                <c:pt idx="224">
                  <c:v>13-May</c:v>
                </c:pt>
                <c:pt idx="225">
                  <c:v>14-May</c:v>
                </c:pt>
                <c:pt idx="226">
                  <c:v>15-May</c:v>
                </c:pt>
                <c:pt idx="227">
                  <c:v>16-May</c:v>
                </c:pt>
                <c:pt idx="228">
                  <c:v>17-May</c:v>
                </c:pt>
                <c:pt idx="229">
                  <c:v>18-May</c:v>
                </c:pt>
                <c:pt idx="230">
                  <c:v>19-May</c:v>
                </c:pt>
                <c:pt idx="231">
                  <c:v>20-May</c:v>
                </c:pt>
                <c:pt idx="232">
                  <c:v>21-May</c:v>
                </c:pt>
                <c:pt idx="233">
                  <c:v>22-May</c:v>
                </c:pt>
                <c:pt idx="234">
                  <c:v>23-May</c:v>
                </c:pt>
                <c:pt idx="235">
                  <c:v>24-May</c:v>
                </c:pt>
                <c:pt idx="236">
                  <c:v>25-May</c:v>
                </c:pt>
                <c:pt idx="237">
                  <c:v>26-May</c:v>
                </c:pt>
                <c:pt idx="238">
                  <c:v>27-May</c:v>
                </c:pt>
                <c:pt idx="239">
                  <c:v>28-May</c:v>
                </c:pt>
                <c:pt idx="240">
                  <c:v>29-May</c:v>
                </c:pt>
                <c:pt idx="241">
                  <c:v>30-May</c:v>
                </c:pt>
                <c:pt idx="242">
                  <c:v>31-May</c:v>
                </c:pt>
                <c:pt idx="243">
                  <c:v>01-Jun</c:v>
                </c:pt>
                <c:pt idx="244">
                  <c:v>02-Jun</c:v>
                </c:pt>
                <c:pt idx="245">
                  <c:v>03-Jun</c:v>
                </c:pt>
                <c:pt idx="246">
                  <c:v>04-Jun</c:v>
                </c:pt>
                <c:pt idx="247">
                  <c:v>05-Jun</c:v>
                </c:pt>
                <c:pt idx="248">
                  <c:v>06-Jun</c:v>
                </c:pt>
                <c:pt idx="249">
                  <c:v>07-Jun</c:v>
                </c:pt>
                <c:pt idx="250">
                  <c:v>08-Jun</c:v>
                </c:pt>
                <c:pt idx="251">
                  <c:v>09-Jun</c:v>
                </c:pt>
                <c:pt idx="252">
                  <c:v>10-Jun</c:v>
                </c:pt>
                <c:pt idx="253">
                  <c:v>11-Jun</c:v>
                </c:pt>
                <c:pt idx="254">
                  <c:v>12-Jun</c:v>
                </c:pt>
                <c:pt idx="255">
                  <c:v>13-Jun</c:v>
                </c:pt>
                <c:pt idx="256">
                  <c:v>14-Jun</c:v>
                </c:pt>
                <c:pt idx="257">
                  <c:v>15-Jun</c:v>
                </c:pt>
                <c:pt idx="258">
                  <c:v>16-Jun</c:v>
                </c:pt>
                <c:pt idx="259">
                  <c:v>17-Jun</c:v>
                </c:pt>
                <c:pt idx="260">
                  <c:v>18-Jun</c:v>
                </c:pt>
                <c:pt idx="261">
                  <c:v>19-Jun</c:v>
                </c:pt>
                <c:pt idx="262">
                  <c:v>20-Jun</c:v>
                </c:pt>
                <c:pt idx="263">
                  <c:v>21-Jun</c:v>
                </c:pt>
                <c:pt idx="264">
                  <c:v>22-Jun</c:v>
                </c:pt>
                <c:pt idx="265">
                  <c:v>23-Jun</c:v>
                </c:pt>
                <c:pt idx="266">
                  <c:v>24-Jun</c:v>
                </c:pt>
                <c:pt idx="267">
                  <c:v>25-Jun</c:v>
                </c:pt>
                <c:pt idx="268">
                  <c:v>26-Jun</c:v>
                </c:pt>
                <c:pt idx="269">
                  <c:v>27-Jun</c:v>
                </c:pt>
                <c:pt idx="270">
                  <c:v>28-Jun</c:v>
                </c:pt>
                <c:pt idx="271">
                  <c:v>29-Jun</c:v>
                </c:pt>
                <c:pt idx="272">
                  <c:v>30-Jun</c:v>
                </c:pt>
                <c:pt idx="273">
                  <c:v>01-Jul</c:v>
                </c:pt>
                <c:pt idx="274">
                  <c:v>02-Jul</c:v>
                </c:pt>
                <c:pt idx="275">
                  <c:v>03-Jul</c:v>
                </c:pt>
                <c:pt idx="276">
                  <c:v>04-Jul</c:v>
                </c:pt>
                <c:pt idx="277">
                  <c:v>05-Jul</c:v>
                </c:pt>
                <c:pt idx="278">
                  <c:v>06-Jul</c:v>
                </c:pt>
                <c:pt idx="279">
                  <c:v>07-Jul</c:v>
                </c:pt>
                <c:pt idx="280">
                  <c:v>08-Jul</c:v>
                </c:pt>
                <c:pt idx="281">
                  <c:v>09-Jul</c:v>
                </c:pt>
                <c:pt idx="282">
                  <c:v>10-Jul</c:v>
                </c:pt>
                <c:pt idx="283">
                  <c:v>11-Jul</c:v>
                </c:pt>
                <c:pt idx="284">
                  <c:v>12-Jul</c:v>
                </c:pt>
                <c:pt idx="285">
                  <c:v>13-Jul</c:v>
                </c:pt>
                <c:pt idx="286">
                  <c:v>14-Jul</c:v>
                </c:pt>
                <c:pt idx="287">
                  <c:v>15-Jul</c:v>
                </c:pt>
                <c:pt idx="288">
                  <c:v>16-Jul</c:v>
                </c:pt>
                <c:pt idx="289">
                  <c:v>17-Jul</c:v>
                </c:pt>
                <c:pt idx="290">
                  <c:v>18-Jul</c:v>
                </c:pt>
                <c:pt idx="291">
                  <c:v>19-Jul</c:v>
                </c:pt>
                <c:pt idx="292">
                  <c:v>20-Jul</c:v>
                </c:pt>
                <c:pt idx="293">
                  <c:v>21-Jul</c:v>
                </c:pt>
                <c:pt idx="294">
                  <c:v>22-Jul</c:v>
                </c:pt>
                <c:pt idx="295">
                  <c:v>23-Jul</c:v>
                </c:pt>
                <c:pt idx="296">
                  <c:v>24-Jul</c:v>
                </c:pt>
                <c:pt idx="297">
                  <c:v>25-Jul</c:v>
                </c:pt>
                <c:pt idx="298">
                  <c:v>26-Jul</c:v>
                </c:pt>
                <c:pt idx="299">
                  <c:v>27-Jul</c:v>
                </c:pt>
                <c:pt idx="300">
                  <c:v>28-Jul</c:v>
                </c:pt>
                <c:pt idx="301">
                  <c:v>29-Jul</c:v>
                </c:pt>
                <c:pt idx="302">
                  <c:v>30-Jul</c:v>
                </c:pt>
                <c:pt idx="303">
                  <c:v>31-Jul</c:v>
                </c:pt>
                <c:pt idx="304">
                  <c:v>01-Aug</c:v>
                </c:pt>
                <c:pt idx="305">
                  <c:v>02-Aug</c:v>
                </c:pt>
                <c:pt idx="306">
                  <c:v>03-Aug</c:v>
                </c:pt>
                <c:pt idx="307">
                  <c:v>04-Aug</c:v>
                </c:pt>
                <c:pt idx="308">
                  <c:v>05-Aug</c:v>
                </c:pt>
                <c:pt idx="309">
                  <c:v>06-Aug</c:v>
                </c:pt>
                <c:pt idx="310">
                  <c:v>07-Aug</c:v>
                </c:pt>
                <c:pt idx="311">
                  <c:v>08-Aug</c:v>
                </c:pt>
                <c:pt idx="312">
                  <c:v>09-Aug</c:v>
                </c:pt>
                <c:pt idx="313">
                  <c:v>10-Aug</c:v>
                </c:pt>
                <c:pt idx="314">
                  <c:v>11-Aug</c:v>
                </c:pt>
                <c:pt idx="315">
                  <c:v>12-Aug</c:v>
                </c:pt>
                <c:pt idx="316">
                  <c:v>13-Aug</c:v>
                </c:pt>
                <c:pt idx="317">
                  <c:v>14-Aug</c:v>
                </c:pt>
                <c:pt idx="318">
                  <c:v>15-Aug</c:v>
                </c:pt>
                <c:pt idx="319">
                  <c:v>16-Aug</c:v>
                </c:pt>
                <c:pt idx="320">
                  <c:v>17-Aug</c:v>
                </c:pt>
                <c:pt idx="321">
                  <c:v>18-Aug</c:v>
                </c:pt>
                <c:pt idx="322">
                  <c:v>19-Aug</c:v>
                </c:pt>
                <c:pt idx="323">
                  <c:v>20-Aug</c:v>
                </c:pt>
                <c:pt idx="324">
                  <c:v>21-Aug</c:v>
                </c:pt>
                <c:pt idx="325">
                  <c:v>22-Aug</c:v>
                </c:pt>
                <c:pt idx="326">
                  <c:v>23-Aug</c:v>
                </c:pt>
                <c:pt idx="327">
                  <c:v>24-Aug</c:v>
                </c:pt>
                <c:pt idx="328">
                  <c:v>25-Aug</c:v>
                </c:pt>
                <c:pt idx="329">
                  <c:v>26-Aug</c:v>
                </c:pt>
                <c:pt idx="330">
                  <c:v>27-Aug</c:v>
                </c:pt>
                <c:pt idx="331">
                  <c:v>28-Aug</c:v>
                </c:pt>
                <c:pt idx="332">
                  <c:v>29-Aug</c:v>
                </c:pt>
                <c:pt idx="333">
                  <c:v>30-Aug</c:v>
                </c:pt>
                <c:pt idx="334">
                  <c:v>31-Aug</c:v>
                </c:pt>
                <c:pt idx="335">
                  <c:v>01-Sep</c:v>
                </c:pt>
                <c:pt idx="336">
                  <c:v>02-Sep</c:v>
                </c:pt>
                <c:pt idx="337">
                  <c:v>03-Sep</c:v>
                </c:pt>
                <c:pt idx="338">
                  <c:v>04-Sep</c:v>
                </c:pt>
                <c:pt idx="339">
                  <c:v>05-Sep</c:v>
                </c:pt>
                <c:pt idx="340">
                  <c:v>06-Sep</c:v>
                </c:pt>
                <c:pt idx="341">
                  <c:v>07-Sep</c:v>
                </c:pt>
                <c:pt idx="342">
                  <c:v>08-Sep</c:v>
                </c:pt>
                <c:pt idx="343">
                  <c:v>09-Sep</c:v>
                </c:pt>
                <c:pt idx="344">
                  <c:v>10-Sep</c:v>
                </c:pt>
                <c:pt idx="345">
                  <c:v>11-Sep</c:v>
                </c:pt>
                <c:pt idx="346">
                  <c:v>12-Sep</c:v>
                </c:pt>
                <c:pt idx="347">
                  <c:v>13-Sep</c:v>
                </c:pt>
                <c:pt idx="348">
                  <c:v>14-Sep</c:v>
                </c:pt>
                <c:pt idx="349">
                  <c:v>15-Sep</c:v>
                </c:pt>
                <c:pt idx="350">
                  <c:v>16-Sep</c:v>
                </c:pt>
                <c:pt idx="351">
                  <c:v>17-Sep</c:v>
                </c:pt>
                <c:pt idx="352">
                  <c:v>18-Sep</c:v>
                </c:pt>
                <c:pt idx="353">
                  <c:v>19-Sep</c:v>
                </c:pt>
                <c:pt idx="354">
                  <c:v>20-Sep</c:v>
                </c:pt>
                <c:pt idx="355">
                  <c:v>21-Sep</c:v>
                </c:pt>
                <c:pt idx="356">
                  <c:v>22-Sep</c:v>
                </c:pt>
                <c:pt idx="357">
                  <c:v>23-Sep</c:v>
                </c:pt>
                <c:pt idx="358">
                  <c:v>24-Sep</c:v>
                </c:pt>
                <c:pt idx="359">
                  <c:v>25-Sep</c:v>
                </c:pt>
                <c:pt idx="360">
                  <c:v>26-Sep</c:v>
                </c:pt>
                <c:pt idx="361">
                  <c:v>27-Sep</c:v>
                </c:pt>
                <c:pt idx="362">
                  <c:v>28-Sep</c:v>
                </c:pt>
                <c:pt idx="363">
                  <c:v>29-Sep</c:v>
                </c:pt>
                <c:pt idx="364">
                  <c:v>30-Sep</c:v>
                </c:pt>
              </c:strCache>
            </c:strRef>
          </c:cat>
          <c:val>
            <c:numRef>
              <c:f>'Figure 4 pop up B chart &amp; data'!$E$2:$E$366</c:f>
              <c:numCache>
                <c:formatCode>General</c:formatCode>
                <c:ptCount val="365"/>
                <c:pt idx="0">
                  <c:v>71.295382169999996</c:v>
                </c:pt>
                <c:pt idx="1">
                  <c:v>71.861009199999998</c:v>
                </c:pt>
                <c:pt idx="2">
                  <c:v>71.163500219999989</c:v>
                </c:pt>
                <c:pt idx="3">
                  <c:v>71.969445469999997</c:v>
                </c:pt>
                <c:pt idx="4">
                  <c:v>73.053808169999996</c:v>
                </c:pt>
                <c:pt idx="5">
                  <c:v>71.761365059999989</c:v>
                </c:pt>
                <c:pt idx="6">
                  <c:v>71.547423229999993</c:v>
                </c:pt>
                <c:pt idx="7">
                  <c:v>69.185270969999991</c:v>
                </c:pt>
                <c:pt idx="8">
                  <c:v>65.375347970000007</c:v>
                </c:pt>
                <c:pt idx="9">
                  <c:v>64.578194850000003</c:v>
                </c:pt>
                <c:pt idx="10">
                  <c:v>62.667371930000002</c:v>
                </c:pt>
                <c:pt idx="11">
                  <c:v>66.295590910000001</c:v>
                </c:pt>
                <c:pt idx="12">
                  <c:v>66.313175169999994</c:v>
                </c:pt>
                <c:pt idx="13">
                  <c:v>67.722846679999989</c:v>
                </c:pt>
                <c:pt idx="14">
                  <c:v>69.059250439999985</c:v>
                </c:pt>
                <c:pt idx="15">
                  <c:v>67.019476279999992</c:v>
                </c:pt>
                <c:pt idx="16">
                  <c:v>63.209553280000002</c:v>
                </c:pt>
                <c:pt idx="17">
                  <c:v>64.815582359999993</c:v>
                </c:pt>
                <c:pt idx="18">
                  <c:v>67.87524359999999</c:v>
                </c:pt>
                <c:pt idx="19">
                  <c:v>66.146124700000001</c:v>
                </c:pt>
                <c:pt idx="20">
                  <c:v>60.659835579999992</c:v>
                </c:pt>
                <c:pt idx="21">
                  <c:v>62.638064830000005</c:v>
                </c:pt>
                <c:pt idx="22">
                  <c:v>61.12288775999999</c:v>
                </c:pt>
                <c:pt idx="23">
                  <c:v>62.635134119999996</c:v>
                </c:pt>
                <c:pt idx="24">
                  <c:v>64.918157210000004</c:v>
                </c:pt>
                <c:pt idx="25">
                  <c:v>62.1017449</c:v>
                </c:pt>
                <c:pt idx="26">
                  <c:v>61.46578083</c:v>
                </c:pt>
                <c:pt idx="27">
                  <c:v>64.827305199999998</c:v>
                </c:pt>
                <c:pt idx="28">
                  <c:v>65.284495959999987</c:v>
                </c:pt>
                <c:pt idx="29">
                  <c:v>65.662557549999988</c:v>
                </c:pt>
                <c:pt idx="30">
                  <c:v>62.863729499999998</c:v>
                </c:pt>
                <c:pt idx="31">
                  <c:v>61.495087929999997</c:v>
                </c:pt>
                <c:pt idx="32">
                  <c:v>61.694376210000001</c:v>
                </c:pt>
                <c:pt idx="33">
                  <c:v>61.281146100000001</c:v>
                </c:pt>
                <c:pt idx="34">
                  <c:v>61.559563549999993</c:v>
                </c:pt>
                <c:pt idx="35">
                  <c:v>60.961698709999993</c:v>
                </c:pt>
                <c:pt idx="36">
                  <c:v>60.715519069999992</c:v>
                </c:pt>
                <c:pt idx="37">
                  <c:v>63.109909139999999</c:v>
                </c:pt>
                <c:pt idx="38">
                  <c:v>63.716566110000002</c:v>
                </c:pt>
                <c:pt idx="39">
                  <c:v>62.037269279999997</c:v>
                </c:pt>
                <c:pt idx="40">
                  <c:v>61.360275270000002</c:v>
                </c:pt>
                <c:pt idx="41">
                  <c:v>61.881941649999995</c:v>
                </c:pt>
                <c:pt idx="42">
                  <c:v>64.326153789999992</c:v>
                </c:pt>
                <c:pt idx="43">
                  <c:v>66.447987830000002</c:v>
                </c:pt>
                <c:pt idx="44">
                  <c:v>67.919204249999993</c:v>
                </c:pt>
                <c:pt idx="45">
                  <c:v>70.674071650000002</c:v>
                </c:pt>
                <c:pt idx="46">
                  <c:v>70.011731189999992</c:v>
                </c:pt>
                <c:pt idx="47">
                  <c:v>65.196574659999996</c:v>
                </c:pt>
                <c:pt idx="48">
                  <c:v>67.585103309999994</c:v>
                </c:pt>
                <c:pt idx="49">
                  <c:v>65.680141809999995</c:v>
                </c:pt>
                <c:pt idx="50">
                  <c:v>64.493204259999999</c:v>
                </c:pt>
                <c:pt idx="51">
                  <c:v>66.069926240000001</c:v>
                </c:pt>
                <c:pt idx="52">
                  <c:v>66.506602029999996</c:v>
                </c:pt>
                <c:pt idx="53">
                  <c:v>65.275703829999998</c:v>
                </c:pt>
                <c:pt idx="54">
                  <c:v>65.378278679999994</c:v>
                </c:pt>
                <c:pt idx="55">
                  <c:v>65.205366789999999</c:v>
                </c:pt>
                <c:pt idx="56">
                  <c:v>63.92757722999999</c:v>
                </c:pt>
                <c:pt idx="57">
                  <c:v>65.814954469999989</c:v>
                </c:pt>
                <c:pt idx="58">
                  <c:v>63.288682449999996</c:v>
                </c:pt>
                <c:pt idx="59">
                  <c:v>62.875452339999995</c:v>
                </c:pt>
                <c:pt idx="60">
                  <c:v>63.180246180000005</c:v>
                </c:pt>
                <c:pt idx="61">
                  <c:v>65.486714950000007</c:v>
                </c:pt>
                <c:pt idx="62">
                  <c:v>63.320920260000001</c:v>
                </c:pt>
                <c:pt idx="63">
                  <c:v>65.920460029999987</c:v>
                </c:pt>
                <c:pt idx="64">
                  <c:v>65.940974999999995</c:v>
                </c:pt>
                <c:pt idx="65">
                  <c:v>64.809720939999991</c:v>
                </c:pt>
                <c:pt idx="66">
                  <c:v>59.839236779999993</c:v>
                </c:pt>
                <c:pt idx="67">
                  <c:v>58.576100769999996</c:v>
                </c:pt>
                <c:pt idx="68">
                  <c:v>59.452383059999995</c:v>
                </c:pt>
                <c:pt idx="69">
                  <c:v>61.152194859999987</c:v>
                </c:pt>
                <c:pt idx="70">
                  <c:v>63.628644809999997</c:v>
                </c:pt>
                <c:pt idx="71">
                  <c:v>63.183176889999991</c:v>
                </c:pt>
                <c:pt idx="72">
                  <c:v>64.58112555999999</c:v>
                </c:pt>
                <c:pt idx="73">
                  <c:v>65.867707249999995</c:v>
                </c:pt>
                <c:pt idx="74">
                  <c:v>66.647276109999993</c:v>
                </c:pt>
                <c:pt idx="75">
                  <c:v>66.776227349999999</c:v>
                </c:pt>
                <c:pt idx="76">
                  <c:v>66.283868069999997</c:v>
                </c:pt>
                <c:pt idx="77">
                  <c:v>66.125609729999994</c:v>
                </c:pt>
                <c:pt idx="78">
                  <c:v>63.669674749999992</c:v>
                </c:pt>
                <c:pt idx="79">
                  <c:v>67.963164899999995</c:v>
                </c:pt>
                <c:pt idx="80">
                  <c:v>66.729335989999996</c:v>
                </c:pt>
                <c:pt idx="81">
                  <c:v>66.201808189999994</c:v>
                </c:pt>
                <c:pt idx="82">
                  <c:v>66.324898009999998</c:v>
                </c:pt>
                <c:pt idx="83">
                  <c:v>67.731638810000007</c:v>
                </c:pt>
                <c:pt idx="84">
                  <c:v>66.650206819999994</c:v>
                </c:pt>
                <c:pt idx="85">
                  <c:v>65.231743179999995</c:v>
                </c:pt>
                <c:pt idx="86">
                  <c:v>64.027221369999992</c:v>
                </c:pt>
                <c:pt idx="87">
                  <c:v>61.644554140000004</c:v>
                </c:pt>
                <c:pt idx="88">
                  <c:v>59.997495120000004</c:v>
                </c:pt>
                <c:pt idx="89">
                  <c:v>58.218554149999996</c:v>
                </c:pt>
                <c:pt idx="90">
                  <c:v>58.206831309999998</c:v>
                </c:pt>
                <c:pt idx="91">
                  <c:v>48.775806529999997</c:v>
                </c:pt>
                <c:pt idx="92">
                  <c:v>50.164963069999999</c:v>
                </c:pt>
                <c:pt idx="93">
                  <c:v>59.979910860000004</c:v>
                </c:pt>
                <c:pt idx="94">
                  <c:v>59.74545406</c:v>
                </c:pt>
                <c:pt idx="95">
                  <c:v>60.39900239</c:v>
                </c:pt>
                <c:pt idx="96">
                  <c:v>59.622364240000003</c:v>
                </c:pt>
                <c:pt idx="97">
                  <c:v>57.817046879999999</c:v>
                </c:pt>
                <c:pt idx="98">
                  <c:v>55.64832148</c:v>
                </c:pt>
                <c:pt idx="99">
                  <c:v>57.943067409999998</c:v>
                </c:pt>
                <c:pt idx="100">
                  <c:v>58.432495979999999</c:v>
                </c:pt>
                <c:pt idx="101">
                  <c:v>58.781250469999996</c:v>
                </c:pt>
                <c:pt idx="102">
                  <c:v>59.578403590000001</c:v>
                </c:pt>
                <c:pt idx="103">
                  <c:v>58.461803079999996</c:v>
                </c:pt>
                <c:pt idx="104">
                  <c:v>58.028057999999994</c:v>
                </c:pt>
                <c:pt idx="105">
                  <c:v>57.12539932</c:v>
                </c:pt>
                <c:pt idx="106">
                  <c:v>59.560819330000001</c:v>
                </c:pt>
                <c:pt idx="107">
                  <c:v>58.482318049999996</c:v>
                </c:pt>
                <c:pt idx="108">
                  <c:v>60.765341139999997</c:v>
                </c:pt>
                <c:pt idx="109">
                  <c:v>59.927158079999998</c:v>
                </c:pt>
                <c:pt idx="110">
                  <c:v>60.545537889999999</c:v>
                </c:pt>
                <c:pt idx="111">
                  <c:v>59.991633700000001</c:v>
                </c:pt>
                <c:pt idx="112">
                  <c:v>58.36215894</c:v>
                </c:pt>
                <c:pt idx="113">
                  <c:v>59.754246189999996</c:v>
                </c:pt>
                <c:pt idx="114">
                  <c:v>60.451755169999998</c:v>
                </c:pt>
                <c:pt idx="115">
                  <c:v>57.904968179999997</c:v>
                </c:pt>
                <c:pt idx="116">
                  <c:v>53.916271869999996</c:v>
                </c:pt>
                <c:pt idx="117">
                  <c:v>53.418051169999998</c:v>
                </c:pt>
                <c:pt idx="118">
                  <c:v>55.21750711</c:v>
                </c:pt>
                <c:pt idx="119">
                  <c:v>56.020521649999999</c:v>
                </c:pt>
                <c:pt idx="120">
                  <c:v>54.968396759999997</c:v>
                </c:pt>
                <c:pt idx="121">
                  <c:v>54.235719259999996</c:v>
                </c:pt>
                <c:pt idx="122">
                  <c:v>54.194689319999995</c:v>
                </c:pt>
                <c:pt idx="123">
                  <c:v>50.569401049999996</c:v>
                </c:pt>
                <c:pt idx="124">
                  <c:v>50.768689329999994</c:v>
                </c:pt>
                <c:pt idx="125">
                  <c:v>50.721797969999997</c:v>
                </c:pt>
                <c:pt idx="126">
                  <c:v>50.918155540000001</c:v>
                </c:pt>
                <c:pt idx="127">
                  <c:v>50.885917729999996</c:v>
                </c:pt>
                <c:pt idx="128">
                  <c:v>50.545955369999994</c:v>
                </c:pt>
                <c:pt idx="129">
                  <c:v>50.613361699999999</c:v>
                </c:pt>
                <c:pt idx="130">
                  <c:v>49.297472909999996</c:v>
                </c:pt>
                <c:pt idx="131">
                  <c:v>49.526068289999998</c:v>
                </c:pt>
                <c:pt idx="132">
                  <c:v>49.060085399999998</c:v>
                </c:pt>
                <c:pt idx="133">
                  <c:v>47.621106789999999</c:v>
                </c:pt>
                <c:pt idx="134">
                  <c:v>46.448822789999994</c:v>
                </c:pt>
                <c:pt idx="135">
                  <c:v>47.064271890000001</c:v>
                </c:pt>
                <c:pt idx="136">
                  <c:v>47.562492589999998</c:v>
                </c:pt>
                <c:pt idx="137">
                  <c:v>46.964627749999998</c:v>
                </c:pt>
                <c:pt idx="138">
                  <c:v>46.812230829999997</c:v>
                </c:pt>
                <c:pt idx="139">
                  <c:v>46.765339469999994</c:v>
                </c:pt>
                <c:pt idx="140">
                  <c:v>45.924225699999994</c:v>
                </c:pt>
                <c:pt idx="141">
                  <c:v>45.868542209999994</c:v>
                </c:pt>
                <c:pt idx="142">
                  <c:v>46.366762909999998</c:v>
                </c:pt>
                <c:pt idx="143">
                  <c:v>44.520415609999993</c:v>
                </c:pt>
                <c:pt idx="144">
                  <c:v>44.971744949999994</c:v>
                </c:pt>
                <c:pt idx="145">
                  <c:v>45.130003289999998</c:v>
                </c:pt>
                <c:pt idx="146">
                  <c:v>44.277166679999993</c:v>
                </c:pt>
                <c:pt idx="147">
                  <c:v>43.327616639999995</c:v>
                </c:pt>
                <c:pt idx="148">
                  <c:v>43.866867279999994</c:v>
                </c:pt>
                <c:pt idx="149">
                  <c:v>44.707981050000001</c:v>
                </c:pt>
                <c:pt idx="150">
                  <c:v>45.36152938</c:v>
                </c:pt>
                <c:pt idx="151">
                  <c:v>44.347503719999999</c:v>
                </c:pt>
                <c:pt idx="152">
                  <c:v>43.594311249999997</c:v>
                </c:pt>
                <c:pt idx="153">
                  <c:v>44.262513129999995</c:v>
                </c:pt>
                <c:pt idx="154">
                  <c:v>44.072016980000001</c:v>
                </c:pt>
                <c:pt idx="155">
                  <c:v>43.981164969999995</c:v>
                </c:pt>
                <c:pt idx="156">
                  <c:v>42.439611509999999</c:v>
                </c:pt>
                <c:pt idx="157">
                  <c:v>43.07850629</c:v>
                </c:pt>
                <c:pt idx="158">
                  <c:v>43.591380539999996</c:v>
                </c:pt>
                <c:pt idx="159">
                  <c:v>43.327616639999995</c:v>
                </c:pt>
                <c:pt idx="160">
                  <c:v>43.456567879999994</c:v>
                </c:pt>
                <c:pt idx="161">
                  <c:v>42.263768909999996</c:v>
                </c:pt>
                <c:pt idx="162">
                  <c:v>41.704003299999997</c:v>
                </c:pt>
                <c:pt idx="163">
                  <c:v>40.089182089999994</c:v>
                </c:pt>
                <c:pt idx="164">
                  <c:v>39.385811689999997</c:v>
                </c:pt>
                <c:pt idx="165">
                  <c:v>37.2786312</c:v>
                </c:pt>
                <c:pt idx="166">
                  <c:v>38.064061479999999</c:v>
                </c:pt>
                <c:pt idx="167">
                  <c:v>38.336617509999996</c:v>
                </c:pt>
                <c:pt idx="168">
                  <c:v>40.185895519999995</c:v>
                </c:pt>
                <c:pt idx="169">
                  <c:v>37.480850189999998</c:v>
                </c:pt>
                <c:pt idx="170">
                  <c:v>37.917525980000001</c:v>
                </c:pt>
                <c:pt idx="171">
                  <c:v>37.721168409999997</c:v>
                </c:pt>
                <c:pt idx="172">
                  <c:v>37.266908360000002</c:v>
                </c:pt>
                <c:pt idx="173">
                  <c:v>35.804484070000001</c:v>
                </c:pt>
                <c:pt idx="174">
                  <c:v>35.25937201</c:v>
                </c:pt>
                <c:pt idx="175">
                  <c:v>34.936993909999998</c:v>
                </c:pt>
                <c:pt idx="176">
                  <c:v>36.352526839999996</c:v>
                </c:pt>
                <c:pt idx="177">
                  <c:v>37.902872429999995</c:v>
                </c:pt>
                <c:pt idx="178">
                  <c:v>35.693117089999994</c:v>
                </c:pt>
                <c:pt idx="179">
                  <c:v>34.262930609999998</c:v>
                </c:pt>
                <c:pt idx="180">
                  <c:v>34.553070900000002</c:v>
                </c:pt>
                <c:pt idx="181">
                  <c:v>34.427050370000003</c:v>
                </c:pt>
                <c:pt idx="182">
                  <c:v>32.996863889999993</c:v>
                </c:pt>
                <c:pt idx="183">
                  <c:v>31.915431899999998</c:v>
                </c:pt>
                <c:pt idx="184">
                  <c:v>33.691442159999994</c:v>
                </c:pt>
                <c:pt idx="185">
                  <c:v>36.789202629999998</c:v>
                </c:pt>
                <c:pt idx="186">
                  <c:v>39.464940859999999</c:v>
                </c:pt>
                <c:pt idx="187">
                  <c:v>40.780829649999994</c:v>
                </c:pt>
                <c:pt idx="188">
                  <c:v>40.742730420000001</c:v>
                </c:pt>
                <c:pt idx="189">
                  <c:v>38.990165839999996</c:v>
                </c:pt>
                <c:pt idx="190">
                  <c:v>42.984723569999993</c:v>
                </c:pt>
                <c:pt idx="191">
                  <c:v>40.51706575</c:v>
                </c:pt>
                <c:pt idx="192">
                  <c:v>40.191756939999998</c:v>
                </c:pt>
                <c:pt idx="193">
                  <c:v>41.572121350000003</c:v>
                </c:pt>
                <c:pt idx="194">
                  <c:v>38.27214189</c:v>
                </c:pt>
                <c:pt idx="195">
                  <c:v>38.225250529999997</c:v>
                </c:pt>
                <c:pt idx="196">
                  <c:v>37.050035819999998</c:v>
                </c:pt>
                <c:pt idx="197">
                  <c:v>38.110952839999996</c:v>
                </c:pt>
                <c:pt idx="198">
                  <c:v>37.31673043</c:v>
                </c:pt>
                <c:pt idx="199">
                  <c:v>36.935738129999997</c:v>
                </c:pt>
                <c:pt idx="200">
                  <c:v>35.279886980000001</c:v>
                </c:pt>
                <c:pt idx="201">
                  <c:v>34.86665687</c:v>
                </c:pt>
                <c:pt idx="202">
                  <c:v>32.003353199999999</c:v>
                </c:pt>
                <c:pt idx="203">
                  <c:v>30.848653459999998</c:v>
                </c:pt>
                <c:pt idx="204">
                  <c:v>26.437934909999999</c:v>
                </c:pt>
                <c:pt idx="205">
                  <c:v>31.484617529999998</c:v>
                </c:pt>
                <c:pt idx="206">
                  <c:v>32.375553369999999</c:v>
                </c:pt>
                <c:pt idx="207">
                  <c:v>32.95876466</c:v>
                </c:pt>
                <c:pt idx="208">
                  <c:v>32.440028989999995</c:v>
                </c:pt>
                <c:pt idx="209">
                  <c:v>34.060711619999992</c:v>
                </c:pt>
                <c:pt idx="210">
                  <c:v>33.884869019999996</c:v>
                </c:pt>
                <c:pt idx="211">
                  <c:v>34.104672269999995</c:v>
                </c:pt>
                <c:pt idx="212">
                  <c:v>33.111161579999994</c:v>
                </c:pt>
                <c:pt idx="213">
                  <c:v>34.597031550000004</c:v>
                </c:pt>
                <c:pt idx="214">
                  <c:v>35.16558929</c:v>
                </c:pt>
                <c:pt idx="215">
                  <c:v>33.881938309999995</c:v>
                </c:pt>
                <c:pt idx="216">
                  <c:v>34.245346349999998</c:v>
                </c:pt>
                <c:pt idx="217">
                  <c:v>35.778107679999998</c:v>
                </c:pt>
                <c:pt idx="218">
                  <c:v>33.585936599999997</c:v>
                </c:pt>
                <c:pt idx="219">
                  <c:v>36.364249679999993</c:v>
                </c:pt>
                <c:pt idx="220">
                  <c:v>40.449659420000003</c:v>
                </c:pt>
                <c:pt idx="221">
                  <c:v>38.242834789999996</c:v>
                </c:pt>
                <c:pt idx="222">
                  <c:v>36.633874999999996</c:v>
                </c:pt>
                <c:pt idx="223">
                  <c:v>34.26879203</c:v>
                </c:pt>
                <c:pt idx="224">
                  <c:v>29.931341230000001</c:v>
                </c:pt>
                <c:pt idx="225">
                  <c:v>30.822277070000002</c:v>
                </c:pt>
                <c:pt idx="226">
                  <c:v>32.624663719999994</c:v>
                </c:pt>
                <c:pt idx="227">
                  <c:v>27.932597009999999</c:v>
                </c:pt>
                <c:pt idx="228">
                  <c:v>32.507435319999999</c:v>
                </c:pt>
                <c:pt idx="229">
                  <c:v>31.915431899999998</c:v>
                </c:pt>
                <c:pt idx="230">
                  <c:v>31.84509486</c:v>
                </c:pt>
                <c:pt idx="231">
                  <c:v>31.282398539999996</c:v>
                </c:pt>
                <c:pt idx="232">
                  <c:v>29.8346278</c:v>
                </c:pt>
                <c:pt idx="233">
                  <c:v>29.755498630000002</c:v>
                </c:pt>
                <c:pt idx="234">
                  <c:v>29.052128229999997</c:v>
                </c:pt>
                <c:pt idx="235">
                  <c:v>29.52690325</c:v>
                </c:pt>
                <c:pt idx="236">
                  <c:v>29.477081179999999</c:v>
                </c:pt>
                <c:pt idx="237">
                  <c:v>28.460124809999996</c:v>
                </c:pt>
                <c:pt idx="238">
                  <c:v>29.966509749999997</c:v>
                </c:pt>
                <c:pt idx="239">
                  <c:v>30.64057305</c:v>
                </c:pt>
                <c:pt idx="240">
                  <c:v>29.732052949999996</c:v>
                </c:pt>
                <c:pt idx="241">
                  <c:v>28.47770907</c:v>
                </c:pt>
                <c:pt idx="242">
                  <c:v>27.214573059999999</c:v>
                </c:pt>
                <c:pt idx="243">
                  <c:v>26.959601289999998</c:v>
                </c:pt>
                <c:pt idx="244">
                  <c:v>25.596821139999996</c:v>
                </c:pt>
                <c:pt idx="245">
                  <c:v>26.473103429999998</c:v>
                </c:pt>
                <c:pt idx="246">
                  <c:v>29.503457569999995</c:v>
                </c:pt>
                <c:pt idx="247">
                  <c:v>28.043963989999998</c:v>
                </c:pt>
                <c:pt idx="248">
                  <c:v>27.00063123</c:v>
                </c:pt>
                <c:pt idx="249">
                  <c:v>29.201594439999997</c:v>
                </c:pt>
                <c:pt idx="250">
                  <c:v>29.529833960000001</c:v>
                </c:pt>
                <c:pt idx="251">
                  <c:v>29.805320699999996</c:v>
                </c:pt>
                <c:pt idx="252">
                  <c:v>30.81641565</c:v>
                </c:pt>
                <c:pt idx="253">
                  <c:v>29.342268520000001</c:v>
                </c:pt>
                <c:pt idx="254">
                  <c:v>29.93720265</c:v>
                </c:pt>
                <c:pt idx="255">
                  <c:v>31.52857818</c:v>
                </c:pt>
                <c:pt idx="256">
                  <c:v>30.968812569999997</c:v>
                </c:pt>
                <c:pt idx="257">
                  <c:v>30.792969969999998</c:v>
                </c:pt>
                <c:pt idx="258">
                  <c:v>29.427259109999998</c:v>
                </c:pt>
                <c:pt idx="259">
                  <c:v>31.244299309999999</c:v>
                </c:pt>
                <c:pt idx="260">
                  <c:v>30.36801702</c:v>
                </c:pt>
                <c:pt idx="261">
                  <c:v>28.454263389999998</c:v>
                </c:pt>
                <c:pt idx="262">
                  <c:v>28.102578189999999</c:v>
                </c:pt>
                <c:pt idx="263">
                  <c:v>27.334732169999999</c:v>
                </c:pt>
                <c:pt idx="264">
                  <c:v>28.676997350000001</c:v>
                </c:pt>
                <c:pt idx="265">
                  <c:v>28.219806589999997</c:v>
                </c:pt>
                <c:pt idx="266">
                  <c:v>27.566258259999998</c:v>
                </c:pt>
                <c:pt idx="267">
                  <c:v>26.69290668</c:v>
                </c:pt>
                <c:pt idx="268">
                  <c:v>25.418047829999999</c:v>
                </c:pt>
                <c:pt idx="269">
                  <c:v>23.650829699999999</c:v>
                </c:pt>
                <c:pt idx="270">
                  <c:v>24.864143639999998</c:v>
                </c:pt>
                <c:pt idx="271">
                  <c:v>25.52355339</c:v>
                </c:pt>
                <c:pt idx="272">
                  <c:v>25.08394689</c:v>
                </c:pt>
                <c:pt idx="273">
                  <c:v>26.525856210000001</c:v>
                </c:pt>
                <c:pt idx="274">
                  <c:v>28.082063219999998</c:v>
                </c:pt>
                <c:pt idx="275">
                  <c:v>27.835883579999997</c:v>
                </c:pt>
                <c:pt idx="276">
                  <c:v>27.765546539999999</c:v>
                </c:pt>
                <c:pt idx="277">
                  <c:v>30.605404529999998</c:v>
                </c:pt>
                <c:pt idx="278">
                  <c:v>30.42370051</c:v>
                </c:pt>
                <c:pt idx="279">
                  <c:v>29.204525149999998</c:v>
                </c:pt>
                <c:pt idx="280">
                  <c:v>30.945366889999999</c:v>
                </c:pt>
                <c:pt idx="281">
                  <c:v>31.757173559999995</c:v>
                </c:pt>
                <c:pt idx="282">
                  <c:v>34.71719066</c:v>
                </c:pt>
                <c:pt idx="283">
                  <c:v>36.522508019999997</c:v>
                </c:pt>
                <c:pt idx="284">
                  <c:v>34.421188950000001</c:v>
                </c:pt>
                <c:pt idx="285">
                  <c:v>35.945158149999997</c:v>
                </c:pt>
                <c:pt idx="286">
                  <c:v>35.830860459999997</c:v>
                </c:pt>
                <c:pt idx="287">
                  <c:v>34.34205978</c:v>
                </c:pt>
                <c:pt idx="288">
                  <c:v>32.390206919999997</c:v>
                </c:pt>
                <c:pt idx="289">
                  <c:v>31.40548836</c:v>
                </c:pt>
                <c:pt idx="290">
                  <c:v>29.538626089999998</c:v>
                </c:pt>
                <c:pt idx="291">
                  <c:v>29.351060650000001</c:v>
                </c:pt>
                <c:pt idx="292">
                  <c:v>28.070340379999998</c:v>
                </c:pt>
                <c:pt idx="293">
                  <c:v>27.575050389999998</c:v>
                </c:pt>
                <c:pt idx="294">
                  <c:v>27.343524299999999</c:v>
                </c:pt>
                <c:pt idx="295">
                  <c:v>29.8346278</c:v>
                </c:pt>
                <c:pt idx="296">
                  <c:v>28.237390850000001</c:v>
                </c:pt>
                <c:pt idx="297">
                  <c:v>27.311286489999997</c:v>
                </c:pt>
                <c:pt idx="298">
                  <c:v>27.771407959999998</c:v>
                </c:pt>
                <c:pt idx="299">
                  <c:v>27.012354069999997</c:v>
                </c:pt>
                <c:pt idx="300">
                  <c:v>26.490687689999998</c:v>
                </c:pt>
                <c:pt idx="301">
                  <c:v>27.240949449999999</c:v>
                </c:pt>
                <c:pt idx="302">
                  <c:v>26.522925499999999</c:v>
                </c:pt>
                <c:pt idx="303">
                  <c:v>27.270256549999999</c:v>
                </c:pt>
                <c:pt idx="304">
                  <c:v>31.83630273</c:v>
                </c:pt>
                <c:pt idx="305">
                  <c:v>32.187987929999998</c:v>
                </c:pt>
                <c:pt idx="306">
                  <c:v>32.316939169999998</c:v>
                </c:pt>
                <c:pt idx="307">
                  <c:v>31.370319840000001</c:v>
                </c:pt>
                <c:pt idx="308">
                  <c:v>27.293702229999997</c:v>
                </c:pt>
                <c:pt idx="309">
                  <c:v>25.333057239999999</c:v>
                </c:pt>
                <c:pt idx="310">
                  <c:v>27.654179559999999</c:v>
                </c:pt>
                <c:pt idx="311">
                  <c:v>29.028682549999999</c:v>
                </c:pt>
                <c:pt idx="312">
                  <c:v>28.90852344</c:v>
                </c:pt>
                <c:pt idx="313">
                  <c:v>29.128326689999998</c:v>
                </c:pt>
                <c:pt idx="314">
                  <c:v>29.702745849999999</c:v>
                </c:pt>
                <c:pt idx="315">
                  <c:v>30.033916079999997</c:v>
                </c:pt>
                <c:pt idx="316">
                  <c:v>29.8346278</c:v>
                </c:pt>
                <c:pt idx="317">
                  <c:v>27.87984423</c:v>
                </c:pt>
                <c:pt idx="318">
                  <c:v>25.910407109999998</c:v>
                </c:pt>
                <c:pt idx="319">
                  <c:v>27.90915133</c:v>
                </c:pt>
                <c:pt idx="320">
                  <c:v>27.041661169999998</c:v>
                </c:pt>
                <c:pt idx="321">
                  <c:v>26.862887859999997</c:v>
                </c:pt>
                <c:pt idx="322">
                  <c:v>26.221062369999999</c:v>
                </c:pt>
                <c:pt idx="323">
                  <c:v>28.964206929999996</c:v>
                </c:pt>
                <c:pt idx="324">
                  <c:v>28.57149179</c:v>
                </c:pt>
                <c:pt idx="325">
                  <c:v>29.107811719999997</c:v>
                </c:pt>
                <c:pt idx="326">
                  <c:v>22.850745869999997</c:v>
                </c:pt>
                <c:pt idx="327">
                  <c:v>25.81369368</c:v>
                </c:pt>
                <c:pt idx="328">
                  <c:v>24.922757839999999</c:v>
                </c:pt>
                <c:pt idx="329">
                  <c:v>28.726819419999998</c:v>
                </c:pt>
                <c:pt idx="330">
                  <c:v>28.785433619999996</c:v>
                </c:pt>
                <c:pt idx="331">
                  <c:v>26.830650049999999</c:v>
                </c:pt>
                <c:pt idx="332">
                  <c:v>25.922129949999999</c:v>
                </c:pt>
                <c:pt idx="333">
                  <c:v>25.640781789999998</c:v>
                </c:pt>
                <c:pt idx="334">
                  <c:v>26.531717629999999</c:v>
                </c:pt>
                <c:pt idx="335">
                  <c:v>25.602682559999998</c:v>
                </c:pt>
                <c:pt idx="336">
                  <c:v>19.867283089999997</c:v>
                </c:pt>
                <c:pt idx="337">
                  <c:v>20.069502079999999</c:v>
                </c:pt>
                <c:pt idx="338">
                  <c:v>19.506805759999999</c:v>
                </c:pt>
                <c:pt idx="339">
                  <c:v>20.09001705</c:v>
                </c:pt>
                <c:pt idx="340">
                  <c:v>25.623197529999999</c:v>
                </c:pt>
                <c:pt idx="341">
                  <c:v>25.716980249999995</c:v>
                </c:pt>
                <c:pt idx="342">
                  <c:v>26.335360059999996</c:v>
                </c:pt>
                <c:pt idx="343">
                  <c:v>25.81369368</c:v>
                </c:pt>
                <c:pt idx="344">
                  <c:v>26.707560229999999</c:v>
                </c:pt>
                <c:pt idx="345">
                  <c:v>25.55286049</c:v>
                </c:pt>
                <c:pt idx="346">
                  <c:v>29.981163299999995</c:v>
                </c:pt>
                <c:pt idx="347">
                  <c:v>29.04040539</c:v>
                </c:pt>
                <c:pt idx="348">
                  <c:v>30.628850209999996</c:v>
                </c:pt>
                <c:pt idx="349">
                  <c:v>31.018634639999998</c:v>
                </c:pt>
                <c:pt idx="350">
                  <c:v>30.9482976</c:v>
                </c:pt>
                <c:pt idx="351">
                  <c:v>25.670088889999999</c:v>
                </c:pt>
                <c:pt idx="352">
                  <c:v>26.273815149999997</c:v>
                </c:pt>
                <c:pt idx="353">
                  <c:v>23.938039279999998</c:v>
                </c:pt>
                <c:pt idx="354">
                  <c:v>25.086877599999998</c:v>
                </c:pt>
                <c:pt idx="355">
                  <c:v>25.441493509999997</c:v>
                </c:pt>
                <c:pt idx="356">
                  <c:v>26.5522326</c:v>
                </c:pt>
                <c:pt idx="357">
                  <c:v>25.010679140000001</c:v>
                </c:pt>
                <c:pt idx="358">
                  <c:v>26.502410529999999</c:v>
                </c:pt>
                <c:pt idx="359">
                  <c:v>25.022401979999998</c:v>
                </c:pt>
                <c:pt idx="360">
                  <c:v>24.087505489999998</c:v>
                </c:pt>
                <c:pt idx="361">
                  <c:v>25.590959719999997</c:v>
                </c:pt>
                <c:pt idx="362">
                  <c:v>25.93385279</c:v>
                </c:pt>
                <c:pt idx="363">
                  <c:v>26.185893849999996</c:v>
                </c:pt>
                <c:pt idx="364">
                  <c:v>22.8302309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C8-453D-BF56-7C0AAC22C916}"/>
            </c:ext>
          </c:extLst>
        </c:ser>
        <c:ser>
          <c:idx val="3"/>
          <c:order val="3"/>
          <c:tx>
            <c:strRef>
              <c:f>'Figure 4 pop up B chart &amp; data'!$F$1</c:f>
              <c:strCache>
                <c:ptCount val="1"/>
                <c:pt idx="0">
                  <c:v>2019/20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'Figure 4 pop up B chart &amp; data'!$A$2:$A$366</c:f>
              <c:strCache>
                <c:ptCount val="365"/>
                <c:pt idx="0">
                  <c:v>01-Oct</c:v>
                </c:pt>
                <c:pt idx="1">
                  <c:v>02-Oct</c:v>
                </c:pt>
                <c:pt idx="2">
                  <c:v>03-Oct</c:v>
                </c:pt>
                <c:pt idx="3">
                  <c:v>04-Oct</c:v>
                </c:pt>
                <c:pt idx="4">
                  <c:v>05-Oct</c:v>
                </c:pt>
                <c:pt idx="5">
                  <c:v>06-Oct</c:v>
                </c:pt>
                <c:pt idx="6">
                  <c:v>07-Oct</c:v>
                </c:pt>
                <c:pt idx="7">
                  <c:v>08-Oct</c:v>
                </c:pt>
                <c:pt idx="8">
                  <c:v>09-Oct</c:v>
                </c:pt>
                <c:pt idx="9">
                  <c:v>10-Oct</c:v>
                </c:pt>
                <c:pt idx="10">
                  <c:v>11-Oct</c:v>
                </c:pt>
                <c:pt idx="11">
                  <c:v>12-Oct</c:v>
                </c:pt>
                <c:pt idx="12">
                  <c:v>13-Oct</c:v>
                </c:pt>
                <c:pt idx="13">
                  <c:v>14-Oct</c:v>
                </c:pt>
                <c:pt idx="14">
                  <c:v>15-Oct</c:v>
                </c:pt>
                <c:pt idx="15">
                  <c:v>16-Oct</c:v>
                </c:pt>
                <c:pt idx="16">
                  <c:v>17-Oct</c:v>
                </c:pt>
                <c:pt idx="17">
                  <c:v>18-Oct</c:v>
                </c:pt>
                <c:pt idx="18">
                  <c:v>19-Oct</c:v>
                </c:pt>
                <c:pt idx="19">
                  <c:v>20-Oct</c:v>
                </c:pt>
                <c:pt idx="20">
                  <c:v>21-Oct</c:v>
                </c:pt>
                <c:pt idx="21">
                  <c:v>22-Oct</c:v>
                </c:pt>
                <c:pt idx="22">
                  <c:v>23-Oct</c:v>
                </c:pt>
                <c:pt idx="23">
                  <c:v>24-Oct</c:v>
                </c:pt>
                <c:pt idx="24">
                  <c:v>25-Oct</c:v>
                </c:pt>
                <c:pt idx="25">
                  <c:v>26-Oct</c:v>
                </c:pt>
                <c:pt idx="26">
                  <c:v>27-Oct</c:v>
                </c:pt>
                <c:pt idx="27">
                  <c:v>28-Oct</c:v>
                </c:pt>
                <c:pt idx="28">
                  <c:v>29-Oct</c:v>
                </c:pt>
                <c:pt idx="29">
                  <c:v>30-Oct</c:v>
                </c:pt>
                <c:pt idx="30">
                  <c:v>31-Oct</c:v>
                </c:pt>
                <c:pt idx="31">
                  <c:v>01-Nov</c:v>
                </c:pt>
                <c:pt idx="32">
                  <c:v>02-Nov</c:v>
                </c:pt>
                <c:pt idx="33">
                  <c:v>03-Nov</c:v>
                </c:pt>
                <c:pt idx="34">
                  <c:v>04-Nov</c:v>
                </c:pt>
                <c:pt idx="35">
                  <c:v>05-Nov</c:v>
                </c:pt>
                <c:pt idx="36">
                  <c:v>06-Nov</c:v>
                </c:pt>
                <c:pt idx="37">
                  <c:v>07-Nov</c:v>
                </c:pt>
                <c:pt idx="38">
                  <c:v>08-Nov</c:v>
                </c:pt>
                <c:pt idx="39">
                  <c:v>09-Nov</c:v>
                </c:pt>
                <c:pt idx="40">
                  <c:v>10-Nov</c:v>
                </c:pt>
                <c:pt idx="41">
                  <c:v>11-Nov</c:v>
                </c:pt>
                <c:pt idx="42">
                  <c:v>12-Nov</c:v>
                </c:pt>
                <c:pt idx="43">
                  <c:v>13-Nov</c:v>
                </c:pt>
                <c:pt idx="44">
                  <c:v>14-Nov</c:v>
                </c:pt>
                <c:pt idx="45">
                  <c:v>15-Nov</c:v>
                </c:pt>
                <c:pt idx="46">
                  <c:v>16-Nov</c:v>
                </c:pt>
                <c:pt idx="47">
                  <c:v>17-Nov</c:v>
                </c:pt>
                <c:pt idx="48">
                  <c:v>18-Nov</c:v>
                </c:pt>
                <c:pt idx="49">
                  <c:v>19-Nov</c:v>
                </c:pt>
                <c:pt idx="50">
                  <c:v>20-Nov</c:v>
                </c:pt>
                <c:pt idx="51">
                  <c:v>21-Nov</c:v>
                </c:pt>
                <c:pt idx="52">
                  <c:v>22-Nov</c:v>
                </c:pt>
                <c:pt idx="53">
                  <c:v>23-Nov</c:v>
                </c:pt>
                <c:pt idx="54">
                  <c:v>24-Nov</c:v>
                </c:pt>
                <c:pt idx="55">
                  <c:v>25-Nov</c:v>
                </c:pt>
                <c:pt idx="56">
                  <c:v>26-Nov</c:v>
                </c:pt>
                <c:pt idx="57">
                  <c:v>27-Nov</c:v>
                </c:pt>
                <c:pt idx="58">
                  <c:v>28-Nov</c:v>
                </c:pt>
                <c:pt idx="59">
                  <c:v>29-Nov</c:v>
                </c:pt>
                <c:pt idx="60">
                  <c:v>30-Nov</c:v>
                </c:pt>
                <c:pt idx="61">
                  <c:v>01-Dec</c:v>
                </c:pt>
                <c:pt idx="62">
                  <c:v>02-Dec</c:v>
                </c:pt>
                <c:pt idx="63">
                  <c:v>03-Dec</c:v>
                </c:pt>
                <c:pt idx="64">
                  <c:v>04-Dec</c:v>
                </c:pt>
                <c:pt idx="65">
                  <c:v>05-Dec</c:v>
                </c:pt>
                <c:pt idx="66">
                  <c:v>06-Dec</c:v>
                </c:pt>
                <c:pt idx="67">
                  <c:v>07-Dec</c:v>
                </c:pt>
                <c:pt idx="68">
                  <c:v>08-Dec</c:v>
                </c:pt>
                <c:pt idx="69">
                  <c:v>09-Dec</c:v>
                </c:pt>
                <c:pt idx="70">
                  <c:v>10-Dec</c:v>
                </c:pt>
                <c:pt idx="71">
                  <c:v>11-Dec</c:v>
                </c:pt>
                <c:pt idx="72">
                  <c:v>12-Dec</c:v>
                </c:pt>
                <c:pt idx="73">
                  <c:v>13-Dec</c:v>
                </c:pt>
                <c:pt idx="74">
                  <c:v>14-Dec</c:v>
                </c:pt>
                <c:pt idx="75">
                  <c:v>15-Dec</c:v>
                </c:pt>
                <c:pt idx="76">
                  <c:v>16-Dec</c:v>
                </c:pt>
                <c:pt idx="77">
                  <c:v>17-Dec</c:v>
                </c:pt>
                <c:pt idx="78">
                  <c:v>18-Dec</c:v>
                </c:pt>
                <c:pt idx="79">
                  <c:v>19-Dec</c:v>
                </c:pt>
                <c:pt idx="80">
                  <c:v>20-Dec</c:v>
                </c:pt>
                <c:pt idx="81">
                  <c:v>21-Dec</c:v>
                </c:pt>
                <c:pt idx="82">
                  <c:v>22-Dec</c:v>
                </c:pt>
                <c:pt idx="83">
                  <c:v>23-Dec</c:v>
                </c:pt>
                <c:pt idx="84">
                  <c:v>24-Dec</c:v>
                </c:pt>
                <c:pt idx="85">
                  <c:v>25-Dec</c:v>
                </c:pt>
                <c:pt idx="86">
                  <c:v>26-Dec</c:v>
                </c:pt>
                <c:pt idx="87">
                  <c:v>27-Dec</c:v>
                </c:pt>
                <c:pt idx="88">
                  <c:v>28-Dec</c:v>
                </c:pt>
                <c:pt idx="89">
                  <c:v>29-Dec</c:v>
                </c:pt>
                <c:pt idx="90">
                  <c:v>30-Dec</c:v>
                </c:pt>
                <c:pt idx="91">
                  <c:v>31-Dec</c:v>
                </c:pt>
                <c:pt idx="92">
                  <c:v>01-Jan</c:v>
                </c:pt>
                <c:pt idx="93">
                  <c:v>02-Jan</c:v>
                </c:pt>
                <c:pt idx="94">
                  <c:v>03-Jan</c:v>
                </c:pt>
                <c:pt idx="95">
                  <c:v>04-Jan</c:v>
                </c:pt>
                <c:pt idx="96">
                  <c:v>05-Jan</c:v>
                </c:pt>
                <c:pt idx="97">
                  <c:v>06-Jan</c:v>
                </c:pt>
                <c:pt idx="98">
                  <c:v>07-Jan</c:v>
                </c:pt>
                <c:pt idx="99">
                  <c:v>08-Jan</c:v>
                </c:pt>
                <c:pt idx="100">
                  <c:v>09-Jan</c:v>
                </c:pt>
                <c:pt idx="101">
                  <c:v>10-Jan</c:v>
                </c:pt>
                <c:pt idx="102">
                  <c:v>11-Jan</c:v>
                </c:pt>
                <c:pt idx="103">
                  <c:v>12-Jan</c:v>
                </c:pt>
                <c:pt idx="104">
                  <c:v>13-Jan</c:v>
                </c:pt>
                <c:pt idx="105">
                  <c:v>14-Jan</c:v>
                </c:pt>
                <c:pt idx="106">
                  <c:v>15-Jan</c:v>
                </c:pt>
                <c:pt idx="107">
                  <c:v>16-Jan</c:v>
                </c:pt>
                <c:pt idx="108">
                  <c:v>17-Jan</c:v>
                </c:pt>
                <c:pt idx="109">
                  <c:v>18-Jan</c:v>
                </c:pt>
                <c:pt idx="110">
                  <c:v>19-Jan</c:v>
                </c:pt>
                <c:pt idx="111">
                  <c:v>20-Jan</c:v>
                </c:pt>
                <c:pt idx="112">
                  <c:v>21-Jan</c:v>
                </c:pt>
                <c:pt idx="113">
                  <c:v>22-Jan</c:v>
                </c:pt>
                <c:pt idx="114">
                  <c:v>23-Jan</c:v>
                </c:pt>
                <c:pt idx="115">
                  <c:v>24-Jan</c:v>
                </c:pt>
                <c:pt idx="116">
                  <c:v>25-Jan</c:v>
                </c:pt>
                <c:pt idx="117">
                  <c:v>26-Jan</c:v>
                </c:pt>
                <c:pt idx="118">
                  <c:v>27-Jan</c:v>
                </c:pt>
                <c:pt idx="119">
                  <c:v>28-Jan</c:v>
                </c:pt>
                <c:pt idx="120">
                  <c:v>29-Jan</c:v>
                </c:pt>
                <c:pt idx="121">
                  <c:v>30-Jan</c:v>
                </c:pt>
                <c:pt idx="122">
                  <c:v>31-Jan</c:v>
                </c:pt>
                <c:pt idx="123">
                  <c:v>01-Feb</c:v>
                </c:pt>
                <c:pt idx="124">
                  <c:v>02-Feb</c:v>
                </c:pt>
                <c:pt idx="125">
                  <c:v>03-Feb</c:v>
                </c:pt>
                <c:pt idx="126">
                  <c:v>04-Feb</c:v>
                </c:pt>
                <c:pt idx="127">
                  <c:v>05-Feb</c:v>
                </c:pt>
                <c:pt idx="128">
                  <c:v>06-Feb</c:v>
                </c:pt>
                <c:pt idx="129">
                  <c:v>07-Feb</c:v>
                </c:pt>
                <c:pt idx="130">
                  <c:v>08-Feb</c:v>
                </c:pt>
                <c:pt idx="131">
                  <c:v>09-Feb</c:v>
                </c:pt>
                <c:pt idx="132">
                  <c:v>10-Feb</c:v>
                </c:pt>
                <c:pt idx="133">
                  <c:v>11-Feb</c:v>
                </c:pt>
                <c:pt idx="134">
                  <c:v>12-Feb</c:v>
                </c:pt>
                <c:pt idx="135">
                  <c:v>13-Feb</c:v>
                </c:pt>
                <c:pt idx="136">
                  <c:v>14-Feb</c:v>
                </c:pt>
                <c:pt idx="137">
                  <c:v>15-Feb</c:v>
                </c:pt>
                <c:pt idx="138">
                  <c:v>16-Feb</c:v>
                </c:pt>
                <c:pt idx="139">
                  <c:v>17-Feb</c:v>
                </c:pt>
                <c:pt idx="140">
                  <c:v>18-Feb</c:v>
                </c:pt>
                <c:pt idx="141">
                  <c:v>19-Feb</c:v>
                </c:pt>
                <c:pt idx="142">
                  <c:v>20-Feb</c:v>
                </c:pt>
                <c:pt idx="143">
                  <c:v>21-Feb</c:v>
                </c:pt>
                <c:pt idx="144">
                  <c:v>22-Feb</c:v>
                </c:pt>
                <c:pt idx="145">
                  <c:v>23-Feb</c:v>
                </c:pt>
                <c:pt idx="146">
                  <c:v>24-Feb</c:v>
                </c:pt>
                <c:pt idx="147">
                  <c:v>25-Feb</c:v>
                </c:pt>
                <c:pt idx="148">
                  <c:v>26-Feb</c:v>
                </c:pt>
                <c:pt idx="149">
                  <c:v>27-Feb</c:v>
                </c:pt>
                <c:pt idx="150">
                  <c:v>28-Feb</c:v>
                </c:pt>
                <c:pt idx="151">
                  <c:v>01-Mar</c:v>
                </c:pt>
                <c:pt idx="152">
                  <c:v>02-Mar</c:v>
                </c:pt>
                <c:pt idx="153">
                  <c:v>03-Mar</c:v>
                </c:pt>
                <c:pt idx="154">
                  <c:v>04-Mar</c:v>
                </c:pt>
                <c:pt idx="155">
                  <c:v>05-Mar</c:v>
                </c:pt>
                <c:pt idx="156">
                  <c:v>06-Mar</c:v>
                </c:pt>
                <c:pt idx="157">
                  <c:v>07-Mar</c:v>
                </c:pt>
                <c:pt idx="158">
                  <c:v>08-Mar</c:v>
                </c:pt>
                <c:pt idx="159">
                  <c:v>09-Mar</c:v>
                </c:pt>
                <c:pt idx="160">
                  <c:v>10-Mar</c:v>
                </c:pt>
                <c:pt idx="161">
                  <c:v>11-Mar</c:v>
                </c:pt>
                <c:pt idx="162">
                  <c:v>12-Mar</c:v>
                </c:pt>
                <c:pt idx="163">
                  <c:v>13-Mar</c:v>
                </c:pt>
                <c:pt idx="164">
                  <c:v>14-Mar</c:v>
                </c:pt>
                <c:pt idx="165">
                  <c:v>15-Mar</c:v>
                </c:pt>
                <c:pt idx="166">
                  <c:v>16-Mar</c:v>
                </c:pt>
                <c:pt idx="167">
                  <c:v>17-Mar</c:v>
                </c:pt>
                <c:pt idx="168">
                  <c:v>18-Mar</c:v>
                </c:pt>
                <c:pt idx="169">
                  <c:v>19-Mar</c:v>
                </c:pt>
                <c:pt idx="170">
                  <c:v>20-Mar</c:v>
                </c:pt>
                <c:pt idx="171">
                  <c:v>21-Mar</c:v>
                </c:pt>
                <c:pt idx="172">
                  <c:v>22-Mar</c:v>
                </c:pt>
                <c:pt idx="173">
                  <c:v>23-Mar</c:v>
                </c:pt>
                <c:pt idx="174">
                  <c:v>24-Mar</c:v>
                </c:pt>
                <c:pt idx="175">
                  <c:v>25-Mar</c:v>
                </c:pt>
                <c:pt idx="176">
                  <c:v>26-Mar</c:v>
                </c:pt>
                <c:pt idx="177">
                  <c:v>27-Mar</c:v>
                </c:pt>
                <c:pt idx="178">
                  <c:v>28-Mar</c:v>
                </c:pt>
                <c:pt idx="179">
                  <c:v>29-Mar</c:v>
                </c:pt>
                <c:pt idx="180">
                  <c:v>30-Mar</c:v>
                </c:pt>
                <c:pt idx="181">
                  <c:v>31-Mar</c:v>
                </c:pt>
                <c:pt idx="182">
                  <c:v>01-Apr</c:v>
                </c:pt>
                <c:pt idx="183">
                  <c:v>02-Apr</c:v>
                </c:pt>
                <c:pt idx="184">
                  <c:v>03-Apr</c:v>
                </c:pt>
                <c:pt idx="185">
                  <c:v>04-Apr</c:v>
                </c:pt>
                <c:pt idx="186">
                  <c:v>05-Apr</c:v>
                </c:pt>
                <c:pt idx="187">
                  <c:v>06-Apr</c:v>
                </c:pt>
                <c:pt idx="188">
                  <c:v>07-Apr</c:v>
                </c:pt>
                <c:pt idx="189">
                  <c:v>08-Apr</c:v>
                </c:pt>
                <c:pt idx="190">
                  <c:v>09-Apr</c:v>
                </c:pt>
                <c:pt idx="191">
                  <c:v>10-Apr</c:v>
                </c:pt>
                <c:pt idx="192">
                  <c:v>11-Apr</c:v>
                </c:pt>
                <c:pt idx="193">
                  <c:v>12-Apr</c:v>
                </c:pt>
                <c:pt idx="194">
                  <c:v>13-Apr</c:v>
                </c:pt>
                <c:pt idx="195">
                  <c:v>14-Apr</c:v>
                </c:pt>
                <c:pt idx="196">
                  <c:v>15-Apr</c:v>
                </c:pt>
                <c:pt idx="197">
                  <c:v>16-Apr</c:v>
                </c:pt>
                <c:pt idx="198">
                  <c:v>17-Apr</c:v>
                </c:pt>
                <c:pt idx="199">
                  <c:v>18-Apr</c:v>
                </c:pt>
                <c:pt idx="200">
                  <c:v>19-Apr</c:v>
                </c:pt>
                <c:pt idx="201">
                  <c:v>20-Apr</c:v>
                </c:pt>
                <c:pt idx="202">
                  <c:v>21-Apr</c:v>
                </c:pt>
                <c:pt idx="203">
                  <c:v>22-Apr</c:v>
                </c:pt>
                <c:pt idx="204">
                  <c:v>23-Apr</c:v>
                </c:pt>
                <c:pt idx="205">
                  <c:v>24-Apr</c:v>
                </c:pt>
                <c:pt idx="206">
                  <c:v>25-Apr</c:v>
                </c:pt>
                <c:pt idx="207">
                  <c:v>26-Apr</c:v>
                </c:pt>
                <c:pt idx="208">
                  <c:v>27-Apr</c:v>
                </c:pt>
                <c:pt idx="209">
                  <c:v>28-Apr</c:v>
                </c:pt>
                <c:pt idx="210">
                  <c:v>29-Apr</c:v>
                </c:pt>
                <c:pt idx="211">
                  <c:v>30-Apr</c:v>
                </c:pt>
                <c:pt idx="212">
                  <c:v>01-May</c:v>
                </c:pt>
                <c:pt idx="213">
                  <c:v>02-May</c:v>
                </c:pt>
                <c:pt idx="214">
                  <c:v>03-May</c:v>
                </c:pt>
                <c:pt idx="215">
                  <c:v>04-May</c:v>
                </c:pt>
                <c:pt idx="216">
                  <c:v>05-May</c:v>
                </c:pt>
                <c:pt idx="217">
                  <c:v>06-May</c:v>
                </c:pt>
                <c:pt idx="218">
                  <c:v>07-May</c:v>
                </c:pt>
                <c:pt idx="219">
                  <c:v>08-May</c:v>
                </c:pt>
                <c:pt idx="220">
                  <c:v>09-May</c:v>
                </c:pt>
                <c:pt idx="221">
                  <c:v>10-May</c:v>
                </c:pt>
                <c:pt idx="222">
                  <c:v>11-May</c:v>
                </c:pt>
                <c:pt idx="223">
                  <c:v>12-May</c:v>
                </c:pt>
                <c:pt idx="224">
                  <c:v>13-May</c:v>
                </c:pt>
                <c:pt idx="225">
                  <c:v>14-May</c:v>
                </c:pt>
                <c:pt idx="226">
                  <c:v>15-May</c:v>
                </c:pt>
                <c:pt idx="227">
                  <c:v>16-May</c:v>
                </c:pt>
                <c:pt idx="228">
                  <c:v>17-May</c:v>
                </c:pt>
                <c:pt idx="229">
                  <c:v>18-May</c:v>
                </c:pt>
                <c:pt idx="230">
                  <c:v>19-May</c:v>
                </c:pt>
                <c:pt idx="231">
                  <c:v>20-May</c:v>
                </c:pt>
                <c:pt idx="232">
                  <c:v>21-May</c:v>
                </c:pt>
                <c:pt idx="233">
                  <c:v>22-May</c:v>
                </c:pt>
                <c:pt idx="234">
                  <c:v>23-May</c:v>
                </c:pt>
                <c:pt idx="235">
                  <c:v>24-May</c:v>
                </c:pt>
                <c:pt idx="236">
                  <c:v>25-May</c:v>
                </c:pt>
                <c:pt idx="237">
                  <c:v>26-May</c:v>
                </c:pt>
                <c:pt idx="238">
                  <c:v>27-May</c:v>
                </c:pt>
                <c:pt idx="239">
                  <c:v>28-May</c:v>
                </c:pt>
                <c:pt idx="240">
                  <c:v>29-May</c:v>
                </c:pt>
                <c:pt idx="241">
                  <c:v>30-May</c:v>
                </c:pt>
                <c:pt idx="242">
                  <c:v>31-May</c:v>
                </c:pt>
                <c:pt idx="243">
                  <c:v>01-Jun</c:v>
                </c:pt>
                <c:pt idx="244">
                  <c:v>02-Jun</c:v>
                </c:pt>
                <c:pt idx="245">
                  <c:v>03-Jun</c:v>
                </c:pt>
                <c:pt idx="246">
                  <c:v>04-Jun</c:v>
                </c:pt>
                <c:pt idx="247">
                  <c:v>05-Jun</c:v>
                </c:pt>
                <c:pt idx="248">
                  <c:v>06-Jun</c:v>
                </c:pt>
                <c:pt idx="249">
                  <c:v>07-Jun</c:v>
                </c:pt>
                <c:pt idx="250">
                  <c:v>08-Jun</c:v>
                </c:pt>
                <c:pt idx="251">
                  <c:v>09-Jun</c:v>
                </c:pt>
                <c:pt idx="252">
                  <c:v>10-Jun</c:v>
                </c:pt>
                <c:pt idx="253">
                  <c:v>11-Jun</c:v>
                </c:pt>
                <c:pt idx="254">
                  <c:v>12-Jun</c:v>
                </c:pt>
                <c:pt idx="255">
                  <c:v>13-Jun</c:v>
                </c:pt>
                <c:pt idx="256">
                  <c:v>14-Jun</c:v>
                </c:pt>
                <c:pt idx="257">
                  <c:v>15-Jun</c:v>
                </c:pt>
                <c:pt idx="258">
                  <c:v>16-Jun</c:v>
                </c:pt>
                <c:pt idx="259">
                  <c:v>17-Jun</c:v>
                </c:pt>
                <c:pt idx="260">
                  <c:v>18-Jun</c:v>
                </c:pt>
                <c:pt idx="261">
                  <c:v>19-Jun</c:v>
                </c:pt>
                <c:pt idx="262">
                  <c:v>20-Jun</c:v>
                </c:pt>
                <c:pt idx="263">
                  <c:v>21-Jun</c:v>
                </c:pt>
                <c:pt idx="264">
                  <c:v>22-Jun</c:v>
                </c:pt>
                <c:pt idx="265">
                  <c:v>23-Jun</c:v>
                </c:pt>
                <c:pt idx="266">
                  <c:v>24-Jun</c:v>
                </c:pt>
                <c:pt idx="267">
                  <c:v>25-Jun</c:v>
                </c:pt>
                <c:pt idx="268">
                  <c:v>26-Jun</c:v>
                </c:pt>
                <c:pt idx="269">
                  <c:v>27-Jun</c:v>
                </c:pt>
                <c:pt idx="270">
                  <c:v>28-Jun</c:v>
                </c:pt>
                <c:pt idx="271">
                  <c:v>29-Jun</c:v>
                </c:pt>
                <c:pt idx="272">
                  <c:v>30-Jun</c:v>
                </c:pt>
                <c:pt idx="273">
                  <c:v>01-Jul</c:v>
                </c:pt>
                <c:pt idx="274">
                  <c:v>02-Jul</c:v>
                </c:pt>
                <c:pt idx="275">
                  <c:v>03-Jul</c:v>
                </c:pt>
                <c:pt idx="276">
                  <c:v>04-Jul</c:v>
                </c:pt>
                <c:pt idx="277">
                  <c:v>05-Jul</c:v>
                </c:pt>
                <c:pt idx="278">
                  <c:v>06-Jul</c:v>
                </c:pt>
                <c:pt idx="279">
                  <c:v>07-Jul</c:v>
                </c:pt>
                <c:pt idx="280">
                  <c:v>08-Jul</c:v>
                </c:pt>
                <c:pt idx="281">
                  <c:v>09-Jul</c:v>
                </c:pt>
                <c:pt idx="282">
                  <c:v>10-Jul</c:v>
                </c:pt>
                <c:pt idx="283">
                  <c:v>11-Jul</c:v>
                </c:pt>
                <c:pt idx="284">
                  <c:v>12-Jul</c:v>
                </c:pt>
                <c:pt idx="285">
                  <c:v>13-Jul</c:v>
                </c:pt>
                <c:pt idx="286">
                  <c:v>14-Jul</c:v>
                </c:pt>
                <c:pt idx="287">
                  <c:v>15-Jul</c:v>
                </c:pt>
                <c:pt idx="288">
                  <c:v>16-Jul</c:v>
                </c:pt>
                <c:pt idx="289">
                  <c:v>17-Jul</c:v>
                </c:pt>
                <c:pt idx="290">
                  <c:v>18-Jul</c:v>
                </c:pt>
                <c:pt idx="291">
                  <c:v>19-Jul</c:v>
                </c:pt>
                <c:pt idx="292">
                  <c:v>20-Jul</c:v>
                </c:pt>
                <c:pt idx="293">
                  <c:v>21-Jul</c:v>
                </c:pt>
                <c:pt idx="294">
                  <c:v>22-Jul</c:v>
                </c:pt>
                <c:pt idx="295">
                  <c:v>23-Jul</c:v>
                </c:pt>
                <c:pt idx="296">
                  <c:v>24-Jul</c:v>
                </c:pt>
                <c:pt idx="297">
                  <c:v>25-Jul</c:v>
                </c:pt>
                <c:pt idx="298">
                  <c:v>26-Jul</c:v>
                </c:pt>
                <c:pt idx="299">
                  <c:v>27-Jul</c:v>
                </c:pt>
                <c:pt idx="300">
                  <c:v>28-Jul</c:v>
                </c:pt>
                <c:pt idx="301">
                  <c:v>29-Jul</c:v>
                </c:pt>
                <c:pt idx="302">
                  <c:v>30-Jul</c:v>
                </c:pt>
                <c:pt idx="303">
                  <c:v>31-Jul</c:v>
                </c:pt>
                <c:pt idx="304">
                  <c:v>01-Aug</c:v>
                </c:pt>
                <c:pt idx="305">
                  <c:v>02-Aug</c:v>
                </c:pt>
                <c:pt idx="306">
                  <c:v>03-Aug</c:v>
                </c:pt>
                <c:pt idx="307">
                  <c:v>04-Aug</c:v>
                </c:pt>
                <c:pt idx="308">
                  <c:v>05-Aug</c:v>
                </c:pt>
                <c:pt idx="309">
                  <c:v>06-Aug</c:v>
                </c:pt>
                <c:pt idx="310">
                  <c:v>07-Aug</c:v>
                </c:pt>
                <c:pt idx="311">
                  <c:v>08-Aug</c:v>
                </c:pt>
                <c:pt idx="312">
                  <c:v>09-Aug</c:v>
                </c:pt>
                <c:pt idx="313">
                  <c:v>10-Aug</c:v>
                </c:pt>
                <c:pt idx="314">
                  <c:v>11-Aug</c:v>
                </c:pt>
                <c:pt idx="315">
                  <c:v>12-Aug</c:v>
                </c:pt>
                <c:pt idx="316">
                  <c:v>13-Aug</c:v>
                </c:pt>
                <c:pt idx="317">
                  <c:v>14-Aug</c:v>
                </c:pt>
                <c:pt idx="318">
                  <c:v>15-Aug</c:v>
                </c:pt>
                <c:pt idx="319">
                  <c:v>16-Aug</c:v>
                </c:pt>
                <c:pt idx="320">
                  <c:v>17-Aug</c:v>
                </c:pt>
                <c:pt idx="321">
                  <c:v>18-Aug</c:v>
                </c:pt>
                <c:pt idx="322">
                  <c:v>19-Aug</c:v>
                </c:pt>
                <c:pt idx="323">
                  <c:v>20-Aug</c:v>
                </c:pt>
                <c:pt idx="324">
                  <c:v>21-Aug</c:v>
                </c:pt>
                <c:pt idx="325">
                  <c:v>22-Aug</c:v>
                </c:pt>
                <c:pt idx="326">
                  <c:v>23-Aug</c:v>
                </c:pt>
                <c:pt idx="327">
                  <c:v>24-Aug</c:v>
                </c:pt>
                <c:pt idx="328">
                  <c:v>25-Aug</c:v>
                </c:pt>
                <c:pt idx="329">
                  <c:v>26-Aug</c:v>
                </c:pt>
                <c:pt idx="330">
                  <c:v>27-Aug</c:v>
                </c:pt>
                <c:pt idx="331">
                  <c:v>28-Aug</c:v>
                </c:pt>
                <c:pt idx="332">
                  <c:v>29-Aug</c:v>
                </c:pt>
                <c:pt idx="333">
                  <c:v>30-Aug</c:v>
                </c:pt>
                <c:pt idx="334">
                  <c:v>31-Aug</c:v>
                </c:pt>
                <c:pt idx="335">
                  <c:v>01-Sep</c:v>
                </c:pt>
                <c:pt idx="336">
                  <c:v>02-Sep</c:v>
                </c:pt>
                <c:pt idx="337">
                  <c:v>03-Sep</c:v>
                </c:pt>
                <c:pt idx="338">
                  <c:v>04-Sep</c:v>
                </c:pt>
                <c:pt idx="339">
                  <c:v>05-Sep</c:v>
                </c:pt>
                <c:pt idx="340">
                  <c:v>06-Sep</c:v>
                </c:pt>
                <c:pt idx="341">
                  <c:v>07-Sep</c:v>
                </c:pt>
                <c:pt idx="342">
                  <c:v>08-Sep</c:v>
                </c:pt>
                <c:pt idx="343">
                  <c:v>09-Sep</c:v>
                </c:pt>
                <c:pt idx="344">
                  <c:v>10-Sep</c:v>
                </c:pt>
                <c:pt idx="345">
                  <c:v>11-Sep</c:v>
                </c:pt>
                <c:pt idx="346">
                  <c:v>12-Sep</c:v>
                </c:pt>
                <c:pt idx="347">
                  <c:v>13-Sep</c:v>
                </c:pt>
                <c:pt idx="348">
                  <c:v>14-Sep</c:v>
                </c:pt>
                <c:pt idx="349">
                  <c:v>15-Sep</c:v>
                </c:pt>
                <c:pt idx="350">
                  <c:v>16-Sep</c:v>
                </c:pt>
                <c:pt idx="351">
                  <c:v>17-Sep</c:v>
                </c:pt>
                <c:pt idx="352">
                  <c:v>18-Sep</c:v>
                </c:pt>
                <c:pt idx="353">
                  <c:v>19-Sep</c:v>
                </c:pt>
                <c:pt idx="354">
                  <c:v>20-Sep</c:v>
                </c:pt>
                <c:pt idx="355">
                  <c:v>21-Sep</c:v>
                </c:pt>
                <c:pt idx="356">
                  <c:v>22-Sep</c:v>
                </c:pt>
                <c:pt idx="357">
                  <c:v>23-Sep</c:v>
                </c:pt>
                <c:pt idx="358">
                  <c:v>24-Sep</c:v>
                </c:pt>
                <c:pt idx="359">
                  <c:v>25-Sep</c:v>
                </c:pt>
                <c:pt idx="360">
                  <c:v>26-Sep</c:v>
                </c:pt>
                <c:pt idx="361">
                  <c:v>27-Sep</c:v>
                </c:pt>
                <c:pt idx="362">
                  <c:v>28-Sep</c:v>
                </c:pt>
                <c:pt idx="363">
                  <c:v>29-Sep</c:v>
                </c:pt>
                <c:pt idx="364">
                  <c:v>30-Sep</c:v>
                </c:pt>
              </c:strCache>
            </c:strRef>
          </c:cat>
          <c:val>
            <c:numRef>
              <c:f>'Figure 4 pop up B chart &amp; data'!$F$2:$F$366</c:f>
              <c:numCache>
                <c:formatCode>General</c:formatCode>
                <c:ptCount val="365"/>
                <c:pt idx="0">
                  <c:v>26.672391709999999</c:v>
                </c:pt>
                <c:pt idx="1">
                  <c:v>27.340593589999997</c:v>
                </c:pt>
                <c:pt idx="2">
                  <c:v>33.029101699999998</c:v>
                </c:pt>
                <c:pt idx="3">
                  <c:v>30.373878439999999</c:v>
                </c:pt>
                <c:pt idx="4">
                  <c:v>28.550976819999995</c:v>
                </c:pt>
                <c:pt idx="5">
                  <c:v>28.041033279999997</c:v>
                </c:pt>
                <c:pt idx="6">
                  <c:v>26.988908389999999</c:v>
                </c:pt>
                <c:pt idx="7">
                  <c:v>25.312542269999998</c:v>
                </c:pt>
                <c:pt idx="8">
                  <c:v>21.833789499999998</c:v>
                </c:pt>
                <c:pt idx="9">
                  <c:v>23.51308633</c:v>
                </c:pt>
                <c:pt idx="10">
                  <c:v>24.257486669999999</c:v>
                </c:pt>
                <c:pt idx="11">
                  <c:v>25.966090599999998</c:v>
                </c:pt>
                <c:pt idx="12">
                  <c:v>25.221690259999999</c:v>
                </c:pt>
                <c:pt idx="13">
                  <c:v>29.600171</c:v>
                </c:pt>
                <c:pt idx="14">
                  <c:v>28.363411379999999</c:v>
                </c:pt>
                <c:pt idx="15">
                  <c:v>26.124348939999997</c:v>
                </c:pt>
                <c:pt idx="16">
                  <c:v>28.360480669999998</c:v>
                </c:pt>
                <c:pt idx="17">
                  <c:v>29.919618389999997</c:v>
                </c:pt>
                <c:pt idx="18">
                  <c:v>27.018215489999999</c:v>
                </c:pt>
                <c:pt idx="19">
                  <c:v>25.07515476</c:v>
                </c:pt>
                <c:pt idx="20">
                  <c:v>23.510155619999999</c:v>
                </c:pt>
                <c:pt idx="21">
                  <c:v>26.191755270000002</c:v>
                </c:pt>
                <c:pt idx="22">
                  <c:v>28.471847650000001</c:v>
                </c:pt>
                <c:pt idx="23">
                  <c:v>29.48001189</c:v>
                </c:pt>
                <c:pt idx="24">
                  <c:v>29.837558509999997</c:v>
                </c:pt>
                <c:pt idx="25">
                  <c:v>23.507224910000001</c:v>
                </c:pt>
                <c:pt idx="26">
                  <c:v>20.44463296</c:v>
                </c:pt>
                <c:pt idx="27">
                  <c:v>27.314217200000002</c:v>
                </c:pt>
                <c:pt idx="28">
                  <c:v>25.772663739999999</c:v>
                </c:pt>
                <c:pt idx="29">
                  <c:v>22.739378890000001</c:v>
                </c:pt>
                <c:pt idx="30">
                  <c:v>26.848234309999999</c:v>
                </c:pt>
                <c:pt idx="31">
                  <c:v>28.284282209999997</c:v>
                </c:pt>
                <c:pt idx="32">
                  <c:v>27.44902986</c:v>
                </c:pt>
                <c:pt idx="33">
                  <c:v>29.116603850000001</c:v>
                </c:pt>
                <c:pt idx="34">
                  <c:v>33.228389979999996</c:v>
                </c:pt>
                <c:pt idx="35">
                  <c:v>30.962951149999999</c:v>
                </c:pt>
                <c:pt idx="36">
                  <c:v>33.843839080000002</c:v>
                </c:pt>
                <c:pt idx="37">
                  <c:v>35.55830443</c:v>
                </c:pt>
                <c:pt idx="38">
                  <c:v>37.91459527</c:v>
                </c:pt>
                <c:pt idx="39">
                  <c:v>37.483780899999992</c:v>
                </c:pt>
                <c:pt idx="40">
                  <c:v>36.90643103</c:v>
                </c:pt>
                <c:pt idx="41">
                  <c:v>35.657948569999995</c:v>
                </c:pt>
                <c:pt idx="42">
                  <c:v>40.364668829999999</c:v>
                </c:pt>
                <c:pt idx="43">
                  <c:v>39.230484059999995</c:v>
                </c:pt>
                <c:pt idx="44">
                  <c:v>38.263349760000004</c:v>
                </c:pt>
                <c:pt idx="45">
                  <c:v>40.306054629999998</c:v>
                </c:pt>
                <c:pt idx="46">
                  <c:v>40.57274924</c:v>
                </c:pt>
                <c:pt idx="47">
                  <c:v>39.649575589999998</c:v>
                </c:pt>
                <c:pt idx="48">
                  <c:v>39.974884400000001</c:v>
                </c:pt>
                <c:pt idx="49">
                  <c:v>41.243881829999999</c:v>
                </c:pt>
                <c:pt idx="50">
                  <c:v>39.470802280000001</c:v>
                </c:pt>
                <c:pt idx="51">
                  <c:v>42.776643159999999</c:v>
                </c:pt>
                <c:pt idx="52">
                  <c:v>41.305426739999994</c:v>
                </c:pt>
                <c:pt idx="53">
                  <c:v>41.402140170000003</c:v>
                </c:pt>
                <c:pt idx="54">
                  <c:v>41.463685079999998</c:v>
                </c:pt>
                <c:pt idx="55">
                  <c:v>42.562701329999996</c:v>
                </c:pt>
                <c:pt idx="56">
                  <c:v>40.643086279999999</c:v>
                </c:pt>
                <c:pt idx="57">
                  <c:v>42.325313819999998</c:v>
                </c:pt>
                <c:pt idx="58">
                  <c:v>40.774968229999999</c:v>
                </c:pt>
                <c:pt idx="59">
                  <c:v>40.827721009999998</c:v>
                </c:pt>
                <c:pt idx="60">
                  <c:v>41.328872419999996</c:v>
                </c:pt>
                <c:pt idx="61">
                  <c:v>40.265024689999997</c:v>
                </c:pt>
                <c:pt idx="62">
                  <c:v>39.573377129999997</c:v>
                </c:pt>
                <c:pt idx="63">
                  <c:v>36.208922049999998</c:v>
                </c:pt>
                <c:pt idx="64">
                  <c:v>36.777479789999994</c:v>
                </c:pt>
                <c:pt idx="65">
                  <c:v>33.74419494</c:v>
                </c:pt>
                <c:pt idx="66">
                  <c:v>33.105300159999999</c:v>
                </c:pt>
                <c:pt idx="67">
                  <c:v>34.907686810000001</c:v>
                </c:pt>
                <c:pt idx="68">
                  <c:v>34.945786039999994</c:v>
                </c:pt>
                <c:pt idx="69">
                  <c:v>34.957508879999999</c:v>
                </c:pt>
                <c:pt idx="70">
                  <c:v>31.727866459999998</c:v>
                </c:pt>
                <c:pt idx="71">
                  <c:v>32.37848408</c:v>
                </c:pt>
                <c:pt idx="72">
                  <c:v>35.889474659999998</c:v>
                </c:pt>
                <c:pt idx="73">
                  <c:v>30.795900679999995</c:v>
                </c:pt>
                <c:pt idx="74">
                  <c:v>31.965253969999999</c:v>
                </c:pt>
                <c:pt idx="75">
                  <c:v>31.924224029999998</c:v>
                </c:pt>
                <c:pt idx="76">
                  <c:v>32.77119922</c:v>
                </c:pt>
                <c:pt idx="77">
                  <c:v>34.037265939999997</c:v>
                </c:pt>
                <c:pt idx="78">
                  <c:v>32.853259099999995</c:v>
                </c:pt>
                <c:pt idx="79">
                  <c:v>33.609382279999998</c:v>
                </c:pt>
                <c:pt idx="80">
                  <c:v>32.949972530000004</c:v>
                </c:pt>
                <c:pt idx="81">
                  <c:v>33.081854479999997</c:v>
                </c:pt>
                <c:pt idx="82">
                  <c:v>32.167472959999998</c:v>
                </c:pt>
                <c:pt idx="83">
                  <c:v>28.565630369999997</c:v>
                </c:pt>
                <c:pt idx="84">
                  <c:v>27.958973399999998</c:v>
                </c:pt>
                <c:pt idx="85">
                  <c:v>29.729122239999999</c:v>
                </c:pt>
                <c:pt idx="86">
                  <c:v>30.118906670000001</c:v>
                </c:pt>
                <c:pt idx="87">
                  <c:v>28.788364329999997</c:v>
                </c:pt>
                <c:pt idx="88">
                  <c:v>30.23613507</c:v>
                </c:pt>
                <c:pt idx="89">
                  <c:v>31.89198622</c:v>
                </c:pt>
                <c:pt idx="90">
                  <c:v>31.320497769999999</c:v>
                </c:pt>
                <c:pt idx="91">
                  <c:v>29.717399399999998</c:v>
                </c:pt>
                <c:pt idx="92">
                  <c:v>26.185893849999996</c:v>
                </c:pt>
                <c:pt idx="93">
                  <c:v>27.334732169999999</c:v>
                </c:pt>
                <c:pt idx="94">
                  <c:v>28.782502909999998</c:v>
                </c:pt>
                <c:pt idx="95">
                  <c:v>29.623616679999994</c:v>
                </c:pt>
                <c:pt idx="96">
                  <c:v>28.509946879999998</c:v>
                </c:pt>
                <c:pt idx="97">
                  <c:v>29.227970829999997</c:v>
                </c:pt>
                <c:pt idx="98">
                  <c:v>28.615452439999999</c:v>
                </c:pt>
                <c:pt idx="99">
                  <c:v>27.932597009999999</c:v>
                </c:pt>
                <c:pt idx="100">
                  <c:v>30.420769799999999</c:v>
                </c:pt>
                <c:pt idx="101">
                  <c:v>30.88382198</c:v>
                </c:pt>
                <c:pt idx="102">
                  <c:v>30.945366889999999</c:v>
                </c:pt>
                <c:pt idx="103">
                  <c:v>30.491106839999997</c:v>
                </c:pt>
                <c:pt idx="104">
                  <c:v>30.880891269999999</c:v>
                </c:pt>
                <c:pt idx="105">
                  <c:v>29.359852780000001</c:v>
                </c:pt>
                <c:pt idx="106">
                  <c:v>28.972999059999999</c:v>
                </c:pt>
                <c:pt idx="107">
                  <c:v>29.248485799999997</c:v>
                </c:pt>
                <c:pt idx="108">
                  <c:v>28.451332679999997</c:v>
                </c:pt>
                <c:pt idx="109">
                  <c:v>28.64769025</c:v>
                </c:pt>
                <c:pt idx="110">
                  <c:v>29.395021299999996</c:v>
                </c:pt>
                <c:pt idx="111">
                  <c:v>27.882774940000001</c:v>
                </c:pt>
                <c:pt idx="112">
                  <c:v>29.603101709999997</c:v>
                </c:pt>
                <c:pt idx="113">
                  <c:v>28.108439609999998</c:v>
                </c:pt>
                <c:pt idx="114">
                  <c:v>26.939086319999998</c:v>
                </c:pt>
                <c:pt idx="115">
                  <c:v>27.82416074</c:v>
                </c:pt>
                <c:pt idx="116">
                  <c:v>28.046894699999996</c:v>
                </c:pt>
                <c:pt idx="117">
                  <c:v>27.58970394</c:v>
                </c:pt>
                <c:pt idx="118">
                  <c:v>28.190499489999997</c:v>
                </c:pt>
                <c:pt idx="119">
                  <c:v>28.337034989999999</c:v>
                </c:pt>
                <c:pt idx="120">
                  <c:v>27.032869039999998</c:v>
                </c:pt>
                <c:pt idx="121">
                  <c:v>25.854723619999998</c:v>
                </c:pt>
                <c:pt idx="122">
                  <c:v>26.391043549999999</c:v>
                </c:pt>
                <c:pt idx="123">
                  <c:v>25.983674860000001</c:v>
                </c:pt>
                <c:pt idx="124">
                  <c:v>25.95436776</c:v>
                </c:pt>
                <c:pt idx="125">
                  <c:v>25.2334131</c:v>
                </c:pt>
                <c:pt idx="126">
                  <c:v>25.204105999999999</c:v>
                </c:pt>
                <c:pt idx="127">
                  <c:v>24.190080339999998</c:v>
                </c:pt>
                <c:pt idx="128">
                  <c:v>23.161401129999998</c:v>
                </c:pt>
                <c:pt idx="129">
                  <c:v>22.739378890000001</c:v>
                </c:pt>
                <c:pt idx="130">
                  <c:v>22.09169198</c:v>
                </c:pt>
                <c:pt idx="131">
                  <c:v>22.419931500000001</c:v>
                </c:pt>
                <c:pt idx="132">
                  <c:v>22.545952029999999</c:v>
                </c:pt>
                <c:pt idx="133">
                  <c:v>21.719491809999997</c:v>
                </c:pt>
                <c:pt idx="134">
                  <c:v>21.068874189999999</c:v>
                </c:pt>
                <c:pt idx="135">
                  <c:v>21.35315306</c:v>
                </c:pt>
                <c:pt idx="136">
                  <c:v>21.992047839999998</c:v>
                </c:pt>
                <c:pt idx="137">
                  <c:v>22.07117701</c:v>
                </c:pt>
                <c:pt idx="138">
                  <c:v>22.182543989999999</c:v>
                </c:pt>
                <c:pt idx="139">
                  <c:v>23.149678290000001</c:v>
                </c:pt>
                <c:pt idx="140">
                  <c:v>24.272140220000001</c:v>
                </c:pt>
                <c:pt idx="141">
                  <c:v>26.229854499999998</c:v>
                </c:pt>
                <c:pt idx="142">
                  <c:v>24.647271099999998</c:v>
                </c:pt>
                <c:pt idx="143">
                  <c:v>24.972579909999997</c:v>
                </c:pt>
                <c:pt idx="144">
                  <c:v>25.315472979999999</c:v>
                </c:pt>
                <c:pt idx="145">
                  <c:v>25.057570499999997</c:v>
                </c:pt>
                <c:pt idx="146">
                  <c:v>25.060501209999998</c:v>
                </c:pt>
                <c:pt idx="147">
                  <c:v>24.799668019999999</c:v>
                </c:pt>
                <c:pt idx="148">
                  <c:v>25.623197529999999</c:v>
                </c:pt>
                <c:pt idx="149">
                  <c:v>25.239274519999999</c:v>
                </c:pt>
                <c:pt idx="150">
                  <c:v>24.36299223</c:v>
                </c:pt>
                <c:pt idx="151">
                  <c:v>24.697093169999999</c:v>
                </c:pt>
                <c:pt idx="152">
                  <c:v>25.095669729999997</c:v>
                </c:pt>
                <c:pt idx="153">
                  <c:v>27.050453300000001</c:v>
                </c:pt>
                <c:pt idx="154">
                  <c:v>25.670088889999999</c:v>
                </c:pt>
                <c:pt idx="155">
                  <c:v>26.244508049999997</c:v>
                </c:pt>
                <c:pt idx="156">
                  <c:v>23.571700529999998</c:v>
                </c:pt>
                <c:pt idx="157">
                  <c:v>23.387065799999998</c:v>
                </c:pt>
                <c:pt idx="158">
                  <c:v>22.44630789</c:v>
                </c:pt>
                <c:pt idx="159">
                  <c:v>23.281560239999997</c:v>
                </c:pt>
                <c:pt idx="160">
                  <c:v>24.790875889999999</c:v>
                </c:pt>
                <c:pt idx="161">
                  <c:v>24.538834829999999</c:v>
                </c:pt>
                <c:pt idx="162">
                  <c:v>23.870632949999997</c:v>
                </c:pt>
                <c:pt idx="163">
                  <c:v>24.738123109999997</c:v>
                </c:pt>
                <c:pt idx="164">
                  <c:v>23.683067510000001</c:v>
                </c:pt>
                <c:pt idx="165">
                  <c:v>24.685370330000001</c:v>
                </c:pt>
                <c:pt idx="166">
                  <c:v>22.721794629999998</c:v>
                </c:pt>
                <c:pt idx="167">
                  <c:v>24.404022169999998</c:v>
                </c:pt>
                <c:pt idx="168">
                  <c:v>24.867074349999999</c:v>
                </c:pt>
                <c:pt idx="169">
                  <c:v>24.69123175</c:v>
                </c:pt>
                <c:pt idx="170">
                  <c:v>21.836720209999999</c:v>
                </c:pt>
                <c:pt idx="171">
                  <c:v>22.205989670000001</c:v>
                </c:pt>
                <c:pt idx="172">
                  <c:v>22.827300189999999</c:v>
                </c:pt>
                <c:pt idx="173">
                  <c:v>21.285746729999996</c:v>
                </c:pt>
                <c:pt idx="174">
                  <c:v>21.317984540000001</c:v>
                </c:pt>
                <c:pt idx="175">
                  <c:v>22.762824569999996</c:v>
                </c:pt>
                <c:pt idx="176">
                  <c:v>19.896590189999998</c:v>
                </c:pt>
                <c:pt idx="177">
                  <c:v>19.56541996</c:v>
                </c:pt>
                <c:pt idx="178">
                  <c:v>18.750682579999999</c:v>
                </c:pt>
                <c:pt idx="179">
                  <c:v>20.016749300000001</c:v>
                </c:pt>
                <c:pt idx="180">
                  <c:v>20.233621839999998</c:v>
                </c:pt>
                <c:pt idx="181">
                  <c:v>17.7894097</c:v>
                </c:pt>
                <c:pt idx="182">
                  <c:v>17.472893019999997</c:v>
                </c:pt>
                <c:pt idx="183">
                  <c:v>16.828136820000001</c:v>
                </c:pt>
                <c:pt idx="184">
                  <c:v>15.989953759999999</c:v>
                </c:pt>
                <c:pt idx="185">
                  <c:v>17.531507219999998</c:v>
                </c:pt>
                <c:pt idx="186">
                  <c:v>16.775384039999999</c:v>
                </c:pt>
                <c:pt idx="187">
                  <c:v>16.593680020000001</c:v>
                </c:pt>
                <c:pt idx="188">
                  <c:v>17.001048709999999</c:v>
                </c:pt>
                <c:pt idx="189">
                  <c:v>15.242622709999999</c:v>
                </c:pt>
                <c:pt idx="190">
                  <c:v>15.204523480000001</c:v>
                </c:pt>
                <c:pt idx="191">
                  <c:v>15.573792939999999</c:v>
                </c:pt>
                <c:pt idx="192">
                  <c:v>15.125394309999999</c:v>
                </c:pt>
                <c:pt idx="193">
                  <c:v>15.169354959999998</c:v>
                </c:pt>
                <c:pt idx="194">
                  <c:v>16.21854914</c:v>
                </c:pt>
                <c:pt idx="195">
                  <c:v>15.406742469999998</c:v>
                </c:pt>
                <c:pt idx="196">
                  <c:v>13.703999959999999</c:v>
                </c:pt>
                <c:pt idx="197">
                  <c:v>14.630104319999999</c:v>
                </c:pt>
                <c:pt idx="198">
                  <c:v>13.786059839999998</c:v>
                </c:pt>
                <c:pt idx="199">
                  <c:v>14.999373780000001</c:v>
                </c:pt>
                <c:pt idx="200">
                  <c:v>13.923803209999999</c:v>
                </c:pt>
                <c:pt idx="201">
                  <c:v>10.823112030000001</c:v>
                </c:pt>
                <c:pt idx="202">
                  <c:v>9.3225885099999992</c:v>
                </c:pt>
                <c:pt idx="203">
                  <c:v>12.478963179999999</c:v>
                </c:pt>
                <c:pt idx="204">
                  <c:v>12.048148810000001</c:v>
                </c:pt>
                <c:pt idx="205">
                  <c:v>10.401089789999999</c:v>
                </c:pt>
                <c:pt idx="206">
                  <c:v>11.59681947</c:v>
                </c:pt>
                <c:pt idx="207">
                  <c:v>11.673017929999999</c:v>
                </c:pt>
                <c:pt idx="208">
                  <c:v>12.563953769999999</c:v>
                </c:pt>
                <c:pt idx="209">
                  <c:v>14.09378439</c:v>
                </c:pt>
                <c:pt idx="210">
                  <c:v>13.182333579999998</c:v>
                </c:pt>
                <c:pt idx="211">
                  <c:v>12.426210399999999</c:v>
                </c:pt>
                <c:pt idx="212">
                  <c:v>13.82415907</c:v>
                </c:pt>
                <c:pt idx="213">
                  <c:v>13.979486699999999</c:v>
                </c:pt>
                <c:pt idx="214">
                  <c:v>14.184636399999999</c:v>
                </c:pt>
                <c:pt idx="215">
                  <c:v>13.832951199999998</c:v>
                </c:pt>
                <c:pt idx="216">
                  <c:v>14.038100899999998</c:v>
                </c:pt>
                <c:pt idx="217">
                  <c:v>14.70337207</c:v>
                </c:pt>
                <c:pt idx="218">
                  <c:v>14.167052139999999</c:v>
                </c:pt>
                <c:pt idx="219">
                  <c:v>13.938456759999999</c:v>
                </c:pt>
                <c:pt idx="220">
                  <c:v>13.838812619999999</c:v>
                </c:pt>
                <c:pt idx="221">
                  <c:v>13.52522665</c:v>
                </c:pt>
                <c:pt idx="222">
                  <c:v>13.390413989999999</c:v>
                </c:pt>
                <c:pt idx="223">
                  <c:v>13.182333579999998</c:v>
                </c:pt>
                <c:pt idx="224">
                  <c:v>13.035798079999999</c:v>
                </c:pt>
                <c:pt idx="225">
                  <c:v>13.32300766</c:v>
                </c:pt>
                <c:pt idx="226">
                  <c:v>12.754449919999999</c:v>
                </c:pt>
                <c:pt idx="227">
                  <c:v>13.325938369999999</c:v>
                </c:pt>
                <c:pt idx="228">
                  <c:v>13.11199654</c:v>
                </c:pt>
                <c:pt idx="229">
                  <c:v>11.904544019999999</c:v>
                </c:pt>
                <c:pt idx="230">
                  <c:v>11.661295089999999</c:v>
                </c:pt>
                <c:pt idx="231">
                  <c:v>10.571070969999999</c:v>
                </c:pt>
                <c:pt idx="232">
                  <c:v>9.4163712299999993</c:v>
                </c:pt>
                <c:pt idx="233">
                  <c:v>10.283861389999998</c:v>
                </c:pt>
                <c:pt idx="234">
                  <c:v>11.083945219999999</c:v>
                </c:pt>
                <c:pt idx="235">
                  <c:v>10.934479009999999</c:v>
                </c:pt>
                <c:pt idx="236">
                  <c:v>12.144862239999998</c:v>
                </c:pt>
                <c:pt idx="237">
                  <c:v>10.553486709999998</c:v>
                </c:pt>
                <c:pt idx="238">
                  <c:v>9.3137963799999994</c:v>
                </c:pt>
                <c:pt idx="239">
                  <c:v>8.7657536099999991</c:v>
                </c:pt>
                <c:pt idx="240">
                  <c:v>9.5511838900000008</c:v>
                </c:pt>
                <c:pt idx="241">
                  <c:v>9.7563335899999988</c:v>
                </c:pt>
                <c:pt idx="242">
                  <c:v>9.8383934699999998</c:v>
                </c:pt>
                <c:pt idx="243">
                  <c:v>9.0588246099999985</c:v>
                </c:pt>
                <c:pt idx="244">
                  <c:v>11.810761299999999</c:v>
                </c:pt>
                <c:pt idx="245">
                  <c:v>11.444422550000001</c:v>
                </c:pt>
                <c:pt idx="246">
                  <c:v>13.2468092</c:v>
                </c:pt>
                <c:pt idx="247">
                  <c:v>12.18589218</c:v>
                </c:pt>
                <c:pt idx="248">
                  <c:v>12.43793324</c:v>
                </c:pt>
                <c:pt idx="249">
                  <c:v>12.713419979999999</c:v>
                </c:pt>
                <c:pt idx="250">
                  <c:v>13.252670619999998</c:v>
                </c:pt>
                <c:pt idx="251">
                  <c:v>12.525854539999999</c:v>
                </c:pt>
                <c:pt idx="252">
                  <c:v>12.35001194</c:v>
                </c:pt>
                <c:pt idx="253">
                  <c:v>13.20577926</c:v>
                </c:pt>
                <c:pt idx="254">
                  <c:v>14.052754449999998</c:v>
                </c:pt>
                <c:pt idx="255">
                  <c:v>13.657108600000001</c:v>
                </c:pt>
                <c:pt idx="256">
                  <c:v>13.689346409999999</c:v>
                </c:pt>
                <c:pt idx="257">
                  <c:v>14.4777074</c:v>
                </c:pt>
                <c:pt idx="258">
                  <c:v>14.290141959999998</c:v>
                </c:pt>
                <c:pt idx="259">
                  <c:v>13.903288239999998</c:v>
                </c:pt>
                <c:pt idx="260">
                  <c:v>14.656480709999999</c:v>
                </c:pt>
                <c:pt idx="261">
                  <c:v>14.890937509999999</c:v>
                </c:pt>
                <c:pt idx="262">
                  <c:v>13.783129129999999</c:v>
                </c:pt>
                <c:pt idx="263">
                  <c:v>13.437305349999999</c:v>
                </c:pt>
                <c:pt idx="264">
                  <c:v>13.460751029999999</c:v>
                </c:pt>
                <c:pt idx="265">
                  <c:v>15.755496959999999</c:v>
                </c:pt>
                <c:pt idx="266">
                  <c:v>15.09901792</c:v>
                </c:pt>
                <c:pt idx="267">
                  <c:v>13.639524339999999</c:v>
                </c:pt>
                <c:pt idx="268">
                  <c:v>14.137745039999999</c:v>
                </c:pt>
                <c:pt idx="269">
                  <c:v>13.595563689999999</c:v>
                </c:pt>
                <c:pt idx="270">
                  <c:v>13.786059839999998</c:v>
                </c:pt>
                <c:pt idx="271">
                  <c:v>14.99351236</c:v>
                </c:pt>
                <c:pt idx="272">
                  <c:v>16.373876769999999</c:v>
                </c:pt>
                <c:pt idx="273">
                  <c:v>15.137117149999998</c:v>
                </c:pt>
                <c:pt idx="274">
                  <c:v>14.33703332</c:v>
                </c:pt>
                <c:pt idx="275">
                  <c:v>13.012352399999999</c:v>
                </c:pt>
                <c:pt idx="276">
                  <c:v>13.34059192</c:v>
                </c:pt>
                <c:pt idx="277">
                  <c:v>13.434374639999998</c:v>
                </c:pt>
                <c:pt idx="278">
                  <c:v>14.592005089999999</c:v>
                </c:pt>
                <c:pt idx="279">
                  <c:v>15.38915821</c:v>
                </c:pt>
                <c:pt idx="280">
                  <c:v>14.597866509999999</c:v>
                </c:pt>
                <c:pt idx="281">
                  <c:v>14.090853679999999</c:v>
                </c:pt>
                <c:pt idx="282">
                  <c:v>12.766172759999998</c:v>
                </c:pt>
                <c:pt idx="283">
                  <c:v>13.147165059999999</c:v>
                </c:pt>
                <c:pt idx="284">
                  <c:v>12.27088277</c:v>
                </c:pt>
                <c:pt idx="285">
                  <c:v>11.983673189999999</c:v>
                </c:pt>
                <c:pt idx="286">
                  <c:v>12.024703129999999</c:v>
                </c:pt>
                <c:pt idx="287">
                  <c:v>12.43500253</c:v>
                </c:pt>
                <c:pt idx="288">
                  <c:v>12.030564549999999</c:v>
                </c:pt>
                <c:pt idx="289">
                  <c:v>13.19112571</c:v>
                </c:pt>
                <c:pt idx="290">
                  <c:v>12.807202699999999</c:v>
                </c:pt>
                <c:pt idx="291">
                  <c:v>12.78961844</c:v>
                </c:pt>
                <c:pt idx="292">
                  <c:v>12.519993120000001</c:v>
                </c:pt>
                <c:pt idx="293">
                  <c:v>13.065105179999998</c:v>
                </c:pt>
                <c:pt idx="294">
                  <c:v>12.50533957</c:v>
                </c:pt>
                <c:pt idx="295">
                  <c:v>13.29370056</c:v>
                </c:pt>
                <c:pt idx="296">
                  <c:v>13.091481569999999</c:v>
                </c:pt>
                <c:pt idx="297">
                  <c:v>12.646013649999999</c:v>
                </c:pt>
                <c:pt idx="298">
                  <c:v>12.651875069999999</c:v>
                </c:pt>
                <c:pt idx="299">
                  <c:v>12.432071819999999</c:v>
                </c:pt>
                <c:pt idx="300">
                  <c:v>13.062174469999999</c:v>
                </c:pt>
                <c:pt idx="301">
                  <c:v>13.273185590000001</c:v>
                </c:pt>
                <c:pt idx="302">
                  <c:v>13.147165059999999</c:v>
                </c:pt>
                <c:pt idx="303">
                  <c:v>13.642455050000001</c:v>
                </c:pt>
                <c:pt idx="304">
                  <c:v>13.27025488</c:v>
                </c:pt>
                <c:pt idx="305">
                  <c:v>13.267324169999998</c:v>
                </c:pt>
                <c:pt idx="306">
                  <c:v>15.95478524</c:v>
                </c:pt>
                <c:pt idx="307">
                  <c:v>15.18400851</c:v>
                </c:pt>
                <c:pt idx="308">
                  <c:v>16.312331859999997</c:v>
                </c:pt>
                <c:pt idx="309">
                  <c:v>18.530879329999998</c:v>
                </c:pt>
                <c:pt idx="310">
                  <c:v>19.96692723</c:v>
                </c:pt>
                <c:pt idx="311">
                  <c:v>20.037264269999998</c:v>
                </c:pt>
                <c:pt idx="312">
                  <c:v>19.917105159999998</c:v>
                </c:pt>
                <c:pt idx="313">
                  <c:v>20.292236039999999</c:v>
                </c:pt>
                <c:pt idx="314">
                  <c:v>19.568350669999997</c:v>
                </c:pt>
                <c:pt idx="315">
                  <c:v>18.81808891</c:v>
                </c:pt>
                <c:pt idx="316">
                  <c:v>19.876075220000001</c:v>
                </c:pt>
                <c:pt idx="317">
                  <c:v>20.602891299999996</c:v>
                </c:pt>
                <c:pt idx="318">
                  <c:v>21.112834840000001</c:v>
                </c:pt>
                <c:pt idx="319">
                  <c:v>21.133349809999999</c:v>
                </c:pt>
                <c:pt idx="320">
                  <c:v>20.421187279999998</c:v>
                </c:pt>
                <c:pt idx="321">
                  <c:v>22.724725339999999</c:v>
                </c:pt>
                <c:pt idx="322">
                  <c:v>21.728283939999997</c:v>
                </c:pt>
                <c:pt idx="323">
                  <c:v>19.946412259999999</c:v>
                </c:pt>
                <c:pt idx="324">
                  <c:v>18.72430619</c:v>
                </c:pt>
                <c:pt idx="325">
                  <c:v>18.785851099999999</c:v>
                </c:pt>
                <c:pt idx="326">
                  <c:v>19.635757000000002</c:v>
                </c:pt>
                <c:pt idx="327">
                  <c:v>23.15847042</c:v>
                </c:pt>
                <c:pt idx="328">
                  <c:v>24.310239449999997</c:v>
                </c:pt>
                <c:pt idx="329">
                  <c:v>25.711118829999997</c:v>
                </c:pt>
                <c:pt idx="330">
                  <c:v>25.462008479999998</c:v>
                </c:pt>
                <c:pt idx="331">
                  <c:v>26.789620109999998</c:v>
                </c:pt>
                <c:pt idx="332">
                  <c:v>27.390415659999999</c:v>
                </c:pt>
                <c:pt idx="333">
                  <c:v>27.774338669999999</c:v>
                </c:pt>
                <c:pt idx="334">
                  <c:v>28.383926349999999</c:v>
                </c:pt>
                <c:pt idx="335">
                  <c:v>27.994141920000001</c:v>
                </c:pt>
                <c:pt idx="336">
                  <c:v>26.997700519999999</c:v>
                </c:pt>
                <c:pt idx="337">
                  <c:v>28.043963989999998</c:v>
                </c:pt>
                <c:pt idx="338">
                  <c:v>30.596612399999998</c:v>
                </c:pt>
                <c:pt idx="339">
                  <c:v>29.629478099999996</c:v>
                </c:pt>
                <c:pt idx="340">
                  <c:v>30.095460989999996</c:v>
                </c:pt>
                <c:pt idx="341">
                  <c:v>28.266697949999998</c:v>
                </c:pt>
                <c:pt idx="342">
                  <c:v>27.715724469999998</c:v>
                </c:pt>
                <c:pt idx="343">
                  <c:v>28.445471259999998</c:v>
                </c:pt>
                <c:pt idx="344">
                  <c:v>27.504713349999999</c:v>
                </c:pt>
                <c:pt idx="345">
                  <c:v>27.100275369999999</c:v>
                </c:pt>
                <c:pt idx="346">
                  <c:v>25.593890429999998</c:v>
                </c:pt>
                <c:pt idx="347">
                  <c:v>24.975510619999998</c:v>
                </c:pt>
                <c:pt idx="348">
                  <c:v>28.404441319999997</c:v>
                </c:pt>
                <c:pt idx="349">
                  <c:v>29.01109829</c:v>
                </c:pt>
                <c:pt idx="350">
                  <c:v>28.744403679999998</c:v>
                </c:pt>
                <c:pt idx="351">
                  <c:v>28.609591019999996</c:v>
                </c:pt>
                <c:pt idx="352">
                  <c:v>28.603729599999998</c:v>
                </c:pt>
                <c:pt idx="353">
                  <c:v>28.26376724</c:v>
                </c:pt>
                <c:pt idx="354">
                  <c:v>29.488804019999996</c:v>
                </c:pt>
                <c:pt idx="355">
                  <c:v>30.496968259999999</c:v>
                </c:pt>
                <c:pt idx="356">
                  <c:v>31.31170564</c:v>
                </c:pt>
                <c:pt idx="357">
                  <c:v>32.202641479999997</c:v>
                </c:pt>
                <c:pt idx="358">
                  <c:v>31.862679119999996</c:v>
                </c:pt>
                <c:pt idx="359">
                  <c:v>32.829813420000001</c:v>
                </c:pt>
                <c:pt idx="360">
                  <c:v>32.442959699999996</c:v>
                </c:pt>
                <c:pt idx="361">
                  <c:v>32.422444730000002</c:v>
                </c:pt>
                <c:pt idx="362">
                  <c:v>35.936366019999994</c:v>
                </c:pt>
                <c:pt idx="363">
                  <c:v>34.541348060000004</c:v>
                </c:pt>
                <c:pt idx="364">
                  <c:v>35.174381419999996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C8-453D-BF56-7C0AAC22C916}"/>
            </c:ext>
          </c:extLst>
        </c:ser>
        <c:ser>
          <c:idx val="4"/>
          <c:order val="4"/>
          <c:tx>
            <c:strRef>
              <c:f>'Figure 4 pop up B chart &amp; data'!$G$1</c:f>
              <c:strCache>
                <c:ptCount val="1"/>
                <c:pt idx="0">
                  <c:v>2020/21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'Figure 4 pop up B chart &amp; data'!$A$2:$A$366</c:f>
              <c:strCache>
                <c:ptCount val="365"/>
                <c:pt idx="0">
                  <c:v>01-Oct</c:v>
                </c:pt>
                <c:pt idx="1">
                  <c:v>02-Oct</c:v>
                </c:pt>
                <c:pt idx="2">
                  <c:v>03-Oct</c:v>
                </c:pt>
                <c:pt idx="3">
                  <c:v>04-Oct</c:v>
                </c:pt>
                <c:pt idx="4">
                  <c:v>05-Oct</c:v>
                </c:pt>
                <c:pt idx="5">
                  <c:v>06-Oct</c:v>
                </c:pt>
                <c:pt idx="6">
                  <c:v>07-Oct</c:v>
                </c:pt>
                <c:pt idx="7">
                  <c:v>08-Oct</c:v>
                </c:pt>
                <c:pt idx="8">
                  <c:v>09-Oct</c:v>
                </c:pt>
                <c:pt idx="9">
                  <c:v>10-Oct</c:v>
                </c:pt>
                <c:pt idx="10">
                  <c:v>11-Oct</c:v>
                </c:pt>
                <c:pt idx="11">
                  <c:v>12-Oct</c:v>
                </c:pt>
                <c:pt idx="12">
                  <c:v>13-Oct</c:v>
                </c:pt>
                <c:pt idx="13">
                  <c:v>14-Oct</c:v>
                </c:pt>
                <c:pt idx="14">
                  <c:v>15-Oct</c:v>
                </c:pt>
                <c:pt idx="15">
                  <c:v>16-Oct</c:v>
                </c:pt>
                <c:pt idx="16">
                  <c:v>17-Oct</c:v>
                </c:pt>
                <c:pt idx="17">
                  <c:v>18-Oct</c:v>
                </c:pt>
                <c:pt idx="18">
                  <c:v>19-Oct</c:v>
                </c:pt>
                <c:pt idx="19">
                  <c:v>20-Oct</c:v>
                </c:pt>
                <c:pt idx="20">
                  <c:v>21-Oct</c:v>
                </c:pt>
                <c:pt idx="21">
                  <c:v>22-Oct</c:v>
                </c:pt>
                <c:pt idx="22">
                  <c:v>23-Oct</c:v>
                </c:pt>
                <c:pt idx="23">
                  <c:v>24-Oct</c:v>
                </c:pt>
                <c:pt idx="24">
                  <c:v>25-Oct</c:v>
                </c:pt>
                <c:pt idx="25">
                  <c:v>26-Oct</c:v>
                </c:pt>
                <c:pt idx="26">
                  <c:v>27-Oct</c:v>
                </c:pt>
                <c:pt idx="27">
                  <c:v>28-Oct</c:v>
                </c:pt>
                <c:pt idx="28">
                  <c:v>29-Oct</c:v>
                </c:pt>
                <c:pt idx="29">
                  <c:v>30-Oct</c:v>
                </c:pt>
                <c:pt idx="30">
                  <c:v>31-Oct</c:v>
                </c:pt>
                <c:pt idx="31">
                  <c:v>01-Nov</c:v>
                </c:pt>
                <c:pt idx="32">
                  <c:v>02-Nov</c:v>
                </c:pt>
                <c:pt idx="33">
                  <c:v>03-Nov</c:v>
                </c:pt>
                <c:pt idx="34">
                  <c:v>04-Nov</c:v>
                </c:pt>
                <c:pt idx="35">
                  <c:v>05-Nov</c:v>
                </c:pt>
                <c:pt idx="36">
                  <c:v>06-Nov</c:v>
                </c:pt>
                <c:pt idx="37">
                  <c:v>07-Nov</c:v>
                </c:pt>
                <c:pt idx="38">
                  <c:v>08-Nov</c:v>
                </c:pt>
                <c:pt idx="39">
                  <c:v>09-Nov</c:v>
                </c:pt>
                <c:pt idx="40">
                  <c:v>10-Nov</c:v>
                </c:pt>
                <c:pt idx="41">
                  <c:v>11-Nov</c:v>
                </c:pt>
                <c:pt idx="42">
                  <c:v>12-Nov</c:v>
                </c:pt>
                <c:pt idx="43">
                  <c:v>13-Nov</c:v>
                </c:pt>
                <c:pt idx="44">
                  <c:v>14-Nov</c:v>
                </c:pt>
                <c:pt idx="45">
                  <c:v>15-Nov</c:v>
                </c:pt>
                <c:pt idx="46">
                  <c:v>16-Nov</c:v>
                </c:pt>
                <c:pt idx="47">
                  <c:v>17-Nov</c:v>
                </c:pt>
                <c:pt idx="48">
                  <c:v>18-Nov</c:v>
                </c:pt>
                <c:pt idx="49">
                  <c:v>19-Nov</c:v>
                </c:pt>
                <c:pt idx="50">
                  <c:v>20-Nov</c:v>
                </c:pt>
                <c:pt idx="51">
                  <c:v>21-Nov</c:v>
                </c:pt>
                <c:pt idx="52">
                  <c:v>22-Nov</c:v>
                </c:pt>
                <c:pt idx="53">
                  <c:v>23-Nov</c:v>
                </c:pt>
                <c:pt idx="54">
                  <c:v>24-Nov</c:v>
                </c:pt>
                <c:pt idx="55">
                  <c:v>25-Nov</c:v>
                </c:pt>
                <c:pt idx="56">
                  <c:v>26-Nov</c:v>
                </c:pt>
                <c:pt idx="57">
                  <c:v>27-Nov</c:v>
                </c:pt>
                <c:pt idx="58">
                  <c:v>28-Nov</c:v>
                </c:pt>
                <c:pt idx="59">
                  <c:v>29-Nov</c:v>
                </c:pt>
                <c:pt idx="60">
                  <c:v>30-Nov</c:v>
                </c:pt>
                <c:pt idx="61">
                  <c:v>01-Dec</c:v>
                </c:pt>
                <c:pt idx="62">
                  <c:v>02-Dec</c:v>
                </c:pt>
                <c:pt idx="63">
                  <c:v>03-Dec</c:v>
                </c:pt>
                <c:pt idx="64">
                  <c:v>04-Dec</c:v>
                </c:pt>
                <c:pt idx="65">
                  <c:v>05-Dec</c:v>
                </c:pt>
                <c:pt idx="66">
                  <c:v>06-Dec</c:v>
                </c:pt>
                <c:pt idx="67">
                  <c:v>07-Dec</c:v>
                </c:pt>
                <c:pt idx="68">
                  <c:v>08-Dec</c:v>
                </c:pt>
                <c:pt idx="69">
                  <c:v>09-Dec</c:v>
                </c:pt>
                <c:pt idx="70">
                  <c:v>10-Dec</c:v>
                </c:pt>
                <c:pt idx="71">
                  <c:v>11-Dec</c:v>
                </c:pt>
                <c:pt idx="72">
                  <c:v>12-Dec</c:v>
                </c:pt>
                <c:pt idx="73">
                  <c:v>13-Dec</c:v>
                </c:pt>
                <c:pt idx="74">
                  <c:v>14-Dec</c:v>
                </c:pt>
                <c:pt idx="75">
                  <c:v>15-Dec</c:v>
                </c:pt>
                <c:pt idx="76">
                  <c:v>16-Dec</c:v>
                </c:pt>
                <c:pt idx="77">
                  <c:v>17-Dec</c:v>
                </c:pt>
                <c:pt idx="78">
                  <c:v>18-Dec</c:v>
                </c:pt>
                <c:pt idx="79">
                  <c:v>19-Dec</c:v>
                </c:pt>
                <c:pt idx="80">
                  <c:v>20-Dec</c:v>
                </c:pt>
                <c:pt idx="81">
                  <c:v>21-Dec</c:v>
                </c:pt>
                <c:pt idx="82">
                  <c:v>22-Dec</c:v>
                </c:pt>
                <c:pt idx="83">
                  <c:v>23-Dec</c:v>
                </c:pt>
                <c:pt idx="84">
                  <c:v>24-Dec</c:v>
                </c:pt>
                <c:pt idx="85">
                  <c:v>25-Dec</c:v>
                </c:pt>
                <c:pt idx="86">
                  <c:v>26-Dec</c:v>
                </c:pt>
                <c:pt idx="87">
                  <c:v>27-Dec</c:v>
                </c:pt>
                <c:pt idx="88">
                  <c:v>28-Dec</c:v>
                </c:pt>
                <c:pt idx="89">
                  <c:v>29-Dec</c:v>
                </c:pt>
                <c:pt idx="90">
                  <c:v>30-Dec</c:v>
                </c:pt>
                <c:pt idx="91">
                  <c:v>31-Dec</c:v>
                </c:pt>
                <c:pt idx="92">
                  <c:v>01-Jan</c:v>
                </c:pt>
                <c:pt idx="93">
                  <c:v>02-Jan</c:v>
                </c:pt>
                <c:pt idx="94">
                  <c:v>03-Jan</c:v>
                </c:pt>
                <c:pt idx="95">
                  <c:v>04-Jan</c:v>
                </c:pt>
                <c:pt idx="96">
                  <c:v>05-Jan</c:v>
                </c:pt>
                <c:pt idx="97">
                  <c:v>06-Jan</c:v>
                </c:pt>
                <c:pt idx="98">
                  <c:v>07-Jan</c:v>
                </c:pt>
                <c:pt idx="99">
                  <c:v>08-Jan</c:v>
                </c:pt>
                <c:pt idx="100">
                  <c:v>09-Jan</c:v>
                </c:pt>
                <c:pt idx="101">
                  <c:v>10-Jan</c:v>
                </c:pt>
                <c:pt idx="102">
                  <c:v>11-Jan</c:v>
                </c:pt>
                <c:pt idx="103">
                  <c:v>12-Jan</c:v>
                </c:pt>
                <c:pt idx="104">
                  <c:v>13-Jan</c:v>
                </c:pt>
                <c:pt idx="105">
                  <c:v>14-Jan</c:v>
                </c:pt>
                <c:pt idx="106">
                  <c:v>15-Jan</c:v>
                </c:pt>
                <c:pt idx="107">
                  <c:v>16-Jan</c:v>
                </c:pt>
                <c:pt idx="108">
                  <c:v>17-Jan</c:v>
                </c:pt>
                <c:pt idx="109">
                  <c:v>18-Jan</c:v>
                </c:pt>
                <c:pt idx="110">
                  <c:v>19-Jan</c:v>
                </c:pt>
                <c:pt idx="111">
                  <c:v>20-Jan</c:v>
                </c:pt>
                <c:pt idx="112">
                  <c:v>21-Jan</c:v>
                </c:pt>
                <c:pt idx="113">
                  <c:v>22-Jan</c:v>
                </c:pt>
                <c:pt idx="114">
                  <c:v>23-Jan</c:v>
                </c:pt>
                <c:pt idx="115">
                  <c:v>24-Jan</c:v>
                </c:pt>
                <c:pt idx="116">
                  <c:v>25-Jan</c:v>
                </c:pt>
                <c:pt idx="117">
                  <c:v>26-Jan</c:v>
                </c:pt>
                <c:pt idx="118">
                  <c:v>27-Jan</c:v>
                </c:pt>
                <c:pt idx="119">
                  <c:v>28-Jan</c:v>
                </c:pt>
                <c:pt idx="120">
                  <c:v>29-Jan</c:v>
                </c:pt>
                <c:pt idx="121">
                  <c:v>30-Jan</c:v>
                </c:pt>
                <c:pt idx="122">
                  <c:v>31-Jan</c:v>
                </c:pt>
                <c:pt idx="123">
                  <c:v>01-Feb</c:v>
                </c:pt>
                <c:pt idx="124">
                  <c:v>02-Feb</c:v>
                </c:pt>
                <c:pt idx="125">
                  <c:v>03-Feb</c:v>
                </c:pt>
                <c:pt idx="126">
                  <c:v>04-Feb</c:v>
                </c:pt>
                <c:pt idx="127">
                  <c:v>05-Feb</c:v>
                </c:pt>
                <c:pt idx="128">
                  <c:v>06-Feb</c:v>
                </c:pt>
                <c:pt idx="129">
                  <c:v>07-Feb</c:v>
                </c:pt>
                <c:pt idx="130">
                  <c:v>08-Feb</c:v>
                </c:pt>
                <c:pt idx="131">
                  <c:v>09-Feb</c:v>
                </c:pt>
                <c:pt idx="132">
                  <c:v>10-Feb</c:v>
                </c:pt>
                <c:pt idx="133">
                  <c:v>11-Feb</c:v>
                </c:pt>
                <c:pt idx="134">
                  <c:v>12-Feb</c:v>
                </c:pt>
                <c:pt idx="135">
                  <c:v>13-Feb</c:v>
                </c:pt>
                <c:pt idx="136">
                  <c:v>14-Feb</c:v>
                </c:pt>
                <c:pt idx="137">
                  <c:v>15-Feb</c:v>
                </c:pt>
                <c:pt idx="138">
                  <c:v>16-Feb</c:v>
                </c:pt>
                <c:pt idx="139">
                  <c:v>17-Feb</c:v>
                </c:pt>
                <c:pt idx="140">
                  <c:v>18-Feb</c:v>
                </c:pt>
                <c:pt idx="141">
                  <c:v>19-Feb</c:v>
                </c:pt>
                <c:pt idx="142">
                  <c:v>20-Feb</c:v>
                </c:pt>
                <c:pt idx="143">
                  <c:v>21-Feb</c:v>
                </c:pt>
                <c:pt idx="144">
                  <c:v>22-Feb</c:v>
                </c:pt>
                <c:pt idx="145">
                  <c:v>23-Feb</c:v>
                </c:pt>
                <c:pt idx="146">
                  <c:v>24-Feb</c:v>
                </c:pt>
                <c:pt idx="147">
                  <c:v>25-Feb</c:v>
                </c:pt>
                <c:pt idx="148">
                  <c:v>26-Feb</c:v>
                </c:pt>
                <c:pt idx="149">
                  <c:v>27-Feb</c:v>
                </c:pt>
                <c:pt idx="150">
                  <c:v>28-Feb</c:v>
                </c:pt>
                <c:pt idx="151">
                  <c:v>01-Mar</c:v>
                </c:pt>
                <c:pt idx="152">
                  <c:v>02-Mar</c:v>
                </c:pt>
                <c:pt idx="153">
                  <c:v>03-Mar</c:v>
                </c:pt>
                <c:pt idx="154">
                  <c:v>04-Mar</c:v>
                </c:pt>
                <c:pt idx="155">
                  <c:v>05-Mar</c:v>
                </c:pt>
                <c:pt idx="156">
                  <c:v>06-Mar</c:v>
                </c:pt>
                <c:pt idx="157">
                  <c:v>07-Mar</c:v>
                </c:pt>
                <c:pt idx="158">
                  <c:v>08-Mar</c:v>
                </c:pt>
                <c:pt idx="159">
                  <c:v>09-Mar</c:v>
                </c:pt>
                <c:pt idx="160">
                  <c:v>10-Mar</c:v>
                </c:pt>
                <c:pt idx="161">
                  <c:v>11-Mar</c:v>
                </c:pt>
                <c:pt idx="162">
                  <c:v>12-Mar</c:v>
                </c:pt>
                <c:pt idx="163">
                  <c:v>13-Mar</c:v>
                </c:pt>
                <c:pt idx="164">
                  <c:v>14-Mar</c:v>
                </c:pt>
                <c:pt idx="165">
                  <c:v>15-Mar</c:v>
                </c:pt>
                <c:pt idx="166">
                  <c:v>16-Mar</c:v>
                </c:pt>
                <c:pt idx="167">
                  <c:v>17-Mar</c:v>
                </c:pt>
                <c:pt idx="168">
                  <c:v>18-Mar</c:v>
                </c:pt>
                <c:pt idx="169">
                  <c:v>19-Mar</c:v>
                </c:pt>
                <c:pt idx="170">
                  <c:v>20-Mar</c:v>
                </c:pt>
                <c:pt idx="171">
                  <c:v>21-Mar</c:v>
                </c:pt>
                <c:pt idx="172">
                  <c:v>22-Mar</c:v>
                </c:pt>
                <c:pt idx="173">
                  <c:v>23-Mar</c:v>
                </c:pt>
                <c:pt idx="174">
                  <c:v>24-Mar</c:v>
                </c:pt>
                <c:pt idx="175">
                  <c:v>25-Mar</c:v>
                </c:pt>
                <c:pt idx="176">
                  <c:v>26-Mar</c:v>
                </c:pt>
                <c:pt idx="177">
                  <c:v>27-Mar</c:v>
                </c:pt>
                <c:pt idx="178">
                  <c:v>28-Mar</c:v>
                </c:pt>
                <c:pt idx="179">
                  <c:v>29-Mar</c:v>
                </c:pt>
                <c:pt idx="180">
                  <c:v>30-Mar</c:v>
                </c:pt>
                <c:pt idx="181">
                  <c:v>31-Mar</c:v>
                </c:pt>
                <c:pt idx="182">
                  <c:v>01-Apr</c:v>
                </c:pt>
                <c:pt idx="183">
                  <c:v>02-Apr</c:v>
                </c:pt>
                <c:pt idx="184">
                  <c:v>03-Apr</c:v>
                </c:pt>
                <c:pt idx="185">
                  <c:v>04-Apr</c:v>
                </c:pt>
                <c:pt idx="186">
                  <c:v>05-Apr</c:v>
                </c:pt>
                <c:pt idx="187">
                  <c:v>06-Apr</c:v>
                </c:pt>
                <c:pt idx="188">
                  <c:v>07-Apr</c:v>
                </c:pt>
                <c:pt idx="189">
                  <c:v>08-Apr</c:v>
                </c:pt>
                <c:pt idx="190">
                  <c:v>09-Apr</c:v>
                </c:pt>
                <c:pt idx="191">
                  <c:v>10-Apr</c:v>
                </c:pt>
                <c:pt idx="192">
                  <c:v>11-Apr</c:v>
                </c:pt>
                <c:pt idx="193">
                  <c:v>12-Apr</c:v>
                </c:pt>
                <c:pt idx="194">
                  <c:v>13-Apr</c:v>
                </c:pt>
                <c:pt idx="195">
                  <c:v>14-Apr</c:v>
                </c:pt>
                <c:pt idx="196">
                  <c:v>15-Apr</c:v>
                </c:pt>
                <c:pt idx="197">
                  <c:v>16-Apr</c:v>
                </c:pt>
                <c:pt idx="198">
                  <c:v>17-Apr</c:v>
                </c:pt>
                <c:pt idx="199">
                  <c:v>18-Apr</c:v>
                </c:pt>
                <c:pt idx="200">
                  <c:v>19-Apr</c:v>
                </c:pt>
                <c:pt idx="201">
                  <c:v>20-Apr</c:v>
                </c:pt>
                <c:pt idx="202">
                  <c:v>21-Apr</c:v>
                </c:pt>
                <c:pt idx="203">
                  <c:v>22-Apr</c:v>
                </c:pt>
                <c:pt idx="204">
                  <c:v>23-Apr</c:v>
                </c:pt>
                <c:pt idx="205">
                  <c:v>24-Apr</c:v>
                </c:pt>
                <c:pt idx="206">
                  <c:v>25-Apr</c:v>
                </c:pt>
                <c:pt idx="207">
                  <c:v>26-Apr</c:v>
                </c:pt>
                <c:pt idx="208">
                  <c:v>27-Apr</c:v>
                </c:pt>
                <c:pt idx="209">
                  <c:v>28-Apr</c:v>
                </c:pt>
                <c:pt idx="210">
                  <c:v>29-Apr</c:v>
                </c:pt>
                <c:pt idx="211">
                  <c:v>30-Apr</c:v>
                </c:pt>
                <c:pt idx="212">
                  <c:v>01-May</c:v>
                </c:pt>
                <c:pt idx="213">
                  <c:v>02-May</c:v>
                </c:pt>
                <c:pt idx="214">
                  <c:v>03-May</c:v>
                </c:pt>
                <c:pt idx="215">
                  <c:v>04-May</c:v>
                </c:pt>
                <c:pt idx="216">
                  <c:v>05-May</c:v>
                </c:pt>
                <c:pt idx="217">
                  <c:v>06-May</c:v>
                </c:pt>
                <c:pt idx="218">
                  <c:v>07-May</c:v>
                </c:pt>
                <c:pt idx="219">
                  <c:v>08-May</c:v>
                </c:pt>
                <c:pt idx="220">
                  <c:v>09-May</c:v>
                </c:pt>
                <c:pt idx="221">
                  <c:v>10-May</c:v>
                </c:pt>
                <c:pt idx="222">
                  <c:v>11-May</c:v>
                </c:pt>
                <c:pt idx="223">
                  <c:v>12-May</c:v>
                </c:pt>
                <c:pt idx="224">
                  <c:v>13-May</c:v>
                </c:pt>
                <c:pt idx="225">
                  <c:v>14-May</c:v>
                </c:pt>
                <c:pt idx="226">
                  <c:v>15-May</c:v>
                </c:pt>
                <c:pt idx="227">
                  <c:v>16-May</c:v>
                </c:pt>
                <c:pt idx="228">
                  <c:v>17-May</c:v>
                </c:pt>
                <c:pt idx="229">
                  <c:v>18-May</c:v>
                </c:pt>
                <c:pt idx="230">
                  <c:v>19-May</c:v>
                </c:pt>
                <c:pt idx="231">
                  <c:v>20-May</c:v>
                </c:pt>
                <c:pt idx="232">
                  <c:v>21-May</c:v>
                </c:pt>
                <c:pt idx="233">
                  <c:v>22-May</c:v>
                </c:pt>
                <c:pt idx="234">
                  <c:v>23-May</c:v>
                </c:pt>
                <c:pt idx="235">
                  <c:v>24-May</c:v>
                </c:pt>
                <c:pt idx="236">
                  <c:v>25-May</c:v>
                </c:pt>
                <c:pt idx="237">
                  <c:v>26-May</c:v>
                </c:pt>
                <c:pt idx="238">
                  <c:v>27-May</c:v>
                </c:pt>
                <c:pt idx="239">
                  <c:v>28-May</c:v>
                </c:pt>
                <c:pt idx="240">
                  <c:v>29-May</c:v>
                </c:pt>
                <c:pt idx="241">
                  <c:v>30-May</c:v>
                </c:pt>
                <c:pt idx="242">
                  <c:v>31-May</c:v>
                </c:pt>
                <c:pt idx="243">
                  <c:v>01-Jun</c:v>
                </c:pt>
                <c:pt idx="244">
                  <c:v>02-Jun</c:v>
                </c:pt>
                <c:pt idx="245">
                  <c:v>03-Jun</c:v>
                </c:pt>
                <c:pt idx="246">
                  <c:v>04-Jun</c:v>
                </c:pt>
                <c:pt idx="247">
                  <c:v>05-Jun</c:v>
                </c:pt>
                <c:pt idx="248">
                  <c:v>06-Jun</c:v>
                </c:pt>
                <c:pt idx="249">
                  <c:v>07-Jun</c:v>
                </c:pt>
                <c:pt idx="250">
                  <c:v>08-Jun</c:v>
                </c:pt>
                <c:pt idx="251">
                  <c:v>09-Jun</c:v>
                </c:pt>
                <c:pt idx="252">
                  <c:v>10-Jun</c:v>
                </c:pt>
                <c:pt idx="253">
                  <c:v>11-Jun</c:v>
                </c:pt>
                <c:pt idx="254">
                  <c:v>12-Jun</c:v>
                </c:pt>
                <c:pt idx="255">
                  <c:v>13-Jun</c:v>
                </c:pt>
                <c:pt idx="256">
                  <c:v>14-Jun</c:v>
                </c:pt>
                <c:pt idx="257">
                  <c:v>15-Jun</c:v>
                </c:pt>
                <c:pt idx="258">
                  <c:v>16-Jun</c:v>
                </c:pt>
                <c:pt idx="259">
                  <c:v>17-Jun</c:v>
                </c:pt>
                <c:pt idx="260">
                  <c:v>18-Jun</c:v>
                </c:pt>
                <c:pt idx="261">
                  <c:v>19-Jun</c:v>
                </c:pt>
                <c:pt idx="262">
                  <c:v>20-Jun</c:v>
                </c:pt>
                <c:pt idx="263">
                  <c:v>21-Jun</c:v>
                </c:pt>
                <c:pt idx="264">
                  <c:v>22-Jun</c:v>
                </c:pt>
                <c:pt idx="265">
                  <c:v>23-Jun</c:v>
                </c:pt>
                <c:pt idx="266">
                  <c:v>24-Jun</c:v>
                </c:pt>
                <c:pt idx="267">
                  <c:v>25-Jun</c:v>
                </c:pt>
                <c:pt idx="268">
                  <c:v>26-Jun</c:v>
                </c:pt>
                <c:pt idx="269">
                  <c:v>27-Jun</c:v>
                </c:pt>
                <c:pt idx="270">
                  <c:v>28-Jun</c:v>
                </c:pt>
                <c:pt idx="271">
                  <c:v>29-Jun</c:v>
                </c:pt>
                <c:pt idx="272">
                  <c:v>30-Jun</c:v>
                </c:pt>
                <c:pt idx="273">
                  <c:v>01-Jul</c:v>
                </c:pt>
                <c:pt idx="274">
                  <c:v>02-Jul</c:v>
                </c:pt>
                <c:pt idx="275">
                  <c:v>03-Jul</c:v>
                </c:pt>
                <c:pt idx="276">
                  <c:v>04-Jul</c:v>
                </c:pt>
                <c:pt idx="277">
                  <c:v>05-Jul</c:v>
                </c:pt>
                <c:pt idx="278">
                  <c:v>06-Jul</c:v>
                </c:pt>
                <c:pt idx="279">
                  <c:v>07-Jul</c:v>
                </c:pt>
                <c:pt idx="280">
                  <c:v>08-Jul</c:v>
                </c:pt>
                <c:pt idx="281">
                  <c:v>09-Jul</c:v>
                </c:pt>
                <c:pt idx="282">
                  <c:v>10-Jul</c:v>
                </c:pt>
                <c:pt idx="283">
                  <c:v>11-Jul</c:v>
                </c:pt>
                <c:pt idx="284">
                  <c:v>12-Jul</c:v>
                </c:pt>
                <c:pt idx="285">
                  <c:v>13-Jul</c:v>
                </c:pt>
                <c:pt idx="286">
                  <c:v>14-Jul</c:v>
                </c:pt>
                <c:pt idx="287">
                  <c:v>15-Jul</c:v>
                </c:pt>
                <c:pt idx="288">
                  <c:v>16-Jul</c:v>
                </c:pt>
                <c:pt idx="289">
                  <c:v>17-Jul</c:v>
                </c:pt>
                <c:pt idx="290">
                  <c:v>18-Jul</c:v>
                </c:pt>
                <c:pt idx="291">
                  <c:v>19-Jul</c:v>
                </c:pt>
                <c:pt idx="292">
                  <c:v>20-Jul</c:v>
                </c:pt>
                <c:pt idx="293">
                  <c:v>21-Jul</c:v>
                </c:pt>
                <c:pt idx="294">
                  <c:v>22-Jul</c:v>
                </c:pt>
                <c:pt idx="295">
                  <c:v>23-Jul</c:v>
                </c:pt>
                <c:pt idx="296">
                  <c:v>24-Jul</c:v>
                </c:pt>
                <c:pt idx="297">
                  <c:v>25-Jul</c:v>
                </c:pt>
                <c:pt idx="298">
                  <c:v>26-Jul</c:v>
                </c:pt>
                <c:pt idx="299">
                  <c:v>27-Jul</c:v>
                </c:pt>
                <c:pt idx="300">
                  <c:v>28-Jul</c:v>
                </c:pt>
                <c:pt idx="301">
                  <c:v>29-Jul</c:v>
                </c:pt>
                <c:pt idx="302">
                  <c:v>30-Jul</c:v>
                </c:pt>
                <c:pt idx="303">
                  <c:v>31-Jul</c:v>
                </c:pt>
                <c:pt idx="304">
                  <c:v>01-Aug</c:v>
                </c:pt>
                <c:pt idx="305">
                  <c:v>02-Aug</c:v>
                </c:pt>
                <c:pt idx="306">
                  <c:v>03-Aug</c:v>
                </c:pt>
                <c:pt idx="307">
                  <c:v>04-Aug</c:v>
                </c:pt>
                <c:pt idx="308">
                  <c:v>05-Aug</c:v>
                </c:pt>
                <c:pt idx="309">
                  <c:v>06-Aug</c:v>
                </c:pt>
                <c:pt idx="310">
                  <c:v>07-Aug</c:v>
                </c:pt>
                <c:pt idx="311">
                  <c:v>08-Aug</c:v>
                </c:pt>
                <c:pt idx="312">
                  <c:v>09-Aug</c:v>
                </c:pt>
                <c:pt idx="313">
                  <c:v>10-Aug</c:v>
                </c:pt>
                <c:pt idx="314">
                  <c:v>11-Aug</c:v>
                </c:pt>
                <c:pt idx="315">
                  <c:v>12-Aug</c:v>
                </c:pt>
                <c:pt idx="316">
                  <c:v>13-Aug</c:v>
                </c:pt>
                <c:pt idx="317">
                  <c:v>14-Aug</c:v>
                </c:pt>
                <c:pt idx="318">
                  <c:v>15-Aug</c:v>
                </c:pt>
                <c:pt idx="319">
                  <c:v>16-Aug</c:v>
                </c:pt>
                <c:pt idx="320">
                  <c:v>17-Aug</c:v>
                </c:pt>
                <c:pt idx="321">
                  <c:v>18-Aug</c:v>
                </c:pt>
                <c:pt idx="322">
                  <c:v>19-Aug</c:v>
                </c:pt>
                <c:pt idx="323">
                  <c:v>20-Aug</c:v>
                </c:pt>
                <c:pt idx="324">
                  <c:v>21-Aug</c:v>
                </c:pt>
                <c:pt idx="325">
                  <c:v>22-Aug</c:v>
                </c:pt>
                <c:pt idx="326">
                  <c:v>23-Aug</c:v>
                </c:pt>
                <c:pt idx="327">
                  <c:v>24-Aug</c:v>
                </c:pt>
                <c:pt idx="328">
                  <c:v>25-Aug</c:v>
                </c:pt>
                <c:pt idx="329">
                  <c:v>26-Aug</c:v>
                </c:pt>
                <c:pt idx="330">
                  <c:v>27-Aug</c:v>
                </c:pt>
                <c:pt idx="331">
                  <c:v>28-Aug</c:v>
                </c:pt>
                <c:pt idx="332">
                  <c:v>29-Aug</c:v>
                </c:pt>
                <c:pt idx="333">
                  <c:v>30-Aug</c:v>
                </c:pt>
                <c:pt idx="334">
                  <c:v>31-Aug</c:v>
                </c:pt>
                <c:pt idx="335">
                  <c:v>01-Sep</c:v>
                </c:pt>
                <c:pt idx="336">
                  <c:v>02-Sep</c:v>
                </c:pt>
                <c:pt idx="337">
                  <c:v>03-Sep</c:v>
                </c:pt>
                <c:pt idx="338">
                  <c:v>04-Sep</c:v>
                </c:pt>
                <c:pt idx="339">
                  <c:v>05-Sep</c:v>
                </c:pt>
                <c:pt idx="340">
                  <c:v>06-Sep</c:v>
                </c:pt>
                <c:pt idx="341">
                  <c:v>07-Sep</c:v>
                </c:pt>
                <c:pt idx="342">
                  <c:v>08-Sep</c:v>
                </c:pt>
                <c:pt idx="343">
                  <c:v>09-Sep</c:v>
                </c:pt>
                <c:pt idx="344">
                  <c:v>10-Sep</c:v>
                </c:pt>
                <c:pt idx="345">
                  <c:v>11-Sep</c:v>
                </c:pt>
                <c:pt idx="346">
                  <c:v>12-Sep</c:v>
                </c:pt>
                <c:pt idx="347">
                  <c:v>13-Sep</c:v>
                </c:pt>
                <c:pt idx="348">
                  <c:v>14-Sep</c:v>
                </c:pt>
                <c:pt idx="349">
                  <c:v>15-Sep</c:v>
                </c:pt>
                <c:pt idx="350">
                  <c:v>16-Sep</c:v>
                </c:pt>
                <c:pt idx="351">
                  <c:v>17-Sep</c:v>
                </c:pt>
                <c:pt idx="352">
                  <c:v>18-Sep</c:v>
                </c:pt>
                <c:pt idx="353">
                  <c:v>19-Sep</c:v>
                </c:pt>
                <c:pt idx="354">
                  <c:v>20-Sep</c:v>
                </c:pt>
                <c:pt idx="355">
                  <c:v>21-Sep</c:v>
                </c:pt>
                <c:pt idx="356">
                  <c:v>22-Sep</c:v>
                </c:pt>
                <c:pt idx="357">
                  <c:v>23-Sep</c:v>
                </c:pt>
                <c:pt idx="358">
                  <c:v>24-Sep</c:v>
                </c:pt>
                <c:pt idx="359">
                  <c:v>25-Sep</c:v>
                </c:pt>
                <c:pt idx="360">
                  <c:v>26-Sep</c:v>
                </c:pt>
                <c:pt idx="361">
                  <c:v>27-Sep</c:v>
                </c:pt>
                <c:pt idx="362">
                  <c:v>28-Sep</c:v>
                </c:pt>
                <c:pt idx="363">
                  <c:v>29-Sep</c:v>
                </c:pt>
                <c:pt idx="364">
                  <c:v>30-Sep</c:v>
                </c:pt>
              </c:strCache>
            </c:strRef>
          </c:cat>
          <c:val>
            <c:numRef>
              <c:f>'Figure 4 pop up B chart &amp; data'!$G$2:$G$366</c:f>
              <c:numCache>
                <c:formatCode>General</c:formatCode>
                <c:ptCount val="365"/>
                <c:pt idx="0">
                  <c:v>31.698559360000001</c:v>
                </c:pt>
                <c:pt idx="1">
                  <c:v>32.938249689999999</c:v>
                </c:pt>
                <c:pt idx="2">
                  <c:v>34.664437880000001</c:v>
                </c:pt>
                <c:pt idx="3">
                  <c:v>34.86665687</c:v>
                </c:pt>
                <c:pt idx="4">
                  <c:v>35.329709049999998</c:v>
                </c:pt>
                <c:pt idx="5">
                  <c:v>35.508482360000002</c:v>
                </c:pt>
                <c:pt idx="6">
                  <c:v>38.360063189999998</c:v>
                </c:pt>
                <c:pt idx="7">
                  <c:v>39.259791159999999</c:v>
                </c:pt>
                <c:pt idx="8">
                  <c:v>37.228809130000002</c:v>
                </c:pt>
                <c:pt idx="9">
                  <c:v>36.800925470000003</c:v>
                </c:pt>
                <c:pt idx="10">
                  <c:v>36.247021279999998</c:v>
                </c:pt>
                <c:pt idx="11">
                  <c:v>37.838396809999999</c:v>
                </c:pt>
                <c:pt idx="12">
                  <c:v>37.11158073</c:v>
                </c:pt>
                <c:pt idx="13">
                  <c:v>38.231111949999999</c:v>
                </c:pt>
                <c:pt idx="14">
                  <c:v>40.285539659999998</c:v>
                </c:pt>
                <c:pt idx="15">
                  <c:v>40.511204329999998</c:v>
                </c:pt>
                <c:pt idx="16">
                  <c:v>40.262093980000003</c:v>
                </c:pt>
                <c:pt idx="17">
                  <c:v>40.221064040000002</c:v>
                </c:pt>
                <c:pt idx="18">
                  <c:v>39.84300245</c:v>
                </c:pt>
                <c:pt idx="19">
                  <c:v>39.895755229999999</c:v>
                </c:pt>
                <c:pt idx="20">
                  <c:v>40.616709890000003</c:v>
                </c:pt>
                <c:pt idx="21">
                  <c:v>40.971325800000002</c:v>
                </c:pt>
                <c:pt idx="22">
                  <c:v>41.317149579999999</c:v>
                </c:pt>
                <c:pt idx="23">
                  <c:v>41.364040940000002</c:v>
                </c:pt>
                <c:pt idx="24">
                  <c:v>42.164124770000001</c:v>
                </c:pt>
                <c:pt idx="25">
                  <c:v>39.05757217</c:v>
                </c:pt>
                <c:pt idx="26">
                  <c:v>41.492992180000002</c:v>
                </c:pt>
                <c:pt idx="27">
                  <c:v>39.253929739999997</c:v>
                </c:pt>
                <c:pt idx="28">
                  <c:v>38.172497749999998</c:v>
                </c:pt>
                <c:pt idx="29">
                  <c:v>34.157425050000001</c:v>
                </c:pt>
                <c:pt idx="30">
                  <c:v>34.028473810000001</c:v>
                </c:pt>
                <c:pt idx="31">
                  <c:v>33.21959785</c:v>
                </c:pt>
                <c:pt idx="32">
                  <c:v>30.734355770000001</c:v>
                </c:pt>
                <c:pt idx="33">
                  <c:v>38.436261649999999</c:v>
                </c:pt>
                <c:pt idx="34">
                  <c:v>37.627385689999997</c:v>
                </c:pt>
                <c:pt idx="35">
                  <c:v>38.020100829999997</c:v>
                </c:pt>
                <c:pt idx="36">
                  <c:v>36.589914350000001</c:v>
                </c:pt>
                <c:pt idx="37">
                  <c:v>38.269211179999999</c:v>
                </c:pt>
                <c:pt idx="38">
                  <c:v>37.026590140000003</c:v>
                </c:pt>
                <c:pt idx="39">
                  <c:v>37.873565329999998</c:v>
                </c:pt>
                <c:pt idx="40">
                  <c:v>36.53130015</c:v>
                </c:pt>
                <c:pt idx="41">
                  <c:v>37.214155580000003</c:v>
                </c:pt>
                <c:pt idx="42">
                  <c:v>37.328453269999997</c:v>
                </c:pt>
                <c:pt idx="43">
                  <c:v>38.594519990000002</c:v>
                </c:pt>
                <c:pt idx="44">
                  <c:v>37.061758660000002</c:v>
                </c:pt>
                <c:pt idx="45">
                  <c:v>36.938668839999998</c:v>
                </c:pt>
                <c:pt idx="46">
                  <c:v>39.28030613</c:v>
                </c:pt>
                <c:pt idx="47">
                  <c:v>35.22127278</c:v>
                </c:pt>
                <c:pt idx="48">
                  <c:v>36.49320092</c:v>
                </c:pt>
                <c:pt idx="49">
                  <c:v>36.724727010000002</c:v>
                </c:pt>
                <c:pt idx="50">
                  <c:v>33.591798019999999</c:v>
                </c:pt>
                <c:pt idx="51">
                  <c:v>34.863726159999999</c:v>
                </c:pt>
                <c:pt idx="52">
                  <c:v>35.55830443</c:v>
                </c:pt>
                <c:pt idx="53">
                  <c:v>38.269211179999999</c:v>
                </c:pt>
                <c:pt idx="54">
                  <c:v>37.905803140000003</c:v>
                </c:pt>
                <c:pt idx="55">
                  <c:v>39.508901510000001</c:v>
                </c:pt>
                <c:pt idx="56">
                  <c:v>40.859958820000003</c:v>
                </c:pt>
                <c:pt idx="57">
                  <c:v>42.864564459999997</c:v>
                </c:pt>
                <c:pt idx="58">
                  <c:v>41.088554199999997</c:v>
                </c:pt>
                <c:pt idx="59">
                  <c:v>39.582169260000001</c:v>
                </c:pt>
                <c:pt idx="60">
                  <c:v>42.240323230000001</c:v>
                </c:pt>
                <c:pt idx="61">
                  <c:v>43.242626049999998</c:v>
                </c:pt>
                <c:pt idx="62">
                  <c:v>42.612523400000001</c:v>
                </c:pt>
                <c:pt idx="63">
                  <c:v>41.047524260000003</c:v>
                </c:pt>
                <c:pt idx="64">
                  <c:v>42.539255650000001</c:v>
                </c:pt>
                <c:pt idx="65">
                  <c:v>41.387486619999997</c:v>
                </c:pt>
                <c:pt idx="66">
                  <c:v>42.366343759999999</c:v>
                </c:pt>
                <c:pt idx="67">
                  <c:v>41.481269339999997</c:v>
                </c:pt>
                <c:pt idx="68">
                  <c:v>40.766176100000003</c:v>
                </c:pt>
                <c:pt idx="69">
                  <c:v>40.77789894</c:v>
                </c:pt>
                <c:pt idx="70">
                  <c:v>42.076203470000003</c:v>
                </c:pt>
                <c:pt idx="71">
                  <c:v>43.477082850000002</c:v>
                </c:pt>
                <c:pt idx="72">
                  <c:v>43.729123909999998</c:v>
                </c:pt>
                <c:pt idx="73">
                  <c:v>44.039779170000003</c:v>
                </c:pt>
                <c:pt idx="74">
                  <c:v>45.701491740000002</c:v>
                </c:pt>
                <c:pt idx="75">
                  <c:v>45.82751227</c:v>
                </c:pt>
                <c:pt idx="76">
                  <c:v>45.443589260000003</c:v>
                </c:pt>
                <c:pt idx="77">
                  <c:v>44.265443840000003</c:v>
                </c:pt>
                <c:pt idx="78">
                  <c:v>41.047524260000003</c:v>
                </c:pt>
                <c:pt idx="79">
                  <c:v>41.63952768</c:v>
                </c:pt>
                <c:pt idx="80">
                  <c:v>44.283028100000003</c:v>
                </c:pt>
                <c:pt idx="81">
                  <c:v>46.908944259999998</c:v>
                </c:pt>
                <c:pt idx="82">
                  <c:v>47.764711579999997</c:v>
                </c:pt>
                <c:pt idx="83">
                  <c:v>43.198665400000003</c:v>
                </c:pt>
                <c:pt idx="84">
                  <c:v>49.611058880000002</c:v>
                </c:pt>
                <c:pt idx="85">
                  <c:v>50.74817436</c:v>
                </c:pt>
                <c:pt idx="86">
                  <c:v>48.975094810000002</c:v>
                </c:pt>
                <c:pt idx="87">
                  <c:v>50.847818500000002</c:v>
                </c:pt>
                <c:pt idx="88">
                  <c:v>56.63890146</c:v>
                </c:pt>
                <c:pt idx="89">
                  <c:v>57.330549019999999</c:v>
                </c:pt>
                <c:pt idx="90">
                  <c:v>56.84698187</c:v>
                </c:pt>
                <c:pt idx="91">
                  <c:v>57.535698719999999</c:v>
                </c:pt>
                <c:pt idx="92">
                  <c:v>57.14591429</c:v>
                </c:pt>
                <c:pt idx="93">
                  <c:v>57.377440380000003</c:v>
                </c:pt>
                <c:pt idx="94">
                  <c:v>56.970071689999997</c:v>
                </c:pt>
                <c:pt idx="95">
                  <c:v>59.760107609999999</c:v>
                </c:pt>
                <c:pt idx="96">
                  <c:v>54.798415579999997</c:v>
                </c:pt>
                <c:pt idx="97">
                  <c:v>54.300194879999999</c:v>
                </c:pt>
                <c:pt idx="98">
                  <c:v>58.798834730000003</c:v>
                </c:pt>
                <c:pt idx="99">
                  <c:v>62.772877489999999</c:v>
                </c:pt>
                <c:pt idx="100">
                  <c:v>62.693748319999997</c:v>
                </c:pt>
                <c:pt idx="101">
                  <c:v>61.196155509999997</c:v>
                </c:pt>
                <c:pt idx="102">
                  <c:v>65.061762000000002</c:v>
                </c:pt>
                <c:pt idx="103">
                  <c:v>77.470388139999997</c:v>
                </c:pt>
                <c:pt idx="104">
                  <c:v>68.473108440000004</c:v>
                </c:pt>
                <c:pt idx="105">
                  <c:v>61.905387330000003</c:v>
                </c:pt>
                <c:pt idx="106">
                  <c:v>58.875033190000003</c:v>
                </c:pt>
                <c:pt idx="107">
                  <c:v>56.082066560000001</c:v>
                </c:pt>
                <c:pt idx="108">
                  <c:v>53.74042927</c:v>
                </c:pt>
                <c:pt idx="109">
                  <c:v>53.784389920000002</c:v>
                </c:pt>
                <c:pt idx="110">
                  <c:v>53.564586669999997</c:v>
                </c:pt>
                <c:pt idx="111">
                  <c:v>57.283657660000003</c:v>
                </c:pt>
                <c:pt idx="112">
                  <c:v>57.409678190000001</c:v>
                </c:pt>
                <c:pt idx="113">
                  <c:v>60.141099910000001</c:v>
                </c:pt>
                <c:pt idx="114">
                  <c:v>58.253722670000002</c:v>
                </c:pt>
                <c:pt idx="115">
                  <c:v>61.618177750000001</c:v>
                </c:pt>
                <c:pt idx="116">
                  <c:v>57.808254750000003</c:v>
                </c:pt>
                <c:pt idx="117">
                  <c:v>55.885708989999998</c:v>
                </c:pt>
                <c:pt idx="118">
                  <c:v>52.74984929</c:v>
                </c:pt>
                <c:pt idx="119">
                  <c:v>55.876916860000001</c:v>
                </c:pt>
                <c:pt idx="120">
                  <c:v>53.212901469999998</c:v>
                </c:pt>
                <c:pt idx="121">
                  <c:v>52.222321489999999</c:v>
                </c:pt>
                <c:pt idx="122">
                  <c:v>53.391674780000002</c:v>
                </c:pt>
                <c:pt idx="123">
                  <c:v>50.162032359999998</c:v>
                </c:pt>
                <c:pt idx="124">
                  <c:v>50.74817436</c:v>
                </c:pt>
                <c:pt idx="125">
                  <c:v>46.50157557</c:v>
                </c:pt>
                <c:pt idx="126">
                  <c:v>50.880056310000001</c:v>
                </c:pt>
                <c:pt idx="127">
                  <c:v>50.900571280000001</c:v>
                </c:pt>
                <c:pt idx="128">
                  <c:v>47.216668810000002</c:v>
                </c:pt>
                <c:pt idx="129">
                  <c:v>51.21415725</c:v>
                </c:pt>
                <c:pt idx="130">
                  <c:v>58.508694439999999</c:v>
                </c:pt>
                <c:pt idx="131">
                  <c:v>55.78020343</c:v>
                </c:pt>
                <c:pt idx="132">
                  <c:v>52.512461780000002</c:v>
                </c:pt>
                <c:pt idx="133">
                  <c:v>47.02617266</c:v>
                </c:pt>
                <c:pt idx="134">
                  <c:v>46.425377109999999</c:v>
                </c:pt>
                <c:pt idx="135">
                  <c:v>48.497389079999998</c:v>
                </c:pt>
                <c:pt idx="136">
                  <c:v>47.840910039999997</c:v>
                </c:pt>
                <c:pt idx="137">
                  <c:v>42.04982708</c:v>
                </c:pt>
                <c:pt idx="138">
                  <c:v>41.944321520000003</c:v>
                </c:pt>
                <c:pt idx="139">
                  <c:v>42.296006720000001</c:v>
                </c:pt>
                <c:pt idx="140">
                  <c:v>44.400256499999998</c:v>
                </c:pt>
                <c:pt idx="141">
                  <c:v>43.693955389999999</c:v>
                </c:pt>
                <c:pt idx="142">
                  <c:v>41.305426740000001</c:v>
                </c:pt>
                <c:pt idx="143">
                  <c:v>41.885707320000002</c:v>
                </c:pt>
                <c:pt idx="144">
                  <c:v>40.546372849999997</c:v>
                </c:pt>
                <c:pt idx="145">
                  <c:v>41.223366859999999</c:v>
                </c:pt>
                <c:pt idx="146">
                  <c:v>40.021775759999997</c:v>
                </c:pt>
                <c:pt idx="147">
                  <c:v>40.499481490000001</c:v>
                </c:pt>
                <c:pt idx="148">
                  <c:v>40.918573019999997</c:v>
                </c:pt>
                <c:pt idx="149">
                  <c:v>41.323011000000001</c:v>
                </c:pt>
                <c:pt idx="150">
                  <c:v>42.167055480000002</c:v>
                </c:pt>
                <c:pt idx="151">
                  <c:v>44.315265910000001</c:v>
                </c:pt>
                <c:pt idx="152">
                  <c:v>44.359226560000003</c:v>
                </c:pt>
                <c:pt idx="153">
                  <c:v>45.426005000000004</c:v>
                </c:pt>
                <c:pt idx="154">
                  <c:v>44.883823649999997</c:v>
                </c:pt>
                <c:pt idx="155">
                  <c:v>45.071389089999997</c:v>
                </c:pt>
                <c:pt idx="156">
                  <c:v>45.124141870000003</c:v>
                </c:pt>
                <c:pt idx="157">
                  <c:v>45.897849309999998</c:v>
                </c:pt>
                <c:pt idx="158">
                  <c:v>45.223786009999998</c:v>
                </c:pt>
                <c:pt idx="159">
                  <c:v>43.594311249999997</c:v>
                </c:pt>
                <c:pt idx="160">
                  <c:v>46.40779285</c:v>
                </c:pt>
                <c:pt idx="161">
                  <c:v>46.653972490000001</c:v>
                </c:pt>
                <c:pt idx="162">
                  <c:v>47.58593827</c:v>
                </c:pt>
                <c:pt idx="163">
                  <c:v>47.626968210000001</c:v>
                </c:pt>
                <c:pt idx="164">
                  <c:v>47.17563887</c:v>
                </c:pt>
                <c:pt idx="165">
                  <c:v>44.321127330000003</c:v>
                </c:pt>
                <c:pt idx="166">
                  <c:v>42.63010766</c:v>
                </c:pt>
                <c:pt idx="167">
                  <c:v>46.152821080000002</c:v>
                </c:pt>
                <c:pt idx="168">
                  <c:v>43.515182080000002</c:v>
                </c:pt>
                <c:pt idx="169">
                  <c:v>43.014030669999997</c:v>
                </c:pt>
                <c:pt idx="170">
                  <c:v>41.689349749999998</c:v>
                </c:pt>
                <c:pt idx="171">
                  <c:v>43.9020358</c:v>
                </c:pt>
                <c:pt idx="172">
                  <c:v>44.857447260000001</c:v>
                </c:pt>
                <c:pt idx="173">
                  <c:v>44.36801869</c:v>
                </c:pt>
                <c:pt idx="174">
                  <c:v>46.01507771</c:v>
                </c:pt>
                <c:pt idx="175">
                  <c:v>45.282400209999999</c:v>
                </c:pt>
                <c:pt idx="176">
                  <c:v>46.935320650000001</c:v>
                </c:pt>
                <c:pt idx="177">
                  <c:v>48.131050330000001</c:v>
                </c:pt>
                <c:pt idx="178">
                  <c:v>48.20431808</c:v>
                </c:pt>
                <c:pt idx="179">
                  <c:v>45.018636309999998</c:v>
                </c:pt>
                <c:pt idx="180">
                  <c:v>45.935948539999998</c:v>
                </c:pt>
                <c:pt idx="181">
                  <c:v>46.568981899999997</c:v>
                </c:pt>
                <c:pt idx="182">
                  <c:v>51.149681630000003</c:v>
                </c:pt>
                <c:pt idx="183">
                  <c:v>49.613989590000003</c:v>
                </c:pt>
                <c:pt idx="184">
                  <c:v>50.446311229999999</c:v>
                </c:pt>
                <c:pt idx="185">
                  <c:v>46.991004140000001</c:v>
                </c:pt>
                <c:pt idx="186">
                  <c:v>48.61461748</c:v>
                </c:pt>
                <c:pt idx="187">
                  <c:v>53.755082819999998</c:v>
                </c:pt>
                <c:pt idx="188">
                  <c:v>58.271306930000002</c:v>
                </c:pt>
                <c:pt idx="189">
                  <c:v>51.513089669999999</c:v>
                </c:pt>
                <c:pt idx="190">
                  <c:v>50.962116190000003</c:v>
                </c:pt>
                <c:pt idx="191">
                  <c:v>52.4304019</c:v>
                </c:pt>
                <c:pt idx="192">
                  <c:v>52.940345440000002</c:v>
                </c:pt>
                <c:pt idx="193">
                  <c:v>57.12539932</c:v>
                </c:pt>
                <c:pt idx="194">
                  <c:v>55.96776887</c:v>
                </c:pt>
                <c:pt idx="195">
                  <c:v>55.173546459999997</c:v>
                </c:pt>
                <c:pt idx="196">
                  <c:v>57.101953639999998</c:v>
                </c:pt>
                <c:pt idx="197">
                  <c:v>55.747965620000002</c:v>
                </c:pt>
                <c:pt idx="198">
                  <c:v>54.306056300000002</c:v>
                </c:pt>
                <c:pt idx="199">
                  <c:v>55.19992285</c:v>
                </c:pt>
                <c:pt idx="200">
                  <c:v>54.886336880000002</c:v>
                </c:pt>
                <c:pt idx="201">
                  <c:v>56.114304369999999</c:v>
                </c:pt>
                <c:pt idx="202">
                  <c:v>54.924436110000002</c:v>
                </c:pt>
                <c:pt idx="203">
                  <c:v>55.372834740000002</c:v>
                </c:pt>
                <c:pt idx="204">
                  <c:v>52.97258325</c:v>
                </c:pt>
                <c:pt idx="205">
                  <c:v>51.606872389999999</c:v>
                </c:pt>
                <c:pt idx="206">
                  <c:v>53.335991290000003</c:v>
                </c:pt>
                <c:pt idx="207">
                  <c:v>53.667161520000001</c:v>
                </c:pt>
                <c:pt idx="208">
                  <c:v>58.845726089999999</c:v>
                </c:pt>
                <c:pt idx="209">
                  <c:v>59.367392469999999</c:v>
                </c:pt>
                <c:pt idx="210">
                  <c:v>61.125818469999999</c:v>
                </c:pt>
                <c:pt idx="211">
                  <c:v>64.501996390000002</c:v>
                </c:pt>
                <c:pt idx="212">
                  <c:v>64.844889460000005</c:v>
                </c:pt>
                <c:pt idx="213">
                  <c:v>63.810348830000002</c:v>
                </c:pt>
                <c:pt idx="214">
                  <c:v>64.147380479999995</c:v>
                </c:pt>
                <c:pt idx="215">
                  <c:v>65.146752590000006</c:v>
                </c:pt>
                <c:pt idx="216">
                  <c:v>65.310872349999997</c:v>
                </c:pt>
                <c:pt idx="217">
                  <c:v>69.575055399999997</c:v>
                </c:pt>
                <c:pt idx="218">
                  <c:v>64.12100409</c:v>
                </c:pt>
                <c:pt idx="219">
                  <c:v>67.505974140000006</c:v>
                </c:pt>
                <c:pt idx="220">
                  <c:v>65.079346259999994</c:v>
                </c:pt>
                <c:pt idx="221">
                  <c:v>64.370114439999995</c:v>
                </c:pt>
                <c:pt idx="222">
                  <c:v>65.694795360000001</c:v>
                </c:pt>
                <c:pt idx="223">
                  <c:v>66.738128119999999</c:v>
                </c:pt>
                <c:pt idx="224">
                  <c:v>69.176478840000001</c:v>
                </c:pt>
                <c:pt idx="225">
                  <c:v>71.099024600000007</c:v>
                </c:pt>
                <c:pt idx="226">
                  <c:v>68.944952749999999</c:v>
                </c:pt>
                <c:pt idx="227">
                  <c:v>67.90161999</c:v>
                </c:pt>
                <c:pt idx="228">
                  <c:v>68.150730339999996</c:v>
                </c:pt>
                <c:pt idx="229">
                  <c:v>63.792764570000003</c:v>
                </c:pt>
                <c:pt idx="230">
                  <c:v>59.598918560000001</c:v>
                </c:pt>
                <c:pt idx="231">
                  <c:v>64.118073379999998</c:v>
                </c:pt>
                <c:pt idx="232">
                  <c:v>67.514766269999996</c:v>
                </c:pt>
                <c:pt idx="233">
                  <c:v>66.541770549999995</c:v>
                </c:pt>
                <c:pt idx="234">
                  <c:v>65.803231629999999</c:v>
                </c:pt>
                <c:pt idx="235">
                  <c:v>64.962117860000006</c:v>
                </c:pt>
                <c:pt idx="236">
                  <c:v>71.151777379999999</c:v>
                </c:pt>
                <c:pt idx="237">
                  <c:v>71.084371050000001</c:v>
                </c:pt>
                <c:pt idx="238">
                  <c:v>65.410516490000006</c:v>
                </c:pt>
                <c:pt idx="239">
                  <c:v>63.461594339999998</c:v>
                </c:pt>
                <c:pt idx="240">
                  <c:v>65.76806311</c:v>
                </c:pt>
                <c:pt idx="241">
                  <c:v>65.058831290000001</c:v>
                </c:pt>
                <c:pt idx="242">
                  <c:v>63.26230606</c:v>
                </c:pt>
                <c:pt idx="243">
                  <c:v>64.106350539999994</c:v>
                </c:pt>
                <c:pt idx="244">
                  <c:v>63.76638818</c:v>
                </c:pt>
                <c:pt idx="245">
                  <c:v>65.826677309999994</c:v>
                </c:pt>
                <c:pt idx="246">
                  <c:v>63.904131550000002</c:v>
                </c:pt>
                <c:pt idx="247">
                  <c:v>62.409469450000003</c:v>
                </c:pt>
                <c:pt idx="248">
                  <c:v>63.180246179999997</c:v>
                </c:pt>
                <c:pt idx="249">
                  <c:v>63.942230780000003</c:v>
                </c:pt>
                <c:pt idx="250">
                  <c:v>66.870010070000006</c:v>
                </c:pt>
                <c:pt idx="251">
                  <c:v>67.831282950000002</c:v>
                </c:pt>
                <c:pt idx="252">
                  <c:v>69.073903990000005</c:v>
                </c:pt>
                <c:pt idx="253">
                  <c:v>68.435009210000004</c:v>
                </c:pt>
                <c:pt idx="254">
                  <c:v>69.727452319999998</c:v>
                </c:pt>
                <c:pt idx="255">
                  <c:v>69.138379610000001</c:v>
                </c:pt>
                <c:pt idx="256">
                  <c:v>71.014034010000003</c:v>
                </c:pt>
                <c:pt idx="257">
                  <c:v>68.871684999999999</c:v>
                </c:pt>
                <c:pt idx="258">
                  <c:v>70.383931360000005</c:v>
                </c:pt>
                <c:pt idx="259">
                  <c:v>70.498229050000006</c:v>
                </c:pt>
                <c:pt idx="260">
                  <c:v>74.226092170000001</c:v>
                </c:pt>
                <c:pt idx="261">
                  <c:v>75.204949310000003</c:v>
                </c:pt>
                <c:pt idx="262">
                  <c:v>75.588872319999993</c:v>
                </c:pt>
                <c:pt idx="263">
                  <c:v>75.451128949999998</c:v>
                </c:pt>
                <c:pt idx="264">
                  <c:v>77.839657599999995</c:v>
                </c:pt>
                <c:pt idx="265">
                  <c:v>80.998962980000002</c:v>
                </c:pt>
                <c:pt idx="266">
                  <c:v>80.365929620000003</c:v>
                </c:pt>
                <c:pt idx="267">
                  <c:v>83.525234999999995</c:v>
                </c:pt>
                <c:pt idx="268">
                  <c:v>83.384560919999998</c:v>
                </c:pt>
                <c:pt idx="269">
                  <c:v>80.867081029999994</c:v>
                </c:pt>
                <c:pt idx="270">
                  <c:v>80.62090139</c:v>
                </c:pt>
                <c:pt idx="271">
                  <c:v>83.519373580000007</c:v>
                </c:pt>
                <c:pt idx="272">
                  <c:v>89.418892810000003</c:v>
                </c:pt>
                <c:pt idx="273">
                  <c:v>92.642673810000005</c:v>
                </c:pt>
                <c:pt idx="274">
                  <c:v>91.558311110000005</c:v>
                </c:pt>
                <c:pt idx="275">
                  <c:v>88.448827800000004</c:v>
                </c:pt>
                <c:pt idx="276">
                  <c:v>87.302920189999995</c:v>
                </c:pt>
                <c:pt idx="277">
                  <c:v>92.340810680000004</c:v>
                </c:pt>
                <c:pt idx="278">
                  <c:v>83.686424049999999</c:v>
                </c:pt>
                <c:pt idx="279">
                  <c:v>82.546377860000007</c:v>
                </c:pt>
                <c:pt idx="280">
                  <c:v>84.149476230000005</c:v>
                </c:pt>
                <c:pt idx="281">
                  <c:v>90.427057050000002</c:v>
                </c:pt>
                <c:pt idx="282">
                  <c:v>90.775811540000007</c:v>
                </c:pt>
                <c:pt idx="283">
                  <c:v>89.061346189999995</c:v>
                </c:pt>
                <c:pt idx="284">
                  <c:v>85.567939870000004</c:v>
                </c:pt>
                <c:pt idx="285">
                  <c:v>87.924230710000003</c:v>
                </c:pt>
                <c:pt idx="286">
                  <c:v>82.657744840000007</c:v>
                </c:pt>
                <c:pt idx="287">
                  <c:v>82.830656730000001</c:v>
                </c:pt>
                <c:pt idx="288">
                  <c:v>87.355672970000001</c:v>
                </c:pt>
                <c:pt idx="289">
                  <c:v>87.575476219999999</c:v>
                </c:pt>
                <c:pt idx="290">
                  <c:v>87.355672970000001</c:v>
                </c:pt>
                <c:pt idx="291">
                  <c:v>89.644557480000003</c:v>
                </c:pt>
                <c:pt idx="292">
                  <c:v>90.019688360000004</c:v>
                </c:pt>
                <c:pt idx="293">
                  <c:v>90.327412910000007</c:v>
                </c:pt>
                <c:pt idx="294">
                  <c:v>90.852010000000007</c:v>
                </c:pt>
                <c:pt idx="295">
                  <c:v>88.653977499999996</c:v>
                </c:pt>
                <c:pt idx="296">
                  <c:v>89.386655000000005</c:v>
                </c:pt>
                <c:pt idx="297">
                  <c:v>90.53549332</c:v>
                </c:pt>
                <c:pt idx="298">
                  <c:v>94.553496730000006</c:v>
                </c:pt>
                <c:pt idx="299">
                  <c:v>97.824169089999998</c:v>
                </c:pt>
                <c:pt idx="300">
                  <c:v>101.15638636000001</c:v>
                </c:pt>
                <c:pt idx="301">
                  <c:v>104.78460534000001</c:v>
                </c:pt>
                <c:pt idx="302">
                  <c:v>103.04669431000001</c:v>
                </c:pt>
                <c:pt idx="303">
                  <c:v>102.51037438</c:v>
                </c:pt>
                <c:pt idx="304">
                  <c:v>103.27822040000001</c:v>
                </c:pt>
                <c:pt idx="305">
                  <c:v>106.80972595</c:v>
                </c:pt>
                <c:pt idx="306">
                  <c:v>104.76995179000001</c:v>
                </c:pt>
                <c:pt idx="307">
                  <c:v>107.15554973</c:v>
                </c:pt>
                <c:pt idx="308">
                  <c:v>104.50325718000001</c:v>
                </c:pt>
                <c:pt idx="309">
                  <c:v>105.16266693</c:v>
                </c:pt>
                <c:pt idx="310">
                  <c:v>104.61462416000001</c:v>
                </c:pt>
                <c:pt idx="311">
                  <c:v>105.19197403000001</c:v>
                </c:pt>
                <c:pt idx="312">
                  <c:v>109.01948129</c:v>
                </c:pt>
                <c:pt idx="313">
                  <c:v>109.65837607</c:v>
                </c:pt>
                <c:pt idx="314">
                  <c:v>111.96191413000001</c:v>
                </c:pt>
                <c:pt idx="315">
                  <c:v>109.65544536</c:v>
                </c:pt>
                <c:pt idx="316">
                  <c:v>106.62802193</c:v>
                </c:pt>
                <c:pt idx="317">
                  <c:v>109.41512714000001</c:v>
                </c:pt>
                <c:pt idx="318">
                  <c:v>109.13670969</c:v>
                </c:pt>
                <c:pt idx="319">
                  <c:v>113.40968487000001</c:v>
                </c:pt>
                <c:pt idx="320">
                  <c:v>115.13001164000001</c:v>
                </c:pt>
                <c:pt idx="321">
                  <c:v>112.49237264000001</c:v>
                </c:pt>
                <c:pt idx="322">
                  <c:v>99.342276870000006</c:v>
                </c:pt>
                <c:pt idx="323">
                  <c:v>103.90539234000001</c:v>
                </c:pt>
                <c:pt idx="324">
                  <c:v>104.43585085000001</c:v>
                </c:pt>
                <c:pt idx="325">
                  <c:v>104.69961474999999</c:v>
                </c:pt>
                <c:pt idx="326">
                  <c:v>105.78983887000001</c:v>
                </c:pt>
                <c:pt idx="327">
                  <c:v>111.06511687</c:v>
                </c:pt>
                <c:pt idx="328">
                  <c:v>112.12310318000002</c:v>
                </c:pt>
                <c:pt idx="329">
                  <c:v>113.24849582</c:v>
                </c:pt>
                <c:pt idx="330">
                  <c:v>117.38372763000001</c:v>
                </c:pt>
                <c:pt idx="331">
                  <c:v>117.14634012</c:v>
                </c:pt>
                <c:pt idx="332">
                  <c:v>115.61944021000001</c:v>
                </c:pt>
                <c:pt idx="333">
                  <c:v>120.29685337000001</c:v>
                </c:pt>
                <c:pt idx="334">
                  <c:v>125.08563350999999</c:v>
                </c:pt>
                <c:pt idx="335">
                  <c:v>126.15827337</c:v>
                </c:pt>
                <c:pt idx="336">
                  <c:v>129.91837429999998</c:v>
                </c:pt>
                <c:pt idx="337">
                  <c:v>130.09128619000001</c:v>
                </c:pt>
                <c:pt idx="338">
                  <c:v>130.37556505999999</c:v>
                </c:pt>
                <c:pt idx="339">
                  <c:v>127.65586618</c:v>
                </c:pt>
                <c:pt idx="340">
                  <c:v>131.32218438999999</c:v>
                </c:pt>
                <c:pt idx="341">
                  <c:v>132.84908430000002</c:v>
                </c:pt>
                <c:pt idx="342">
                  <c:v>137.84301414000001</c:v>
                </c:pt>
                <c:pt idx="343">
                  <c:v>141.25436058</c:v>
                </c:pt>
                <c:pt idx="344">
                  <c:v>139.39335973000001</c:v>
                </c:pt>
                <c:pt idx="345">
                  <c:v>139.56627161999998</c:v>
                </c:pt>
                <c:pt idx="346">
                  <c:v>141.4067575</c:v>
                </c:pt>
                <c:pt idx="347">
                  <c:v>151.51184558</c:v>
                </c:pt>
                <c:pt idx="348">
                  <c:v>167.30544176999999</c:v>
                </c:pt>
                <c:pt idx="349">
                  <c:v>155.09610390999998</c:v>
                </c:pt>
                <c:pt idx="350">
                  <c:v>145.88781308999998</c:v>
                </c:pt>
                <c:pt idx="351">
                  <c:v>158.33160774999999</c:v>
                </c:pt>
                <c:pt idx="352">
                  <c:v>158.14990373000001</c:v>
                </c:pt>
                <c:pt idx="353">
                  <c:v>157.74253503999998</c:v>
                </c:pt>
                <c:pt idx="354">
                  <c:v>179.04293532</c:v>
                </c:pt>
                <c:pt idx="355">
                  <c:v>176.92989340999998</c:v>
                </c:pt>
                <c:pt idx="356">
                  <c:v>171.40257434999998</c:v>
                </c:pt>
                <c:pt idx="357">
                  <c:v>168.48651789999997</c:v>
                </c:pt>
                <c:pt idx="358">
                  <c:v>157.75132717</c:v>
                </c:pt>
                <c:pt idx="359">
                  <c:v>147.48505004</c:v>
                </c:pt>
                <c:pt idx="360">
                  <c:v>131.38959072</c:v>
                </c:pt>
                <c:pt idx="361">
                  <c:v>149.60395337</c:v>
                </c:pt>
                <c:pt idx="362">
                  <c:v>164.96087377000001</c:v>
                </c:pt>
                <c:pt idx="363">
                  <c:v>173.82334080999999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C8-453D-BF56-7C0AAC22C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844384"/>
        <c:axId val="572834216"/>
      </c:lineChart>
      <c:catAx>
        <c:axId val="57284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2834216"/>
        <c:crosses val="autoZero"/>
        <c:auto val="1"/>
        <c:lblAlgn val="ctr"/>
        <c:lblOffset val="100"/>
        <c:noMultiLvlLbl val="0"/>
      </c:catAx>
      <c:valAx>
        <c:axId val="57283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p/therm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284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1752183486287534E-2"/>
          <c:y val="0.91527735296955293"/>
          <c:w val="0.93225617792091775"/>
          <c:h val="6.88045630745865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AD9C154-0F4D-44E6-B995-CD0E626FA3ED}">
  <sheetPr>
    <tabColor rgb="FF00B050"/>
  </sheetPr>
  <sheetViews>
    <sheetView zoomScale="70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C7D6806-9804-44E1-851B-51345406AAA8}">
  <sheetPr>
    <tabColor rgb="FF00B0F0"/>
  </sheetPr>
  <sheetViews>
    <sheetView zoomScale="18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987A39D-30B8-46DA-B29B-8059E1786162}">
  <sheetPr>
    <tabColor rgb="FF00B050"/>
  </sheetPr>
  <sheetViews>
    <sheetView zoomScale="85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0CCB881-DB74-497F-A043-91B184C3C6A5}">
  <sheetPr>
    <tabColor rgb="FF00B050"/>
  </sheetPr>
  <sheetViews>
    <sheetView zoomScale="70"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FD755A4-B689-4387-BCB4-B646481920F4}">
  <sheetPr>
    <tabColor rgb="FF00B050"/>
  </sheetPr>
  <sheetViews>
    <sheetView zoomScale="130"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BB13A0A-8580-403A-A535-0A5963AAC75A}">
  <sheetPr>
    <tabColor rgb="FF00B0F0"/>
  </sheetPr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5F0A83F-D9AF-4E28-995D-6D653DD198B2}">
  <sheetPr>
    <tabColor rgb="FF00B0F0"/>
  </sheetPr>
  <sheetViews>
    <sheetView zoomScale="7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C9C4B13-B11E-4C40-8A61-AD6DC12F29E0}">
  <sheetPr>
    <tabColor rgb="FF00B0F0"/>
  </sheetPr>
  <sheetViews>
    <sheetView zoomScale="85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5083A16-5AF6-42EC-9AEC-D355D684B59E}">
  <sheetPr>
    <tabColor rgb="FF00B0F0"/>
  </sheetPr>
  <sheetViews>
    <sheetView zoomScale="180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4D5C11D-484F-44B6-9072-D68A8AC38B88}">
  <sheetPr>
    <tabColor rgb="FF00B050"/>
  </sheetPr>
  <sheetViews>
    <sheetView zoomScale="7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45359</xdr:colOff>
      <xdr:row>4</xdr:row>
      <xdr:rowOff>63500</xdr:rowOff>
    </xdr:from>
    <xdr:to>
      <xdr:col>30</xdr:col>
      <xdr:colOff>498930</xdr:colOff>
      <xdr:row>42</xdr:row>
      <xdr:rowOff>27213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53ACA2F-D1BF-46C1-9FEC-E880A2AD4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220436</xdr:colOff>
      <xdr:row>1</xdr:row>
      <xdr:rowOff>12245</xdr:rowOff>
    </xdr:from>
    <xdr:to>
      <xdr:col>14</xdr:col>
      <xdr:colOff>344714</xdr:colOff>
      <xdr:row>29</xdr:row>
      <xdr:rowOff>9071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064041-B66F-4C27-82DB-375F76F08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440972</xdr:colOff>
      <xdr:row>2</xdr:row>
      <xdr:rowOff>123472</xdr:rowOff>
    </xdr:from>
    <xdr:to>
      <xdr:col>7</xdr:col>
      <xdr:colOff>316795</xdr:colOff>
      <xdr:row>29</xdr:row>
      <xdr:rowOff>21519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483BE3-B035-4ED6-8747-6FEEA8B06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454640</xdr:colOff>
      <xdr:row>1</xdr:row>
      <xdr:rowOff>107791</xdr:rowOff>
    </xdr:from>
    <xdr:to>
      <xdr:col>23</xdr:col>
      <xdr:colOff>136071</xdr:colOff>
      <xdr:row>36</xdr:row>
      <xdr:rowOff>90714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59C818E-6AED-4CD7-B698-B9DCFC684F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82903</xdr:colOff>
      <xdr:row>1</xdr:row>
      <xdr:rowOff>75141</xdr:rowOff>
    </xdr:from>
    <xdr:to>
      <xdr:col>26</xdr:col>
      <xdr:colOff>135064</xdr:colOff>
      <xdr:row>24</xdr:row>
      <xdr:rowOff>168325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454C2E-B797-414E-8AAF-286563BC9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4336143" cy="267607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DB73FF-9E90-4B81-B314-673A0F5EDFE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8214" cy="607332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8094EB-69DD-4B4C-8163-86B6AA887AC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4346222" cy="268111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2B98C9-AC36-4E7C-89D3-1D6C3292412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78795</xdr:colOff>
      <xdr:row>31</xdr:row>
      <xdr:rowOff>111171</xdr:rowOff>
    </xdr:from>
    <xdr:to>
      <xdr:col>16</xdr:col>
      <xdr:colOff>126999</xdr:colOff>
      <xdr:row>56</xdr:row>
      <xdr:rowOff>126999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54D170-FC43-4CBA-8D40-3942C8D73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89143" cy="60597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064692-C0AE-47DE-8835-C496031AE5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4346222" cy="268111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5F1331-06E5-4BCE-8667-81A3ED0FBA3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751874</xdr:colOff>
      <xdr:row>10</xdr:row>
      <xdr:rowOff>143184</xdr:rowOff>
    </xdr:from>
    <xdr:to>
      <xdr:col>4</xdr:col>
      <xdr:colOff>612353</xdr:colOff>
      <xdr:row>25</xdr:row>
      <xdr:rowOff>2601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4F86EA-4DB4-4FC2-B5BF-360372285A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1157" t="33322" r="11924" b="42704"/>
        <a:stretch/>
      </xdr:blipFill>
      <xdr:spPr>
        <a:xfrm>
          <a:off x="751874" y="2414243"/>
          <a:ext cx="4619244" cy="26608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706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E9C425-2F9B-4467-B42C-B604D550DE1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00308" cy="607646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1B75EE6-88A4-42EE-9CB9-C006A59338F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1862476</xdr:colOff>
      <xdr:row>1</xdr:row>
      <xdr:rowOff>4142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BFE7F1A6-9732-4ABD-8009-52E85B832AE1}"/>
            </a:ext>
          </a:extLst>
        </xdr:cNvPr>
        <xdr:cNvCxnSpPr/>
      </xdr:nvCxnSpPr>
      <xdr:spPr>
        <a:xfrm flipV="1">
          <a:off x="7924800" y="0"/>
          <a:ext cx="2491126" cy="414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50</xdr:row>
      <xdr:rowOff>0</xdr:rowOff>
    </xdr:from>
    <xdr:to>
      <xdr:col>16</xdr:col>
      <xdr:colOff>1862476</xdr:colOff>
      <xdr:row>50</xdr:row>
      <xdr:rowOff>4142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81186DF2-7E22-4643-B005-4DD086BB7032}"/>
            </a:ext>
          </a:extLst>
        </xdr:cNvPr>
        <xdr:cNvCxnSpPr/>
      </xdr:nvCxnSpPr>
      <xdr:spPr>
        <a:xfrm flipV="1">
          <a:off x="8553450" y="9677400"/>
          <a:ext cx="3310276" cy="414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89143" cy="60597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D82F68-59BF-40F0-B6B0-B4B7D1E343A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0308" cy="607646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F1E150-DB33-4623-A3FD-5234E8CE92F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1862476</xdr:colOff>
      <xdr:row>1</xdr:row>
      <xdr:rowOff>4142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F35D96E1-33F3-455B-BC98-49DB977E6DC8}"/>
            </a:ext>
          </a:extLst>
        </xdr:cNvPr>
        <xdr:cNvCxnSpPr/>
      </xdr:nvCxnSpPr>
      <xdr:spPr>
        <a:xfrm flipV="1">
          <a:off x="215900" y="184150"/>
          <a:ext cx="1862476" cy="414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26</xdr:row>
      <xdr:rowOff>0</xdr:rowOff>
    </xdr:from>
    <xdr:to>
      <xdr:col>16</xdr:col>
      <xdr:colOff>1862476</xdr:colOff>
      <xdr:row>26</xdr:row>
      <xdr:rowOff>4142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270D6C5-B89C-4C24-9312-ABAE3406BA34}"/>
            </a:ext>
          </a:extLst>
        </xdr:cNvPr>
        <xdr:cNvCxnSpPr/>
      </xdr:nvCxnSpPr>
      <xdr:spPr>
        <a:xfrm flipV="1">
          <a:off x="11245850" y="9861550"/>
          <a:ext cx="3310276" cy="414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93412" cy="606611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2F568D-069E-412D-8DC2-073708AAD59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wai02\vol1\Business_Strategy\Information_Management\Balance_Sheet_Creation_2009\2009%20Balance%20Sheets%20vs%203%20(without%20links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ationalgridplc.sharepoint.com/Documents%20and%20Settings/Rajesh.Kukadia/Local%20Settings/Temporary%20Internet%20Files/GBA%20Daily%20Tool%20-%20copy%20Vers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ationalgridplc.sharepoint.com/THRI05/TEAMDATA/TMF/Wthrcorr/WCP/Reports1213/Month06_121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wai02\vol1\Business_Strategy\Information_Management\Balance_Sheet_Creation_2010\2010%20Balance%20Sheets%20vs%2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wai02\vol1\Information\Models\Capacity%20Model\Capacity%20Model%20v2.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ationalgridplc.sharepoint.com/Shared/thri05/teamdata1/ESP/GS/MK3/NTS%20datastore%20MK3_apr2019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ationalgridplc.sharepoint.com/Shared/THRI05/teamdata1/ESP/GS/Outlooks/Summer%20outlook/2019/summer%20outlook%20supply%20prediction%20table%20v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ationalgridplc.sharepoint.com/Shared/TWAI11/TEAMDATA/_Central/NCC/Technical%20Requirements/GBA%20Development%20Winter%202009-10/Peter%20Parsons%20Models/Charts_Dynamic_V7_Dev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2.uk.corporg.net\home29_wrk$\ESP\GS\FES\Balance_sheets\MATCH%20PROCESS\2016\Balance_Sheet_Creation_Tool_2016_2.3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ESP\GS\FES\Balance_sheets\MATCH%20PROCESS\2016\Balance_Sheet_Creation_Tool_2016_2.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side"/>
      <sheetName val="MENU"/>
      <sheetName val="BALANCE_SHEET"/>
      <sheetName val="Storage"/>
      <sheetName val="SubTerms"/>
      <sheetName val="Terms_Sub_term"/>
      <sheetName val="Terms"/>
      <sheetName val="Demand"/>
      <sheetName val="Supply_Main"/>
      <sheetName val="Supply_Pickup"/>
      <sheetName val="IDS"/>
      <sheetName val="Variables"/>
      <sheetName val="VLDMCFirmPivotTable"/>
      <sheetName val="VLDMCInterruptiblePivotTable"/>
      <sheetName val="LDZFirmPivotTable"/>
      <sheetName val="LDZInterruptiblePivotTable"/>
      <sheetName val="Demand_Query"/>
      <sheetName val="Ave_Supply_2008"/>
      <sheetName val="Ave_Supply_2009"/>
      <sheetName val="Ave_Supply_2010"/>
      <sheetName val="Ave_Supply_2011"/>
      <sheetName val="Ave_Supply_2012"/>
      <sheetName val="Ave_Supply_2013"/>
      <sheetName val="Ave_Supply_2014"/>
      <sheetName val="Ave_Supply_2015"/>
      <sheetName val="Ave_Supply_2016"/>
      <sheetName val="Ave_Supply_2017"/>
      <sheetName val="Ave_Supply_2018"/>
      <sheetName val="Sev_Supply_2008"/>
      <sheetName val="Sev_Supply_2009"/>
      <sheetName val="Sev_Supply_2010"/>
      <sheetName val="Sev_Supply_2011"/>
      <sheetName val="Sev_Supply_2012"/>
      <sheetName val="Sev_Supply_2013"/>
      <sheetName val="Sev_Supply_2014"/>
      <sheetName val="Sev_Supply_2015"/>
      <sheetName val="Sev_Supply_2016"/>
      <sheetName val="Sev_Supply_2017"/>
      <sheetName val="Sev_Supply_2018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D1" t="str">
            <v>Base</v>
          </cell>
        </row>
        <row r="5">
          <cell r="B5" t="str">
            <v>2018/19</v>
          </cell>
        </row>
        <row r="6">
          <cell r="B6" t="str">
            <v>A</v>
          </cell>
        </row>
        <row r="7">
          <cell r="B7">
            <v>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Reset"/>
      <sheetName val="Menu"/>
      <sheetName val="Stock Charts - Storage"/>
      <sheetName val="Est. Monitor Breach Dates"/>
      <sheetName val="Stock Charts - LNG"/>
      <sheetName val="Other Info"/>
      <sheetName val="Publish"/>
      <sheetName val="Daily Stock Withdrawal"/>
      <sheetName val="NSS Changes"/>
      <sheetName val="Situational Data"/>
      <sheetName val="GBA Trigger Forecast"/>
      <sheetName val="VBAData"/>
      <sheetName val="Other Data"/>
      <sheetName val="GBA Trig Breakdown"/>
      <sheetName val="Proj. Stocks"/>
      <sheetName val="Proj. LNG Stocks"/>
      <sheetName val="Decay Curves - Volumes"/>
      <sheetName val=" Decay Curves - Props"/>
      <sheetName val="NSS Decay"/>
      <sheetName val="GBA History D-1 to D"/>
      <sheetName val="Min Use Calcs"/>
      <sheetName val="Chart - Main"/>
      <sheetName val="Live Data For Calcs"/>
      <sheetName val="Actuals - Daily Delivery Vols"/>
      <sheetName val="Stocks by Category"/>
      <sheetName val="Joseph Export"/>
      <sheetName val="Daily Data Publish"/>
      <sheetName val="Daily Stock Archive"/>
      <sheetName val="Ops Margins Archive"/>
      <sheetName val="Max Stock Archive"/>
      <sheetName val="Max Del Archive"/>
      <sheetName val="Forecast Archive"/>
      <sheetName val="Update Archiv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5">
          <cell r="C55">
            <v>-170</v>
          </cell>
        </row>
        <row r="56">
          <cell r="C56">
            <v>130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ta"/>
      <sheetName val="Forecast"/>
    </sheetNames>
    <sheetDataSet>
      <sheetData sheetId="0" refreshError="1"/>
      <sheetData sheetId="1"/>
      <sheetData sheetId="2">
        <row r="22">
          <cell r="C22">
            <v>41000</v>
          </cell>
          <cell r="D22">
            <v>41030</v>
          </cell>
          <cell r="E22">
            <v>41061</v>
          </cell>
          <cell r="F22">
            <v>41091</v>
          </cell>
          <cell r="G22">
            <v>41122</v>
          </cell>
          <cell r="H22">
            <v>41153</v>
          </cell>
          <cell r="I22">
            <v>41183</v>
          </cell>
          <cell r="J22">
            <v>41214</v>
          </cell>
          <cell r="K22">
            <v>41244</v>
          </cell>
          <cell r="L22">
            <v>41275</v>
          </cell>
          <cell r="M22">
            <v>41306</v>
          </cell>
          <cell r="N22">
            <v>41334</v>
          </cell>
        </row>
        <row r="23">
          <cell r="C23">
            <v>28840.864151000002</v>
          </cell>
          <cell r="D23">
            <v>45378.809464000005</v>
          </cell>
          <cell r="E23">
            <v>54601.305024500005</v>
          </cell>
          <cell r="F23">
            <v>61238.931169000003</v>
          </cell>
          <cell r="G23">
            <v>67864.468655000004</v>
          </cell>
          <cell r="H23">
            <v>78388.577226000009</v>
          </cell>
          <cell r="I23">
            <v>101707.49997100001</v>
          </cell>
          <cell r="J23">
            <v>139740.04713600001</v>
          </cell>
          <cell r="K23">
            <v>188424.00070500001</v>
          </cell>
          <cell r="L23">
            <v>240107.75701600002</v>
          </cell>
          <cell r="M23">
            <v>285221.58573400002</v>
          </cell>
          <cell r="N23">
            <v>325797.91404200002</v>
          </cell>
        </row>
        <row r="24">
          <cell r="C24">
            <v>3899.1176873999998</v>
          </cell>
          <cell r="D24">
            <v>6336.3542348999999</v>
          </cell>
          <cell r="E24">
            <v>7841.3334271000003</v>
          </cell>
          <cell r="F24">
            <v>9092.3937545000008</v>
          </cell>
          <cell r="G24">
            <v>10350.013551700002</v>
          </cell>
          <cell r="H24">
            <v>12022.118072900001</v>
          </cell>
          <cell r="I24">
            <v>15290.638479500001</v>
          </cell>
          <cell r="J24">
            <v>20298.510631600002</v>
          </cell>
          <cell r="K24">
            <v>26259.3197851</v>
          </cell>
          <cell r="L24">
            <v>32871.4922811</v>
          </cell>
          <cell r="M24">
            <v>38644.929078599998</v>
          </cell>
          <cell r="N24">
            <v>43851.326105300002</v>
          </cell>
        </row>
        <row r="25">
          <cell r="C25">
            <v>14643.6710979</v>
          </cell>
          <cell r="D25">
            <v>27780.165464199999</v>
          </cell>
          <cell r="E25">
            <v>39083.174447199999</v>
          </cell>
          <cell r="F25">
            <v>50710.620891699997</v>
          </cell>
          <cell r="G25">
            <v>62352.231659799996</v>
          </cell>
          <cell r="H25">
            <v>74269.154437699995</v>
          </cell>
          <cell r="I25">
            <v>89080.429536099997</v>
          </cell>
          <cell r="J25">
            <v>105990.44296640001</v>
          </cell>
          <cell r="K25">
            <v>123635.1392973</v>
          </cell>
          <cell r="L25">
            <v>143214.8162226</v>
          </cell>
          <cell r="M25">
            <v>160737.66440099999</v>
          </cell>
          <cell r="N25">
            <v>178134.8914465</v>
          </cell>
        </row>
        <row r="26">
          <cell r="C26">
            <v>293.17808219</v>
          </cell>
          <cell r="D26">
            <v>596.12876712000002</v>
          </cell>
          <cell r="E26">
            <v>889.30684930999996</v>
          </cell>
          <cell r="F26">
            <v>1192.25753424</v>
          </cell>
          <cell r="G26">
            <v>1495.2082191700001</v>
          </cell>
          <cell r="H26">
            <v>1788.3863013600001</v>
          </cell>
          <cell r="I26">
            <v>2091.3369862899999</v>
          </cell>
          <cell r="J26">
            <v>2384.5150684800001</v>
          </cell>
          <cell r="K26">
            <v>2687.4657534100002</v>
          </cell>
          <cell r="L26">
            <v>2990.4164383400002</v>
          </cell>
          <cell r="M26">
            <v>3264.0493150500001</v>
          </cell>
          <cell r="N26">
            <v>3566.9999999800002</v>
          </cell>
        </row>
        <row r="27">
          <cell r="C27">
            <v>47676.831017999997</v>
          </cell>
          <cell r="D27">
            <v>80091.457930000004</v>
          </cell>
          <cell r="E27">
            <v>102415.119748</v>
          </cell>
          <cell r="F27">
            <v>122234.20334899999</v>
          </cell>
          <cell r="G27">
            <v>142061.922085</v>
          </cell>
          <cell r="H27">
            <v>166468.236037</v>
          </cell>
          <cell r="I27">
            <v>208169.90497199999</v>
          </cell>
          <cell r="J27">
            <v>268413.515801</v>
          </cell>
          <cell r="K27">
            <v>341005.92553900002</v>
          </cell>
          <cell r="L27">
            <v>419184.48195600003</v>
          </cell>
          <cell r="M27">
            <v>487868.22852700006</v>
          </cell>
          <cell r="N27">
            <v>551351.13159200002</v>
          </cell>
        </row>
        <row r="28">
          <cell r="C28">
            <v>2317.5819821999999</v>
          </cell>
          <cell r="D28">
            <v>4711.7497678</v>
          </cell>
          <cell r="E28">
            <v>7029.8276485999995</v>
          </cell>
          <cell r="F28">
            <v>9421.7609314000001</v>
          </cell>
          <cell r="G28">
            <v>11804.225169699999</v>
          </cell>
          <cell r="H28">
            <v>14102.482343799998</v>
          </cell>
          <cell r="I28">
            <v>16473.364553399999</v>
          </cell>
          <cell r="J28">
            <v>18765.436261700001</v>
          </cell>
          <cell r="K28">
            <v>21128.230962199999</v>
          </cell>
          <cell r="L28">
            <v>23482.121099199998</v>
          </cell>
          <cell r="M28">
            <v>25600.960509499997</v>
          </cell>
          <cell r="N28">
            <v>27935.384674599998</v>
          </cell>
        </row>
        <row r="29">
          <cell r="C29">
            <v>5428.7677137999999</v>
          </cell>
          <cell r="D29">
            <v>10668.7223574</v>
          </cell>
          <cell r="E29">
            <v>15441.8590523</v>
          </cell>
          <cell r="F29">
            <v>20243.445161800002</v>
          </cell>
          <cell r="G29">
            <v>25052.790895200003</v>
          </cell>
          <cell r="H29">
            <v>29786.282004400004</v>
          </cell>
          <cell r="I29">
            <v>35081.001374500003</v>
          </cell>
          <cell r="J29">
            <v>40645.575894500005</v>
          </cell>
          <cell r="K29">
            <v>46725.730459300008</v>
          </cell>
          <cell r="L29">
            <v>52831.832933900005</v>
          </cell>
          <cell r="M29">
            <v>58274.294865500007</v>
          </cell>
          <cell r="N29">
            <v>64039.720014400009</v>
          </cell>
        </row>
        <row r="30">
          <cell r="C30">
            <v>17203.972691999999</v>
          </cell>
          <cell r="D30">
            <v>36114.182023000001</v>
          </cell>
          <cell r="E30">
            <v>54236.69008</v>
          </cell>
          <cell r="F30">
            <v>72734.333700000003</v>
          </cell>
          <cell r="G30">
            <v>90832.837427999999</v>
          </cell>
          <cell r="H30">
            <v>106505.54076800001</v>
          </cell>
          <cell r="I30">
            <v>120863.51438400001</v>
          </cell>
          <cell r="J30">
            <v>133399.91224999999</v>
          </cell>
          <cell r="K30">
            <v>147513.322617</v>
          </cell>
          <cell r="L30">
            <v>162924.77032399998</v>
          </cell>
          <cell r="M30">
            <v>177923.54906999998</v>
          </cell>
          <cell r="N30">
            <v>195584.95540299997</v>
          </cell>
        </row>
        <row r="31">
          <cell r="C31">
            <v>24950.322388000001</v>
          </cell>
          <cell r="D31">
            <v>51494.654148000001</v>
          </cell>
          <cell r="E31">
            <v>76708.376780999999</v>
          </cell>
          <cell r="F31">
            <v>102399.539793</v>
          </cell>
          <cell r="G31">
            <v>127689.853493</v>
          </cell>
          <cell r="H31">
            <v>150394.305116</v>
          </cell>
          <cell r="I31">
            <v>172417.88031100002</v>
          </cell>
          <cell r="J31">
            <v>192810.92440500003</v>
          </cell>
          <cell r="K31">
            <v>215367.28403700003</v>
          </cell>
          <cell r="L31">
            <v>239238.72435500004</v>
          </cell>
          <cell r="M31">
            <v>261798.80444300003</v>
          </cell>
          <cell r="N31">
            <v>287560.06009000004</v>
          </cell>
        </row>
        <row r="32">
          <cell r="C32">
            <v>360</v>
          </cell>
          <cell r="D32">
            <v>732</v>
          </cell>
          <cell r="E32">
            <v>1092</v>
          </cell>
          <cell r="F32">
            <v>1464</v>
          </cell>
          <cell r="G32">
            <v>1836</v>
          </cell>
          <cell r="H32">
            <v>2196</v>
          </cell>
          <cell r="I32">
            <v>2568</v>
          </cell>
          <cell r="J32">
            <v>2928</v>
          </cell>
          <cell r="K32">
            <v>3300</v>
          </cell>
          <cell r="L32">
            <v>3672</v>
          </cell>
          <cell r="M32">
            <v>4008</v>
          </cell>
          <cell r="N32">
            <v>4380</v>
          </cell>
        </row>
        <row r="33">
          <cell r="C33">
            <v>6502.5327802000002</v>
          </cell>
          <cell r="D33">
            <v>17076.714173200002</v>
          </cell>
          <cell r="E33">
            <v>30083.055568200001</v>
          </cell>
          <cell r="F33">
            <v>44671.278006200002</v>
          </cell>
          <cell r="G33">
            <v>58882.6978552</v>
          </cell>
          <cell r="H33">
            <v>70114.127682199993</v>
          </cell>
          <cell r="I33">
            <v>79851.72234909999</v>
          </cell>
          <cell r="J33">
            <v>85163.475352699985</v>
          </cell>
          <cell r="K33">
            <v>87084.99387749999</v>
          </cell>
          <cell r="L33">
            <v>88578.854284899993</v>
          </cell>
          <cell r="M33">
            <v>89999.356739299998</v>
          </cell>
          <cell r="N33">
            <v>93610.9881092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side"/>
      <sheetName val="MENU"/>
      <sheetName val="BALANCE SHEET"/>
      <sheetName val="SubTerms"/>
      <sheetName val="Demand"/>
      <sheetName val="DemandSites"/>
      <sheetName val="Supply_Main_2"/>
      <sheetName val="Supply_Pickup"/>
      <sheetName val="Supply_Input"/>
      <sheetName val="IDS"/>
      <sheetName val="Variables"/>
      <sheetName val="VLDMCFirmPivotTable"/>
      <sheetName val="VLDMCInterruptiblePivotTable"/>
      <sheetName val="LDZFirmPivotTable"/>
      <sheetName val="LDZInterruptiblePivotTable"/>
      <sheetName val="Demand_Que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B5" t="str">
            <v>2014/15</v>
          </cell>
        </row>
        <row r="6">
          <cell r="B6" t="str">
            <v>S</v>
          </cell>
        </row>
        <row r="7">
          <cell r="B7">
            <v>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Variables"/>
      <sheetName val="ImportSheet"/>
      <sheetName val="Input_Sheet"/>
      <sheetName val="Supp_dem"/>
      <sheetName val="IC Forecasts"/>
      <sheetName val="Model Controls"/>
      <sheetName val="Output"/>
      <sheetName val="Feeder Flows"/>
      <sheetName val="Offtakes"/>
      <sheetName val="Unbilled"/>
      <sheetName val="Planning CV's"/>
      <sheetName val="Planning CV's Working Sheet"/>
      <sheetName val="Grain CO2 Fcast"/>
      <sheetName val="Notes"/>
      <sheetName val="Scenario Results"/>
      <sheetName val="Scenario Runs"/>
    </sheetNames>
    <sheetDataSet>
      <sheetData sheetId="0"/>
      <sheetData sheetId="1"/>
      <sheetData sheetId="2"/>
      <sheetData sheetId="3">
        <row r="5">
          <cell r="G5" t="str">
            <v>2002/03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 D&amp;S Drag &amp; Drop"/>
      <sheetName val="TableauTool"/>
      <sheetName val="Supply DataSheet"/>
      <sheetName val="Demand DataSheet"/>
      <sheetName val="EU S Stock DataSheet"/>
      <sheetName val="LNG Ships Drag &amp; Drop Sheet"/>
      <sheetName val="SMART DataSheet"/>
      <sheetName val="Links"/>
      <sheetName val="Supply Demand Variance"/>
      <sheetName val="SMPS db Datasheet"/>
      <sheetName val="CWV &amp; SND DataSheet"/>
      <sheetName val="Prices Drag &amp; Drop Sheet"/>
      <sheetName val="Prices DataSheet"/>
      <sheetName val="Demand Forecasting DataSheet"/>
      <sheetName val="Linepack Drag &amp; Drop Sheet"/>
      <sheetName val="Linepack DataSheet"/>
      <sheetName val="EU F Prices DataSheet"/>
      <sheetName val="Ops. Forum Price Datasheet"/>
      <sheetName val="Ops. Forum Vol Traded Datasheet"/>
    </sheetNames>
    <sheetDataSet>
      <sheetData sheetId="0"/>
      <sheetData sheetId="1"/>
      <sheetData sheetId="2"/>
      <sheetData sheetId="3">
        <row r="1">
          <cell r="B1"/>
        </row>
        <row r="2">
          <cell r="B2" t="str">
            <v>Date</v>
          </cell>
          <cell r="C2" t="str">
            <v>AMPaperInd</v>
          </cell>
          <cell r="D2" t="str">
            <v>BASFInd</v>
          </cell>
          <cell r="E2" t="str">
            <v>BOCTeesInd</v>
          </cell>
          <cell r="F2" t="str">
            <v>BPGrngmouthInd</v>
          </cell>
          <cell r="G2" t="str">
            <v>BPSaltendHPInd</v>
          </cell>
          <cell r="H2" t="str">
            <v>BlackburnMInd</v>
          </cell>
          <cell r="I2" t="str">
            <v>BrdgewaterPInd</v>
          </cell>
          <cell r="J2" t="str">
            <v>CentraxInd</v>
          </cell>
          <cell r="K2" t="str">
            <v>GooleGlassInd</v>
          </cell>
          <cell r="L2" t="str">
            <v>HaysChemInd</v>
          </cell>
          <cell r="M2" t="str">
            <v>ICIBillnghmInd</v>
          </cell>
          <cell r="N2" t="str">
            <v>ICIRuncornInd</v>
          </cell>
          <cell r="O2" t="str">
            <v>ICISvrnsideInd</v>
          </cell>
          <cell r="P2" t="str">
            <v>ImminghamInd</v>
          </cell>
          <cell r="Q2" t="str">
            <v>MurcoInd</v>
          </cell>
          <cell r="R2" t="str">
            <v>PhilipsTeesInd</v>
          </cell>
          <cell r="S2" t="str">
            <v>ShellStarInd</v>
          </cell>
          <cell r="T2" t="str">
            <v>ShottonPaprInd</v>
          </cell>
          <cell r="U2" t="str">
            <v>WinningtonInd</v>
          </cell>
          <cell r="V2" t="str">
            <v>BactonBBLInt</v>
          </cell>
          <cell r="W2" t="str">
            <v>BactonInt</v>
          </cell>
          <cell r="X2" t="str">
            <v>MoffatInt</v>
          </cell>
          <cell r="Y2" t="str">
            <v>AberdeenOT</v>
          </cell>
          <cell r="Z2" t="str">
            <v>AlrewasEMOT</v>
          </cell>
          <cell r="AA2" t="str">
            <v>AlrewasWMOT</v>
          </cell>
          <cell r="AB2" t="str">
            <v>ArmadaleOT</v>
          </cell>
          <cell r="AC2" t="str">
            <v>AspleyOT</v>
          </cell>
          <cell r="AD2" t="str">
            <v>AsselbyOT</v>
          </cell>
          <cell r="AE2" t="str">
            <v>AucklandOT</v>
          </cell>
          <cell r="AF2" t="str">
            <v>AucklandTFOT</v>
          </cell>
          <cell r="AG2" t="str">
            <v>AudleyNWOT</v>
          </cell>
          <cell r="AH2" t="str">
            <v>AudleyWMOT</v>
          </cell>
          <cell r="AI2" t="str">
            <v>AustreyOT</v>
          </cell>
          <cell r="AJ2" t="str">
            <v>AylesbeareOT</v>
          </cell>
          <cell r="AK2" t="str">
            <v>BactonOT</v>
          </cell>
          <cell r="AL2" t="str">
            <v>BaldersbyOT</v>
          </cell>
          <cell r="AM2" t="str">
            <v>BalgrayOT</v>
          </cell>
          <cell r="AN2" t="str">
            <v>BathgateOT</v>
          </cell>
          <cell r="AO2" t="str">
            <v>BlabyOT</v>
          </cell>
          <cell r="AP2" t="str">
            <v>BlackrodOT</v>
          </cell>
          <cell r="AQ2" t="str">
            <v>BlyboroughOT</v>
          </cell>
          <cell r="AR2" t="str">
            <v>BraishfieldAOT</v>
          </cell>
          <cell r="AS2" t="str">
            <v>BraishfieldBOT</v>
          </cell>
          <cell r="AT2" t="str">
            <v>BrisleyOT</v>
          </cell>
          <cell r="AU2" t="str">
            <v>BroxburnOT</v>
          </cell>
          <cell r="AV2" t="str">
            <v>BurleyBankOT</v>
          </cell>
          <cell r="AW2" t="str">
            <v>BurnhervieOT</v>
          </cell>
          <cell r="AX2" t="str">
            <v>CaldecottOT</v>
          </cell>
          <cell r="AY2" t="str">
            <v>CarestonOT</v>
          </cell>
          <cell r="AZ2" t="str">
            <v>ChoakfordOT</v>
          </cell>
          <cell r="BA2" t="str">
            <v>ChurchovrOT</v>
          </cell>
          <cell r="BB2" t="str">
            <v>CirencesterOT</v>
          </cell>
          <cell r="BC2" t="str">
            <v>CoffinswellOT</v>
          </cell>
          <cell r="BD2" t="str">
            <v>ColdstreamOT</v>
          </cell>
          <cell r="BE2" t="str">
            <v>CorbridgeOT</v>
          </cell>
          <cell r="BF2" t="str">
            <v>CowpenBewleyOT</v>
          </cell>
          <cell r="BG2" t="str">
            <v>DowlaisOT</v>
          </cell>
          <cell r="BH2" t="str">
            <v>DrointonOT</v>
          </cell>
          <cell r="BI2" t="str">
            <v>DrumOT</v>
          </cell>
          <cell r="BJ2" t="str">
            <v>DyffrynClydOT</v>
          </cell>
          <cell r="BK2" t="str">
            <v>EastonGreyOT</v>
          </cell>
          <cell r="BL2" t="str">
            <v>EcclestonOT</v>
          </cell>
          <cell r="BM2" t="str">
            <v>EltonOT</v>
          </cell>
          <cell r="BN2" t="str">
            <v>EveshamOT</v>
          </cell>
          <cell r="BO2" t="str">
            <v>FarninghamBOT</v>
          </cell>
          <cell r="BP2" t="str">
            <v>FarninghamOT</v>
          </cell>
          <cell r="BQ2" t="str">
            <v>FiddingtonOT</v>
          </cell>
          <cell r="BR2" t="str">
            <v>GansteadOT</v>
          </cell>
          <cell r="BS2" t="str">
            <v>GilwernOT</v>
          </cell>
          <cell r="BT2" t="str">
            <v>GlenmavisOT</v>
          </cell>
          <cell r="BU2" t="str">
            <v>GosbertonOT</v>
          </cell>
          <cell r="BV2" t="str">
            <v>GtWilbrahamOT</v>
          </cell>
          <cell r="BW2" t="str">
            <v>GuyzanceOT</v>
          </cell>
          <cell r="BX2" t="str">
            <v>HardwickOT</v>
          </cell>
          <cell r="BY2" t="str">
            <v>HolmesChapelOT</v>
          </cell>
          <cell r="BZ2" t="str">
            <v>HorndonOT</v>
          </cell>
          <cell r="CA2" t="str">
            <v>HumbletonOT</v>
          </cell>
          <cell r="CB2" t="str">
            <v>HumeOT</v>
          </cell>
          <cell r="CC2" t="str">
            <v>IlchesterOT</v>
          </cell>
          <cell r="CD2" t="str">
            <v>Ipsden1OT</v>
          </cell>
          <cell r="CE2" t="str">
            <v>Ipsden2OT</v>
          </cell>
          <cell r="CF2" t="str">
            <v>KeldOT</v>
          </cell>
          <cell r="CG2" t="str">
            <v>KennOT</v>
          </cell>
          <cell r="CH2" t="str">
            <v>KinknockieOT</v>
          </cell>
          <cell r="CI2" t="str">
            <v>KirksteadOT</v>
          </cell>
          <cell r="CJ2" t="str">
            <v>LangholmOT</v>
          </cell>
          <cell r="CK2" t="str">
            <v>LeamingtonOT</v>
          </cell>
          <cell r="CL2" t="str">
            <v>LittletnDrewOT</v>
          </cell>
          <cell r="CM2" t="str">
            <v>LockerbieOT</v>
          </cell>
          <cell r="CN2" t="str">
            <v>LowerQuintonOT</v>
          </cell>
          <cell r="CO2" t="str">
            <v>LtBurdonOT</v>
          </cell>
          <cell r="CP2" t="str">
            <v>LuptonOT</v>
          </cell>
          <cell r="CQ2" t="str">
            <v>LuxboroughLnOT</v>
          </cell>
          <cell r="CR2" t="str">
            <v>MaelorOT</v>
          </cell>
          <cell r="CS2" t="str">
            <v>MalpasOT</v>
          </cell>
          <cell r="CT2" t="str">
            <v>MappowderOT</v>
          </cell>
          <cell r="CU2" t="str">
            <v>MatchngGreenOT</v>
          </cell>
          <cell r="CV2" t="str">
            <v>MelkinthorpeOT</v>
          </cell>
          <cell r="CW2" t="str">
            <v>MickleTrafdOT</v>
          </cell>
          <cell r="CX2" t="str">
            <v>MilwichOT</v>
          </cell>
          <cell r="CY2" t="str">
            <v>MktHarboroghOT</v>
          </cell>
          <cell r="CZ2" t="str">
            <v>NetherHwclghOT</v>
          </cell>
          <cell r="DA2" t="str">
            <v>PannalOT</v>
          </cell>
          <cell r="DB2" t="str">
            <v>PartingtonOT</v>
          </cell>
          <cell r="DC2" t="str">
            <v>PaullOT</v>
          </cell>
          <cell r="DD2" t="str">
            <v>PeterborEyeOT</v>
          </cell>
          <cell r="DE2" t="str">
            <v>PetersGrnNTOT</v>
          </cell>
          <cell r="DF2" t="str">
            <v>PetersGrnSMOT</v>
          </cell>
          <cell r="DG2" t="str">
            <v>PickeringOT</v>
          </cell>
          <cell r="DH2" t="str">
            <v>PitcairnOT</v>
          </cell>
          <cell r="DI2" t="str">
            <v>PucklechurchOT</v>
          </cell>
          <cell r="DJ2" t="str">
            <v>RawcliffeOT</v>
          </cell>
          <cell r="DK2" t="str">
            <v>RossSWOT</v>
          </cell>
          <cell r="DL2" t="str">
            <v>RossWMOT</v>
          </cell>
          <cell r="DM2" t="str">
            <v>RoudhamHeathOT</v>
          </cell>
          <cell r="DN2" t="str">
            <v>RoystonOT</v>
          </cell>
          <cell r="DO2" t="str">
            <v>RugbyOT</v>
          </cell>
          <cell r="DP2" t="str">
            <v>SaltwickHOT</v>
          </cell>
          <cell r="DQ2" t="str">
            <v>SaltwickOT</v>
          </cell>
          <cell r="DR2" t="str">
            <v>SamlesburyOT</v>
          </cell>
          <cell r="DS2" t="str">
            <v>SeabankOT</v>
          </cell>
          <cell r="DT2" t="str">
            <v>ShorneOT</v>
          </cell>
          <cell r="DU2" t="str">
            <v>ShustokeOT</v>
          </cell>
          <cell r="DV2" t="str">
            <v>SilkWilloughOT</v>
          </cell>
          <cell r="DW2" t="str">
            <v>SoutraOT</v>
          </cell>
          <cell r="DX2" t="str">
            <v>StFergusOT</v>
          </cell>
          <cell r="DY2" t="str">
            <v>StratfrdAvonOT</v>
          </cell>
          <cell r="DZ2" t="str">
            <v>SuttonBridgeOT</v>
          </cell>
          <cell r="EA2" t="str">
            <v>TatsfieldOT</v>
          </cell>
          <cell r="EB2" t="str">
            <v>ThorntonCurtOT</v>
          </cell>
          <cell r="EC2" t="str">
            <v>ThrintoftOT</v>
          </cell>
          <cell r="ED2" t="str">
            <v>TowLawOT</v>
          </cell>
          <cell r="EE2" t="str">
            <v>TowtonOT</v>
          </cell>
          <cell r="EF2" t="str">
            <v>TurLangtonOT</v>
          </cell>
          <cell r="EG2" t="str">
            <v>WalesbyOT</v>
          </cell>
          <cell r="EH2" t="str">
            <v>WarburtonOT</v>
          </cell>
          <cell r="EI2" t="str">
            <v>WestWinchOT</v>
          </cell>
          <cell r="EJ2" t="str">
            <v>WestonPointOT</v>
          </cell>
          <cell r="EK2" t="str">
            <v>WetheralOT</v>
          </cell>
          <cell r="EL2" t="str">
            <v>WhitwellOT</v>
          </cell>
          <cell r="EM2" t="str">
            <v>WinkfieldNTOT</v>
          </cell>
          <cell r="EN2" t="str">
            <v>WinkfieldSEOT</v>
          </cell>
          <cell r="EO2" t="str">
            <v>WinkfieldSOOT</v>
          </cell>
          <cell r="EP2" t="str">
            <v>YelvertonOT</v>
          </cell>
          <cell r="EQ2" t="str">
            <v>BactonBBLPS</v>
          </cell>
          <cell r="ER2" t="str">
            <v>BaglanBayPS</v>
          </cell>
          <cell r="ES2" t="str">
            <v>BarkingPS</v>
          </cell>
          <cell r="ET2" t="str">
            <v>BlackbridgePS</v>
          </cell>
          <cell r="EU2" t="str">
            <v>BrentPS</v>
          </cell>
          <cell r="EV2" t="str">
            <v>BriggPS</v>
          </cell>
          <cell r="EW2" t="str">
            <v>BurtonPointPS</v>
          </cell>
          <cell r="EX2" t="str">
            <v>CarringtonPS</v>
          </cell>
          <cell r="EY2" t="str">
            <v>CorbyPS</v>
          </cell>
          <cell r="EZ2" t="str">
            <v>CorytonPS</v>
          </cell>
          <cell r="FA2" t="str">
            <v>CottamPS</v>
          </cell>
          <cell r="FB2" t="str">
            <v>DamheadCreekPS</v>
          </cell>
          <cell r="FC2" t="str">
            <v>DeesidePS</v>
          </cell>
          <cell r="FD2" t="str">
            <v>DidcotPS</v>
          </cell>
          <cell r="FE2" t="str">
            <v>DragonPS</v>
          </cell>
          <cell r="FF2" t="str">
            <v>EnronPS</v>
          </cell>
          <cell r="FG2" t="str">
            <v>EppingGreenPS</v>
          </cell>
          <cell r="FH2" t="str">
            <v>GowkhallPS</v>
          </cell>
          <cell r="FI2" t="str">
            <v>GrainPS</v>
          </cell>
          <cell r="FJ2" t="str">
            <v>GtYarmouthPS</v>
          </cell>
          <cell r="FK2" t="str">
            <v>KeadbyBPS</v>
          </cell>
          <cell r="FL2" t="str">
            <v>KeadbyPS</v>
          </cell>
          <cell r="FM2" t="str">
            <v>KingsLynnPS</v>
          </cell>
          <cell r="FN2" t="str">
            <v>LangagePS</v>
          </cell>
          <cell r="FO2" t="str">
            <v>LtBarfordPS</v>
          </cell>
          <cell r="FP2" t="str">
            <v>MarchwoodPS</v>
          </cell>
          <cell r="FQ2" t="str">
            <v>MedwayPS</v>
          </cell>
          <cell r="FR2" t="str">
            <v>PeterboroPS</v>
          </cell>
          <cell r="FS2" t="str">
            <v>PeterheadPS</v>
          </cell>
          <cell r="FT2" t="str">
            <v>RocksavagePS</v>
          </cell>
          <cell r="FU2" t="str">
            <v>RoosecotePS</v>
          </cell>
          <cell r="FV2" t="str">
            <v>RyeHousePS</v>
          </cell>
          <cell r="FW2" t="str">
            <v>SaltendPS</v>
          </cell>
          <cell r="FX2" t="str">
            <v>SeabankBPS</v>
          </cell>
          <cell r="FY2" t="str">
            <v>SeabankPS</v>
          </cell>
          <cell r="FZ2" t="str">
            <v>SellafieldPS</v>
          </cell>
          <cell r="GA2" t="str">
            <v>SouthHookPS</v>
          </cell>
          <cell r="GB2" t="str">
            <v>SpaldingPS</v>
          </cell>
          <cell r="GC2" t="str">
            <v>Stallingbor1PS</v>
          </cell>
          <cell r="GD2" t="str">
            <v>Stallingbor2PS</v>
          </cell>
          <cell r="GE2" t="str">
            <v>StaythorpePS</v>
          </cell>
          <cell r="GF2" t="str">
            <v>SuttonBridgePS</v>
          </cell>
          <cell r="GG2" t="str">
            <v>TeesPXPS</v>
          </cell>
          <cell r="GH2" t="str">
            <v>ThorntonCurtPS</v>
          </cell>
          <cell r="GI2" t="str">
            <v>WestBurtonPS</v>
          </cell>
          <cell r="GJ2" t="str">
            <v>AldbroughStor</v>
          </cell>
          <cell r="GK2" t="str">
            <v>AvonmouthLNG</v>
          </cell>
          <cell r="GL2" t="str">
            <v>BeltoftStor</v>
          </cell>
          <cell r="GM2" t="str">
            <v>DynevorArmsLNG</v>
          </cell>
          <cell r="GN2" t="str">
            <v>GlenmavisLNG</v>
          </cell>
          <cell r="GO2" t="str">
            <v>HilltopStor</v>
          </cell>
          <cell r="GP2" t="str">
            <v>HoleHousFmStor</v>
          </cell>
          <cell r="GQ2" t="str">
            <v>HolfordStor</v>
          </cell>
          <cell r="GR2" t="str">
            <v>HornseaStor</v>
          </cell>
          <cell r="GS2" t="str">
            <v>HumblyGrovStor</v>
          </cell>
          <cell r="GT2" t="str">
            <v>IsleOfGrainLNG</v>
          </cell>
          <cell r="GU2" t="str">
            <v>PartingtonLNG</v>
          </cell>
          <cell r="GV2" t="str">
            <v>RoughStor</v>
          </cell>
          <cell r="GW2" t="str">
            <v>StublachStor</v>
          </cell>
          <cell r="GX2" t="str">
            <v>AvonmouthLNG</v>
          </cell>
          <cell r="GY2" t="str">
            <v>GlenmavisLNG</v>
          </cell>
          <cell r="GZ2" t="str">
            <v>IsleOfGrainLNG</v>
          </cell>
          <cell r="HA2" t="str">
            <v>PartingtonLNG</v>
          </cell>
          <cell r="HB2" t="str">
            <v>Industrials Total</v>
          </cell>
          <cell r="HC2" t="str">
            <v>LDZ Total</v>
          </cell>
          <cell r="HD2" t="str">
            <v>Power Station Total</v>
          </cell>
          <cell r="HE2" t="str">
            <v>IUK Export</v>
          </cell>
          <cell r="HF2" t="str">
            <v>Moffat Export</v>
          </cell>
          <cell r="HG2" t="str">
            <v>Storage Injection</v>
          </cell>
          <cell r="HH2" t="str">
            <v>Total Demand</v>
          </cell>
        </row>
        <row r="3">
          <cell r="B3">
            <v>40179</v>
          </cell>
        </row>
        <row r="4">
          <cell r="B4">
            <v>40180</v>
          </cell>
        </row>
        <row r="5">
          <cell r="B5">
            <v>40181</v>
          </cell>
        </row>
        <row r="6">
          <cell r="B6">
            <v>40182</v>
          </cell>
        </row>
        <row r="7">
          <cell r="B7">
            <v>40183</v>
          </cell>
        </row>
        <row r="8">
          <cell r="B8">
            <v>40184</v>
          </cell>
        </row>
        <row r="9">
          <cell r="B9">
            <v>40185</v>
          </cell>
        </row>
        <row r="10">
          <cell r="B10">
            <v>40186</v>
          </cell>
        </row>
        <row r="11">
          <cell r="B11">
            <v>40187</v>
          </cell>
        </row>
        <row r="12">
          <cell r="B12">
            <v>40188</v>
          </cell>
        </row>
        <row r="13">
          <cell r="B13">
            <v>40189</v>
          </cell>
        </row>
        <row r="14">
          <cell r="B14">
            <v>40190</v>
          </cell>
        </row>
        <row r="15">
          <cell r="B15">
            <v>40191</v>
          </cell>
        </row>
        <row r="16">
          <cell r="B16">
            <v>40192</v>
          </cell>
        </row>
        <row r="17">
          <cell r="B17">
            <v>40193</v>
          </cell>
        </row>
        <row r="18">
          <cell r="B18">
            <v>40194</v>
          </cell>
        </row>
        <row r="19">
          <cell r="B19">
            <v>40195</v>
          </cell>
        </row>
        <row r="20">
          <cell r="B20">
            <v>40196</v>
          </cell>
        </row>
        <row r="21">
          <cell r="B21">
            <v>40197</v>
          </cell>
        </row>
        <row r="22">
          <cell r="B22">
            <v>40198</v>
          </cell>
        </row>
        <row r="23">
          <cell r="B23">
            <v>40199</v>
          </cell>
        </row>
        <row r="24">
          <cell r="B24">
            <v>40200</v>
          </cell>
        </row>
        <row r="25">
          <cell r="B25">
            <v>40201</v>
          </cell>
        </row>
        <row r="26">
          <cell r="B26">
            <v>40202</v>
          </cell>
        </row>
        <row r="27">
          <cell r="B27">
            <v>40203</v>
          </cell>
        </row>
        <row r="28">
          <cell r="B28">
            <v>40204</v>
          </cell>
        </row>
        <row r="29">
          <cell r="B29">
            <v>40205</v>
          </cell>
        </row>
        <row r="30">
          <cell r="B30">
            <v>40206</v>
          </cell>
        </row>
        <row r="31">
          <cell r="B31">
            <v>40207</v>
          </cell>
        </row>
        <row r="32">
          <cell r="B32">
            <v>40208</v>
          </cell>
        </row>
        <row r="33">
          <cell r="B33">
            <v>40209</v>
          </cell>
        </row>
        <row r="34">
          <cell r="B34">
            <v>40210</v>
          </cell>
        </row>
        <row r="35">
          <cell r="B35">
            <v>40211</v>
          </cell>
        </row>
        <row r="36">
          <cell r="B36">
            <v>40212</v>
          </cell>
        </row>
        <row r="37">
          <cell r="B37">
            <v>40213</v>
          </cell>
        </row>
        <row r="38">
          <cell r="B38">
            <v>40214</v>
          </cell>
        </row>
        <row r="39">
          <cell r="B39">
            <v>40215</v>
          </cell>
        </row>
        <row r="40">
          <cell r="B40">
            <v>40216</v>
          </cell>
        </row>
        <row r="41">
          <cell r="B41">
            <v>40217</v>
          </cell>
        </row>
        <row r="42">
          <cell r="B42">
            <v>40218</v>
          </cell>
        </row>
        <row r="43">
          <cell r="B43">
            <v>40219</v>
          </cell>
        </row>
        <row r="44">
          <cell r="B44">
            <v>40220</v>
          </cell>
        </row>
        <row r="45">
          <cell r="B45">
            <v>40221</v>
          </cell>
        </row>
        <row r="46">
          <cell r="B46">
            <v>40222</v>
          </cell>
        </row>
        <row r="47">
          <cell r="B47">
            <v>40223</v>
          </cell>
        </row>
        <row r="48">
          <cell r="B48">
            <v>40224</v>
          </cell>
        </row>
        <row r="49">
          <cell r="B49">
            <v>40225</v>
          </cell>
        </row>
        <row r="50">
          <cell r="B50">
            <v>40226</v>
          </cell>
        </row>
        <row r="51">
          <cell r="B51">
            <v>40227</v>
          </cell>
        </row>
        <row r="52">
          <cell r="B52">
            <v>40228</v>
          </cell>
        </row>
        <row r="53">
          <cell r="B53">
            <v>40229</v>
          </cell>
        </row>
        <row r="54">
          <cell r="B54">
            <v>40230</v>
          </cell>
        </row>
        <row r="55">
          <cell r="B55">
            <v>40231</v>
          </cell>
        </row>
        <row r="56">
          <cell r="B56">
            <v>40232</v>
          </cell>
        </row>
        <row r="57">
          <cell r="B57">
            <v>40233</v>
          </cell>
        </row>
        <row r="58">
          <cell r="B58">
            <v>40234</v>
          </cell>
        </row>
        <row r="59">
          <cell r="B59">
            <v>40235</v>
          </cell>
        </row>
        <row r="60">
          <cell r="B60">
            <v>40236</v>
          </cell>
        </row>
        <row r="61">
          <cell r="B61">
            <v>40237</v>
          </cell>
        </row>
        <row r="62">
          <cell r="B62">
            <v>40238</v>
          </cell>
        </row>
        <row r="63">
          <cell r="B63">
            <v>40239</v>
          </cell>
        </row>
        <row r="64">
          <cell r="B64">
            <v>40240</v>
          </cell>
        </row>
        <row r="65">
          <cell r="B65">
            <v>40241</v>
          </cell>
        </row>
        <row r="66">
          <cell r="B66">
            <v>40242</v>
          </cell>
        </row>
        <row r="67">
          <cell r="B67">
            <v>40243</v>
          </cell>
        </row>
        <row r="68">
          <cell r="B68">
            <v>40244</v>
          </cell>
        </row>
        <row r="69">
          <cell r="B69">
            <v>40245</v>
          </cell>
        </row>
        <row r="70">
          <cell r="B70">
            <v>40246</v>
          </cell>
        </row>
        <row r="71">
          <cell r="B71">
            <v>40247</v>
          </cell>
        </row>
        <row r="72">
          <cell r="B72">
            <v>40248</v>
          </cell>
        </row>
        <row r="73">
          <cell r="B73">
            <v>40249</v>
          </cell>
        </row>
        <row r="74">
          <cell r="B74">
            <v>40250</v>
          </cell>
        </row>
        <row r="75">
          <cell r="B75">
            <v>40251</v>
          </cell>
        </row>
        <row r="76">
          <cell r="B76">
            <v>40252</v>
          </cell>
        </row>
        <row r="77">
          <cell r="B77">
            <v>40253</v>
          </cell>
        </row>
        <row r="78">
          <cell r="B78">
            <v>40254</v>
          </cell>
        </row>
        <row r="79">
          <cell r="B79">
            <v>40255</v>
          </cell>
        </row>
        <row r="80">
          <cell r="B80">
            <v>40256</v>
          </cell>
        </row>
        <row r="81">
          <cell r="B81">
            <v>40257</v>
          </cell>
        </row>
        <row r="82">
          <cell r="B82">
            <v>40258</v>
          </cell>
        </row>
        <row r="83">
          <cell r="B83">
            <v>40259</v>
          </cell>
        </row>
        <row r="84">
          <cell r="B84">
            <v>40260</v>
          </cell>
        </row>
        <row r="85">
          <cell r="B85">
            <v>40261</v>
          </cell>
        </row>
        <row r="86">
          <cell r="B86">
            <v>40262</v>
          </cell>
        </row>
        <row r="87">
          <cell r="B87">
            <v>40263</v>
          </cell>
        </row>
        <row r="88">
          <cell r="B88">
            <v>40264</v>
          </cell>
        </row>
        <row r="89">
          <cell r="B89">
            <v>40265</v>
          </cell>
        </row>
        <row r="90">
          <cell r="B90">
            <v>40266</v>
          </cell>
        </row>
        <row r="91">
          <cell r="B91">
            <v>40267</v>
          </cell>
        </row>
        <row r="92">
          <cell r="B92">
            <v>40268</v>
          </cell>
        </row>
        <row r="93">
          <cell r="B93">
            <v>40269</v>
          </cell>
        </row>
        <row r="94">
          <cell r="B94">
            <v>40270</v>
          </cell>
        </row>
        <row r="95">
          <cell r="B95">
            <v>40271</v>
          </cell>
        </row>
        <row r="96">
          <cell r="B96">
            <v>40272</v>
          </cell>
        </row>
        <row r="97">
          <cell r="B97">
            <v>40273</v>
          </cell>
        </row>
        <row r="98">
          <cell r="B98">
            <v>40274</v>
          </cell>
        </row>
        <row r="99">
          <cell r="B99">
            <v>40275</v>
          </cell>
        </row>
        <row r="100">
          <cell r="B100">
            <v>40276</v>
          </cell>
        </row>
        <row r="101">
          <cell r="B101">
            <v>40277</v>
          </cell>
        </row>
        <row r="102">
          <cell r="B102">
            <v>40278</v>
          </cell>
        </row>
        <row r="103">
          <cell r="B103">
            <v>40279</v>
          </cell>
        </row>
        <row r="104">
          <cell r="B104">
            <v>40280</v>
          </cell>
        </row>
        <row r="105">
          <cell r="B105">
            <v>40281</v>
          </cell>
        </row>
        <row r="106">
          <cell r="B106">
            <v>40282</v>
          </cell>
        </row>
        <row r="107">
          <cell r="B107">
            <v>40283</v>
          </cell>
        </row>
        <row r="108">
          <cell r="B108">
            <v>40284</v>
          </cell>
        </row>
        <row r="109">
          <cell r="B109">
            <v>40285</v>
          </cell>
        </row>
        <row r="110">
          <cell r="B110">
            <v>40286</v>
          </cell>
        </row>
        <row r="111">
          <cell r="B111">
            <v>40287</v>
          </cell>
        </row>
        <row r="112">
          <cell r="B112">
            <v>40288</v>
          </cell>
        </row>
        <row r="113">
          <cell r="B113">
            <v>40289</v>
          </cell>
        </row>
        <row r="114">
          <cell r="B114">
            <v>40290</v>
          </cell>
        </row>
        <row r="115">
          <cell r="B115">
            <v>40291</v>
          </cell>
        </row>
        <row r="116">
          <cell r="B116">
            <v>40292</v>
          </cell>
        </row>
        <row r="117">
          <cell r="B117">
            <v>40293</v>
          </cell>
        </row>
        <row r="118">
          <cell r="B118">
            <v>40294</v>
          </cell>
        </row>
        <row r="119">
          <cell r="B119">
            <v>40295</v>
          </cell>
        </row>
        <row r="120">
          <cell r="B120">
            <v>40296</v>
          </cell>
        </row>
        <row r="121">
          <cell r="B121">
            <v>40297</v>
          </cell>
        </row>
        <row r="122">
          <cell r="B122">
            <v>40298</v>
          </cell>
        </row>
        <row r="123">
          <cell r="B123">
            <v>40299</v>
          </cell>
        </row>
        <row r="124">
          <cell r="B124">
            <v>40300</v>
          </cell>
        </row>
        <row r="125">
          <cell r="B125">
            <v>40301</v>
          </cell>
        </row>
        <row r="126">
          <cell r="B126">
            <v>40302</v>
          </cell>
        </row>
        <row r="127">
          <cell r="B127">
            <v>40303</v>
          </cell>
        </row>
        <row r="128">
          <cell r="B128">
            <v>40304</v>
          </cell>
        </row>
        <row r="129">
          <cell r="B129">
            <v>40305</v>
          </cell>
        </row>
        <row r="130">
          <cell r="B130">
            <v>40306</v>
          </cell>
        </row>
        <row r="131">
          <cell r="B131">
            <v>40307</v>
          </cell>
        </row>
        <row r="132">
          <cell r="B132">
            <v>40308</v>
          </cell>
        </row>
        <row r="133">
          <cell r="B133">
            <v>40309</v>
          </cell>
        </row>
        <row r="134">
          <cell r="B134">
            <v>40310</v>
          </cell>
        </row>
        <row r="135">
          <cell r="B135">
            <v>40311</v>
          </cell>
        </row>
        <row r="136">
          <cell r="B136">
            <v>40312</v>
          </cell>
        </row>
        <row r="137">
          <cell r="B137">
            <v>40313</v>
          </cell>
        </row>
        <row r="138">
          <cell r="B138">
            <v>40314</v>
          </cell>
        </row>
        <row r="139">
          <cell r="B139">
            <v>40315</v>
          </cell>
        </row>
        <row r="140">
          <cell r="B140">
            <v>40316</v>
          </cell>
        </row>
        <row r="141">
          <cell r="B141">
            <v>40317</v>
          </cell>
        </row>
        <row r="142">
          <cell r="B142">
            <v>40318</v>
          </cell>
        </row>
        <row r="143">
          <cell r="B143">
            <v>40319</v>
          </cell>
        </row>
        <row r="144">
          <cell r="B144">
            <v>40320</v>
          </cell>
        </row>
        <row r="145">
          <cell r="B145">
            <v>40321</v>
          </cell>
        </row>
        <row r="146">
          <cell r="B146">
            <v>40322</v>
          </cell>
        </row>
        <row r="147">
          <cell r="B147">
            <v>40323</v>
          </cell>
        </row>
        <row r="148">
          <cell r="B148">
            <v>40324</v>
          </cell>
        </row>
        <row r="149">
          <cell r="B149">
            <v>40325</v>
          </cell>
        </row>
        <row r="150">
          <cell r="B150">
            <v>40326</v>
          </cell>
        </row>
        <row r="151">
          <cell r="B151">
            <v>40327</v>
          </cell>
        </row>
        <row r="152">
          <cell r="B152">
            <v>40328</v>
          </cell>
        </row>
        <row r="153">
          <cell r="B153">
            <v>40329</v>
          </cell>
        </row>
        <row r="154">
          <cell r="B154">
            <v>40330</v>
          </cell>
        </row>
        <row r="155">
          <cell r="B155">
            <v>40331</v>
          </cell>
        </row>
        <row r="156">
          <cell r="B156">
            <v>40332</v>
          </cell>
        </row>
        <row r="157">
          <cell r="B157">
            <v>40333</v>
          </cell>
        </row>
        <row r="158">
          <cell r="B158">
            <v>40334</v>
          </cell>
        </row>
        <row r="159">
          <cell r="B159">
            <v>40335</v>
          </cell>
        </row>
        <row r="160">
          <cell r="B160">
            <v>40336</v>
          </cell>
        </row>
        <row r="161">
          <cell r="B161">
            <v>40337</v>
          </cell>
        </row>
        <row r="162">
          <cell r="B162">
            <v>40338</v>
          </cell>
        </row>
        <row r="163">
          <cell r="B163">
            <v>40339</v>
          </cell>
        </row>
        <row r="164">
          <cell r="B164">
            <v>40340</v>
          </cell>
        </row>
        <row r="165">
          <cell r="B165">
            <v>40341</v>
          </cell>
        </row>
        <row r="166">
          <cell r="B166">
            <v>40342</v>
          </cell>
        </row>
        <row r="167">
          <cell r="B167">
            <v>40343</v>
          </cell>
        </row>
        <row r="168">
          <cell r="B168">
            <v>40344</v>
          </cell>
        </row>
        <row r="169">
          <cell r="B169">
            <v>40345</v>
          </cell>
        </row>
        <row r="170">
          <cell r="B170">
            <v>40346</v>
          </cell>
        </row>
        <row r="171">
          <cell r="B171">
            <v>40347</v>
          </cell>
        </row>
        <row r="172">
          <cell r="B172">
            <v>40348</v>
          </cell>
        </row>
        <row r="173">
          <cell r="B173">
            <v>40349</v>
          </cell>
        </row>
        <row r="174">
          <cell r="B174">
            <v>40350</v>
          </cell>
        </row>
        <row r="175">
          <cell r="B175">
            <v>40351</v>
          </cell>
        </row>
        <row r="176">
          <cell r="B176">
            <v>40352</v>
          </cell>
        </row>
        <row r="177">
          <cell r="B177">
            <v>40353</v>
          </cell>
        </row>
        <row r="178">
          <cell r="B178">
            <v>40354</v>
          </cell>
        </row>
        <row r="179">
          <cell r="B179">
            <v>40355</v>
          </cell>
        </row>
        <row r="180">
          <cell r="B180">
            <v>40356</v>
          </cell>
        </row>
        <row r="181">
          <cell r="B181">
            <v>40357</v>
          </cell>
        </row>
        <row r="182">
          <cell r="B182">
            <v>40358</v>
          </cell>
        </row>
        <row r="183">
          <cell r="B183">
            <v>40359</v>
          </cell>
        </row>
        <row r="184">
          <cell r="B184">
            <v>40360</v>
          </cell>
        </row>
        <row r="185">
          <cell r="B185">
            <v>40361</v>
          </cell>
        </row>
        <row r="186">
          <cell r="B186">
            <v>40362</v>
          </cell>
        </row>
        <row r="187">
          <cell r="B187">
            <v>40363</v>
          </cell>
        </row>
        <row r="188">
          <cell r="B188">
            <v>40364</v>
          </cell>
        </row>
        <row r="189">
          <cell r="B189">
            <v>40365</v>
          </cell>
        </row>
        <row r="190">
          <cell r="B190">
            <v>40366</v>
          </cell>
        </row>
        <row r="191">
          <cell r="B191">
            <v>40367</v>
          </cell>
        </row>
        <row r="192">
          <cell r="B192">
            <v>40368</v>
          </cell>
        </row>
        <row r="193">
          <cell r="B193">
            <v>40369</v>
          </cell>
        </row>
        <row r="194">
          <cell r="B194">
            <v>40370</v>
          </cell>
        </row>
        <row r="195">
          <cell r="B195">
            <v>40371</v>
          </cell>
        </row>
        <row r="196">
          <cell r="B196">
            <v>40372</v>
          </cell>
        </row>
        <row r="197">
          <cell r="B197">
            <v>40373</v>
          </cell>
        </row>
        <row r="198">
          <cell r="B198">
            <v>40374</v>
          </cell>
        </row>
        <row r="199">
          <cell r="B199">
            <v>40375</v>
          </cell>
        </row>
        <row r="200">
          <cell r="B200">
            <v>40376</v>
          </cell>
        </row>
        <row r="201">
          <cell r="B201">
            <v>40377</v>
          </cell>
        </row>
        <row r="202">
          <cell r="B202">
            <v>40378</v>
          </cell>
        </row>
        <row r="203">
          <cell r="B203">
            <v>40379</v>
          </cell>
        </row>
        <row r="204">
          <cell r="B204">
            <v>40380</v>
          </cell>
        </row>
        <row r="205">
          <cell r="B205">
            <v>40381</v>
          </cell>
        </row>
        <row r="206">
          <cell r="B206">
            <v>40382</v>
          </cell>
        </row>
        <row r="207">
          <cell r="B207">
            <v>40383</v>
          </cell>
        </row>
        <row r="208">
          <cell r="B208">
            <v>40384</v>
          </cell>
        </row>
        <row r="209">
          <cell r="B209">
            <v>40385</v>
          </cell>
        </row>
        <row r="210">
          <cell r="B210">
            <v>40386</v>
          </cell>
        </row>
        <row r="211">
          <cell r="B211">
            <v>40387</v>
          </cell>
        </row>
        <row r="212">
          <cell r="B212">
            <v>40388</v>
          </cell>
        </row>
        <row r="213">
          <cell r="B213">
            <v>40389</v>
          </cell>
        </row>
        <row r="214">
          <cell r="B214">
            <v>40390</v>
          </cell>
        </row>
        <row r="215">
          <cell r="B215">
            <v>40391</v>
          </cell>
        </row>
        <row r="216">
          <cell r="B216">
            <v>40392</v>
          </cell>
        </row>
        <row r="217">
          <cell r="B217">
            <v>40393</v>
          </cell>
        </row>
        <row r="218">
          <cell r="B218">
            <v>40394</v>
          </cell>
        </row>
        <row r="219">
          <cell r="B219">
            <v>40395</v>
          </cell>
        </row>
        <row r="220">
          <cell r="B220">
            <v>40396</v>
          </cell>
        </row>
        <row r="221">
          <cell r="B221">
            <v>40397</v>
          </cell>
        </row>
        <row r="222">
          <cell r="B222">
            <v>40398</v>
          </cell>
        </row>
        <row r="223">
          <cell r="B223">
            <v>40399</v>
          </cell>
        </row>
        <row r="224">
          <cell r="B224">
            <v>40400</v>
          </cell>
        </row>
        <row r="225">
          <cell r="B225">
            <v>40401</v>
          </cell>
        </row>
        <row r="226">
          <cell r="B226">
            <v>40402</v>
          </cell>
        </row>
        <row r="227">
          <cell r="B227">
            <v>40403</v>
          </cell>
        </row>
        <row r="228">
          <cell r="B228">
            <v>40404</v>
          </cell>
        </row>
        <row r="229">
          <cell r="B229">
            <v>40405</v>
          </cell>
        </row>
        <row r="230">
          <cell r="B230">
            <v>40406</v>
          </cell>
        </row>
        <row r="231">
          <cell r="B231">
            <v>40407</v>
          </cell>
        </row>
        <row r="232">
          <cell r="B232">
            <v>40408</v>
          </cell>
        </row>
        <row r="233">
          <cell r="B233">
            <v>40409</v>
          </cell>
        </row>
        <row r="234">
          <cell r="B234">
            <v>40410</v>
          </cell>
        </row>
        <row r="235">
          <cell r="B235">
            <v>40411</v>
          </cell>
        </row>
        <row r="236">
          <cell r="B236">
            <v>40412</v>
          </cell>
        </row>
        <row r="237">
          <cell r="B237">
            <v>40413</v>
          </cell>
        </row>
        <row r="238">
          <cell r="B238">
            <v>40414</v>
          </cell>
        </row>
        <row r="239">
          <cell r="B239">
            <v>40415</v>
          </cell>
        </row>
        <row r="240">
          <cell r="B240">
            <v>40416</v>
          </cell>
        </row>
        <row r="241">
          <cell r="B241">
            <v>40417</v>
          </cell>
        </row>
        <row r="242">
          <cell r="B242">
            <v>40418</v>
          </cell>
        </row>
        <row r="243">
          <cell r="B243">
            <v>40419</v>
          </cell>
        </row>
        <row r="244">
          <cell r="B244">
            <v>40420</v>
          </cell>
        </row>
        <row r="245">
          <cell r="B245">
            <v>40421</v>
          </cell>
        </row>
        <row r="246">
          <cell r="B246">
            <v>40422</v>
          </cell>
        </row>
        <row r="247">
          <cell r="B247">
            <v>40423</v>
          </cell>
        </row>
        <row r="248">
          <cell r="B248">
            <v>40424</v>
          </cell>
        </row>
        <row r="249">
          <cell r="B249">
            <v>40425</v>
          </cell>
        </row>
        <row r="250">
          <cell r="B250">
            <v>40426</v>
          </cell>
        </row>
        <row r="251">
          <cell r="B251">
            <v>40427</v>
          </cell>
        </row>
        <row r="252">
          <cell r="B252">
            <v>40428</v>
          </cell>
        </row>
        <row r="253">
          <cell r="B253">
            <v>40429</v>
          </cell>
        </row>
        <row r="254">
          <cell r="B254">
            <v>40430</v>
          </cell>
        </row>
        <row r="255">
          <cell r="B255">
            <v>40431</v>
          </cell>
        </row>
        <row r="256">
          <cell r="B256">
            <v>40432</v>
          </cell>
        </row>
        <row r="257">
          <cell r="B257">
            <v>40433</v>
          </cell>
        </row>
        <row r="258">
          <cell r="B258">
            <v>40434</v>
          </cell>
        </row>
        <row r="259">
          <cell r="B259">
            <v>40435</v>
          </cell>
        </row>
        <row r="260">
          <cell r="B260">
            <v>40436</v>
          </cell>
        </row>
        <row r="261">
          <cell r="B261">
            <v>40437</v>
          </cell>
        </row>
        <row r="262">
          <cell r="B262">
            <v>40438</v>
          </cell>
        </row>
        <row r="263">
          <cell r="B263">
            <v>40439</v>
          </cell>
        </row>
        <row r="264">
          <cell r="B264">
            <v>40440</v>
          </cell>
        </row>
        <row r="265">
          <cell r="B265">
            <v>40441</v>
          </cell>
        </row>
        <row r="266">
          <cell r="B266">
            <v>40442</v>
          </cell>
        </row>
        <row r="267">
          <cell r="B267">
            <v>40443</v>
          </cell>
        </row>
        <row r="268">
          <cell r="B268">
            <v>40444</v>
          </cell>
        </row>
        <row r="269">
          <cell r="B269">
            <v>40445</v>
          </cell>
        </row>
        <row r="270">
          <cell r="B270">
            <v>40446</v>
          </cell>
        </row>
        <row r="271">
          <cell r="B271">
            <v>40447</v>
          </cell>
        </row>
        <row r="272">
          <cell r="B272">
            <v>40448</v>
          </cell>
        </row>
        <row r="273">
          <cell r="B273">
            <v>40449</v>
          </cell>
        </row>
        <row r="274">
          <cell r="B274">
            <v>40450</v>
          </cell>
        </row>
        <row r="275">
          <cell r="B275">
            <v>40451</v>
          </cell>
        </row>
        <row r="276">
          <cell r="B276">
            <v>40452</v>
          </cell>
        </row>
        <row r="277">
          <cell r="B277">
            <v>40453</v>
          </cell>
        </row>
        <row r="278">
          <cell r="B278">
            <v>40454</v>
          </cell>
        </row>
        <row r="279">
          <cell r="B279">
            <v>40455</v>
          </cell>
        </row>
        <row r="280">
          <cell r="B280">
            <v>40456</v>
          </cell>
        </row>
        <row r="281">
          <cell r="B281">
            <v>40457</v>
          </cell>
        </row>
        <row r="282">
          <cell r="B282">
            <v>40458</v>
          </cell>
        </row>
        <row r="283">
          <cell r="B283">
            <v>40459</v>
          </cell>
        </row>
        <row r="284">
          <cell r="B284">
            <v>40460</v>
          </cell>
        </row>
        <row r="285">
          <cell r="B285">
            <v>40461</v>
          </cell>
        </row>
        <row r="286">
          <cell r="B286">
            <v>40462</v>
          </cell>
        </row>
        <row r="287">
          <cell r="B287">
            <v>40463</v>
          </cell>
        </row>
        <row r="288">
          <cell r="B288">
            <v>40464</v>
          </cell>
        </row>
        <row r="289">
          <cell r="B289">
            <v>40465</v>
          </cell>
        </row>
        <row r="290">
          <cell r="B290">
            <v>40466</v>
          </cell>
        </row>
        <row r="291">
          <cell r="B291">
            <v>40467</v>
          </cell>
        </row>
        <row r="292">
          <cell r="B292">
            <v>40468</v>
          </cell>
        </row>
        <row r="293">
          <cell r="B293">
            <v>40469</v>
          </cell>
        </row>
        <row r="294">
          <cell r="B294">
            <v>40470</v>
          </cell>
        </row>
        <row r="295">
          <cell r="B295">
            <v>40471</v>
          </cell>
        </row>
        <row r="296">
          <cell r="B296">
            <v>40472</v>
          </cell>
        </row>
        <row r="297">
          <cell r="B297">
            <v>40473</v>
          </cell>
        </row>
        <row r="298">
          <cell r="B298">
            <v>40474</v>
          </cell>
        </row>
        <row r="299">
          <cell r="B299">
            <v>40475</v>
          </cell>
        </row>
        <row r="300">
          <cell r="B300">
            <v>40476</v>
          </cell>
        </row>
        <row r="301">
          <cell r="B301">
            <v>40477</v>
          </cell>
        </row>
        <row r="302">
          <cell r="B302">
            <v>40478</v>
          </cell>
        </row>
        <row r="303">
          <cell r="B303">
            <v>40479</v>
          </cell>
        </row>
        <row r="304">
          <cell r="B304">
            <v>40480</v>
          </cell>
        </row>
        <row r="305">
          <cell r="B305">
            <v>40481</v>
          </cell>
        </row>
        <row r="306">
          <cell r="B306">
            <v>40482</v>
          </cell>
        </row>
        <row r="307">
          <cell r="B307">
            <v>40483</v>
          </cell>
        </row>
        <row r="308">
          <cell r="B308">
            <v>40484</v>
          </cell>
        </row>
        <row r="309">
          <cell r="B309">
            <v>40485</v>
          </cell>
        </row>
        <row r="310">
          <cell r="B310">
            <v>40486</v>
          </cell>
        </row>
        <row r="311">
          <cell r="B311">
            <v>40487</v>
          </cell>
        </row>
        <row r="312">
          <cell r="B312">
            <v>40488</v>
          </cell>
        </row>
        <row r="313">
          <cell r="B313">
            <v>40489</v>
          </cell>
        </row>
        <row r="314">
          <cell r="B314">
            <v>40490</v>
          </cell>
        </row>
        <row r="315">
          <cell r="B315">
            <v>40491</v>
          </cell>
        </row>
        <row r="316">
          <cell r="B316">
            <v>40492</v>
          </cell>
        </row>
        <row r="317">
          <cell r="B317">
            <v>40493</v>
          </cell>
        </row>
        <row r="318">
          <cell r="B318">
            <v>40494</v>
          </cell>
        </row>
        <row r="319">
          <cell r="B319">
            <v>40495</v>
          </cell>
        </row>
        <row r="320">
          <cell r="B320">
            <v>40496</v>
          </cell>
        </row>
        <row r="321">
          <cell r="B321">
            <v>40497</v>
          </cell>
        </row>
        <row r="322">
          <cell r="B322">
            <v>40498</v>
          </cell>
        </row>
        <row r="323">
          <cell r="B323">
            <v>40499</v>
          </cell>
        </row>
        <row r="324">
          <cell r="B324">
            <v>40500</v>
          </cell>
        </row>
        <row r="325">
          <cell r="B325">
            <v>40501</v>
          </cell>
        </row>
        <row r="326">
          <cell r="B326">
            <v>40502</v>
          </cell>
        </row>
        <row r="327">
          <cell r="B327">
            <v>40503</v>
          </cell>
        </row>
        <row r="328">
          <cell r="B328">
            <v>40504</v>
          </cell>
        </row>
        <row r="329">
          <cell r="B329">
            <v>40505</v>
          </cell>
        </row>
        <row r="330">
          <cell r="B330">
            <v>40506</v>
          </cell>
        </row>
        <row r="331">
          <cell r="B331">
            <v>40507</v>
          </cell>
        </row>
        <row r="332">
          <cell r="B332">
            <v>40508</v>
          </cell>
        </row>
        <row r="333">
          <cell r="B333">
            <v>40509</v>
          </cell>
        </row>
        <row r="334">
          <cell r="B334">
            <v>40510</v>
          </cell>
        </row>
        <row r="335">
          <cell r="B335">
            <v>40511</v>
          </cell>
        </row>
        <row r="336">
          <cell r="B336">
            <v>40512</v>
          </cell>
        </row>
        <row r="337">
          <cell r="B337">
            <v>40513</v>
          </cell>
        </row>
        <row r="338">
          <cell r="B338">
            <v>40514</v>
          </cell>
        </row>
        <row r="339">
          <cell r="B339">
            <v>40515</v>
          </cell>
        </row>
        <row r="340">
          <cell r="B340">
            <v>40516</v>
          </cell>
        </row>
        <row r="341">
          <cell r="B341">
            <v>40517</v>
          </cell>
        </row>
        <row r="342">
          <cell r="B342">
            <v>40518</v>
          </cell>
        </row>
        <row r="343">
          <cell r="B343">
            <v>40519</v>
          </cell>
        </row>
        <row r="344">
          <cell r="B344">
            <v>40520</v>
          </cell>
        </row>
        <row r="345">
          <cell r="B345">
            <v>40521</v>
          </cell>
        </row>
        <row r="346">
          <cell r="B346">
            <v>40522</v>
          </cell>
        </row>
        <row r="347">
          <cell r="B347">
            <v>40523</v>
          </cell>
        </row>
        <row r="348">
          <cell r="B348">
            <v>40524</v>
          </cell>
        </row>
        <row r="349">
          <cell r="B349">
            <v>40525</v>
          </cell>
        </row>
        <row r="350">
          <cell r="B350">
            <v>40526</v>
          </cell>
        </row>
        <row r="351">
          <cell r="B351">
            <v>40527</v>
          </cell>
        </row>
        <row r="352">
          <cell r="B352">
            <v>40528</v>
          </cell>
        </row>
        <row r="353">
          <cell r="B353">
            <v>40529</v>
          </cell>
        </row>
        <row r="354">
          <cell r="B354">
            <v>40530</v>
          </cell>
        </row>
        <row r="355">
          <cell r="B355">
            <v>40531</v>
          </cell>
        </row>
        <row r="356">
          <cell r="B356">
            <v>40532</v>
          </cell>
        </row>
        <row r="357">
          <cell r="B357">
            <v>40533</v>
          </cell>
        </row>
        <row r="358">
          <cell r="B358">
            <v>40534</v>
          </cell>
        </row>
        <row r="359">
          <cell r="B359">
            <v>40535</v>
          </cell>
        </row>
        <row r="360">
          <cell r="B360">
            <v>40536</v>
          </cell>
        </row>
        <row r="361">
          <cell r="B361">
            <v>40537</v>
          </cell>
        </row>
        <row r="362">
          <cell r="B362">
            <v>40538</v>
          </cell>
        </row>
        <row r="363">
          <cell r="B363">
            <v>40539</v>
          </cell>
        </row>
        <row r="364">
          <cell r="B364">
            <v>40540</v>
          </cell>
        </row>
        <row r="365">
          <cell r="B365">
            <v>40541</v>
          </cell>
        </row>
        <row r="366">
          <cell r="B366">
            <v>40542</v>
          </cell>
        </row>
        <row r="367">
          <cell r="B367">
            <v>40543</v>
          </cell>
        </row>
        <row r="368">
          <cell r="B368">
            <v>40544</v>
          </cell>
        </row>
        <row r="369">
          <cell r="B369">
            <v>40545</v>
          </cell>
        </row>
        <row r="370">
          <cell r="B370">
            <v>40546</v>
          </cell>
        </row>
        <row r="371">
          <cell r="B371">
            <v>40547</v>
          </cell>
        </row>
        <row r="372">
          <cell r="B372">
            <v>40548</v>
          </cell>
        </row>
        <row r="373">
          <cell r="B373">
            <v>40549</v>
          </cell>
        </row>
        <row r="374">
          <cell r="B374">
            <v>40550</v>
          </cell>
        </row>
        <row r="375">
          <cell r="B375">
            <v>40551</v>
          </cell>
        </row>
        <row r="376">
          <cell r="B376">
            <v>40552</v>
          </cell>
        </row>
        <row r="377">
          <cell r="B377">
            <v>40553</v>
          </cell>
        </row>
        <row r="378">
          <cell r="B378">
            <v>40554</v>
          </cell>
        </row>
        <row r="379">
          <cell r="B379">
            <v>40555</v>
          </cell>
        </row>
        <row r="380">
          <cell r="B380">
            <v>40556</v>
          </cell>
        </row>
        <row r="381">
          <cell r="B381">
            <v>40557</v>
          </cell>
        </row>
        <row r="382">
          <cell r="B382">
            <v>40558</v>
          </cell>
        </row>
        <row r="383">
          <cell r="B383">
            <v>40559</v>
          </cell>
        </row>
        <row r="384">
          <cell r="B384">
            <v>40560</v>
          </cell>
        </row>
        <row r="385">
          <cell r="B385">
            <v>40561</v>
          </cell>
        </row>
        <row r="386">
          <cell r="B386">
            <v>40562</v>
          </cell>
        </row>
        <row r="387">
          <cell r="B387">
            <v>40563</v>
          </cell>
        </row>
        <row r="388">
          <cell r="B388">
            <v>40564</v>
          </cell>
        </row>
        <row r="389">
          <cell r="B389">
            <v>40565</v>
          </cell>
        </row>
        <row r="390">
          <cell r="B390">
            <v>40566</v>
          </cell>
        </row>
        <row r="391">
          <cell r="B391">
            <v>40567</v>
          </cell>
        </row>
        <row r="392">
          <cell r="B392">
            <v>40568</v>
          </cell>
        </row>
        <row r="393">
          <cell r="B393">
            <v>40569</v>
          </cell>
        </row>
        <row r="394">
          <cell r="B394">
            <v>40570</v>
          </cell>
        </row>
        <row r="395">
          <cell r="B395">
            <v>40571</v>
          </cell>
        </row>
        <row r="396">
          <cell r="B396">
            <v>40572</v>
          </cell>
        </row>
        <row r="397">
          <cell r="B397">
            <v>40573</v>
          </cell>
        </row>
        <row r="398">
          <cell r="B398">
            <v>40574</v>
          </cell>
        </row>
        <row r="399">
          <cell r="B399">
            <v>40575</v>
          </cell>
        </row>
        <row r="400">
          <cell r="B400">
            <v>40576</v>
          </cell>
        </row>
        <row r="401">
          <cell r="B401">
            <v>40577</v>
          </cell>
        </row>
        <row r="402">
          <cell r="B402">
            <v>40578</v>
          </cell>
        </row>
        <row r="403">
          <cell r="B403">
            <v>40579</v>
          </cell>
        </row>
        <row r="404">
          <cell r="B404">
            <v>40580</v>
          </cell>
        </row>
        <row r="405">
          <cell r="B405">
            <v>40581</v>
          </cell>
        </row>
        <row r="406">
          <cell r="B406">
            <v>40582</v>
          </cell>
        </row>
        <row r="407">
          <cell r="B407">
            <v>40583</v>
          </cell>
        </row>
        <row r="408">
          <cell r="B408">
            <v>40584</v>
          </cell>
        </row>
        <row r="409">
          <cell r="B409">
            <v>40585</v>
          </cell>
        </row>
        <row r="410">
          <cell r="B410">
            <v>40586</v>
          </cell>
        </row>
        <row r="411">
          <cell r="B411">
            <v>40587</v>
          </cell>
        </row>
        <row r="412">
          <cell r="B412">
            <v>40588</v>
          </cell>
        </row>
        <row r="413">
          <cell r="B413">
            <v>40589</v>
          </cell>
        </row>
        <row r="414">
          <cell r="B414">
            <v>40590</v>
          </cell>
        </row>
        <row r="415">
          <cell r="B415">
            <v>40591</v>
          </cell>
        </row>
        <row r="416">
          <cell r="B416">
            <v>40592</v>
          </cell>
        </row>
        <row r="417">
          <cell r="B417">
            <v>40593</v>
          </cell>
        </row>
        <row r="418">
          <cell r="B418">
            <v>40594</v>
          </cell>
        </row>
        <row r="419">
          <cell r="B419">
            <v>40595</v>
          </cell>
        </row>
        <row r="420">
          <cell r="B420">
            <v>40596</v>
          </cell>
        </row>
        <row r="421">
          <cell r="B421">
            <v>40597</v>
          </cell>
        </row>
        <row r="422">
          <cell r="B422">
            <v>40598</v>
          </cell>
        </row>
        <row r="423">
          <cell r="B423">
            <v>40599</v>
          </cell>
        </row>
        <row r="424">
          <cell r="B424">
            <v>40600</v>
          </cell>
        </row>
        <row r="425">
          <cell r="B425">
            <v>40601</v>
          </cell>
        </row>
        <row r="426">
          <cell r="B426">
            <v>40602</v>
          </cell>
        </row>
        <row r="427">
          <cell r="B427">
            <v>40603</v>
          </cell>
        </row>
        <row r="428">
          <cell r="B428">
            <v>40604</v>
          </cell>
        </row>
        <row r="429">
          <cell r="B429">
            <v>40605</v>
          </cell>
        </row>
        <row r="430">
          <cell r="B430">
            <v>40606</v>
          </cell>
        </row>
        <row r="431">
          <cell r="B431">
            <v>40607</v>
          </cell>
        </row>
        <row r="432">
          <cell r="B432">
            <v>40608</v>
          </cell>
        </row>
        <row r="433">
          <cell r="B433">
            <v>40609</v>
          </cell>
        </row>
        <row r="434">
          <cell r="B434">
            <v>40610</v>
          </cell>
        </row>
        <row r="435">
          <cell r="B435">
            <v>40611</v>
          </cell>
        </row>
        <row r="436">
          <cell r="B436">
            <v>40612</v>
          </cell>
        </row>
        <row r="437">
          <cell r="B437">
            <v>40613</v>
          </cell>
        </row>
        <row r="438">
          <cell r="B438">
            <v>40614</v>
          </cell>
        </row>
        <row r="439">
          <cell r="B439">
            <v>40615</v>
          </cell>
        </row>
        <row r="440">
          <cell r="B440">
            <v>40616</v>
          </cell>
        </row>
        <row r="441">
          <cell r="B441">
            <v>40617</v>
          </cell>
        </row>
        <row r="442">
          <cell r="B442">
            <v>40618</v>
          </cell>
        </row>
        <row r="443">
          <cell r="B443">
            <v>40619</v>
          </cell>
        </row>
        <row r="444">
          <cell r="B444">
            <v>40620</v>
          </cell>
        </row>
        <row r="445">
          <cell r="B445">
            <v>40621</v>
          </cell>
        </row>
        <row r="446">
          <cell r="B446">
            <v>40622</v>
          </cell>
        </row>
        <row r="447">
          <cell r="B447">
            <v>40623</v>
          </cell>
        </row>
        <row r="448">
          <cell r="B448">
            <v>40624</v>
          </cell>
        </row>
        <row r="449">
          <cell r="B449">
            <v>40625</v>
          </cell>
        </row>
        <row r="450">
          <cell r="B450">
            <v>40626</v>
          </cell>
        </row>
        <row r="451">
          <cell r="B451">
            <v>40627</v>
          </cell>
        </row>
        <row r="452">
          <cell r="B452">
            <v>40628</v>
          </cell>
        </row>
        <row r="453">
          <cell r="B453">
            <v>40629</v>
          </cell>
        </row>
        <row r="454">
          <cell r="B454">
            <v>40630</v>
          </cell>
        </row>
        <row r="455">
          <cell r="B455">
            <v>40631</v>
          </cell>
        </row>
        <row r="456">
          <cell r="B456">
            <v>40632</v>
          </cell>
        </row>
        <row r="457">
          <cell r="B457">
            <v>40633</v>
          </cell>
        </row>
        <row r="458">
          <cell r="B458">
            <v>40634</v>
          </cell>
        </row>
        <row r="459">
          <cell r="B459">
            <v>40635</v>
          </cell>
        </row>
        <row r="460">
          <cell r="B460">
            <v>40636</v>
          </cell>
        </row>
        <row r="461">
          <cell r="B461">
            <v>40637</v>
          </cell>
        </row>
        <row r="462">
          <cell r="B462">
            <v>40638</v>
          </cell>
        </row>
        <row r="463">
          <cell r="B463">
            <v>40639</v>
          </cell>
        </row>
        <row r="464">
          <cell r="B464">
            <v>40640</v>
          </cell>
        </row>
        <row r="465">
          <cell r="B465">
            <v>40641</v>
          </cell>
        </row>
        <row r="466">
          <cell r="B466">
            <v>40642</v>
          </cell>
        </row>
        <row r="467">
          <cell r="B467">
            <v>40643</v>
          </cell>
        </row>
        <row r="468">
          <cell r="B468">
            <v>40644</v>
          </cell>
        </row>
        <row r="469">
          <cell r="B469">
            <v>40645</v>
          </cell>
        </row>
        <row r="470">
          <cell r="B470">
            <v>40646</v>
          </cell>
        </row>
        <row r="471">
          <cell r="B471">
            <v>40647</v>
          </cell>
        </row>
        <row r="472">
          <cell r="B472">
            <v>40648</v>
          </cell>
        </row>
        <row r="473">
          <cell r="B473">
            <v>40649</v>
          </cell>
        </row>
        <row r="474">
          <cell r="B474">
            <v>40650</v>
          </cell>
        </row>
        <row r="475">
          <cell r="B475">
            <v>40651</v>
          </cell>
        </row>
        <row r="476">
          <cell r="B476">
            <v>40652</v>
          </cell>
        </row>
        <row r="477">
          <cell r="B477">
            <v>40653</v>
          </cell>
        </row>
        <row r="478">
          <cell r="B478">
            <v>40654</v>
          </cell>
        </row>
        <row r="479">
          <cell r="B479">
            <v>40655</v>
          </cell>
        </row>
        <row r="480">
          <cell r="B480">
            <v>40656</v>
          </cell>
        </row>
        <row r="481">
          <cell r="B481">
            <v>40657</v>
          </cell>
        </row>
        <row r="482">
          <cell r="B482">
            <v>40658</v>
          </cell>
        </row>
        <row r="483">
          <cell r="B483">
            <v>40659</v>
          </cell>
        </row>
        <row r="484">
          <cell r="B484">
            <v>40660</v>
          </cell>
        </row>
        <row r="485">
          <cell r="B485">
            <v>40661</v>
          </cell>
        </row>
        <row r="486">
          <cell r="B486">
            <v>40662</v>
          </cell>
        </row>
        <row r="487">
          <cell r="B487">
            <v>40663</v>
          </cell>
        </row>
        <row r="488">
          <cell r="B488">
            <v>40664</v>
          </cell>
        </row>
        <row r="489">
          <cell r="B489">
            <v>40665</v>
          </cell>
        </row>
        <row r="490">
          <cell r="B490">
            <v>40666</v>
          </cell>
        </row>
        <row r="491">
          <cell r="B491">
            <v>40667</v>
          </cell>
        </row>
        <row r="492">
          <cell r="B492">
            <v>40668</v>
          </cell>
        </row>
        <row r="493">
          <cell r="B493">
            <v>40669</v>
          </cell>
        </row>
        <row r="494">
          <cell r="B494">
            <v>40670</v>
          </cell>
        </row>
        <row r="495">
          <cell r="B495">
            <v>40671</v>
          </cell>
        </row>
        <row r="496">
          <cell r="B496">
            <v>40672</v>
          </cell>
        </row>
        <row r="497">
          <cell r="B497">
            <v>40673</v>
          </cell>
        </row>
        <row r="498">
          <cell r="B498">
            <v>40674</v>
          </cell>
        </row>
        <row r="499">
          <cell r="B499">
            <v>40675</v>
          </cell>
        </row>
        <row r="500">
          <cell r="B500">
            <v>40676</v>
          </cell>
        </row>
        <row r="501">
          <cell r="B501">
            <v>40677</v>
          </cell>
        </row>
        <row r="502">
          <cell r="B502">
            <v>40678</v>
          </cell>
        </row>
        <row r="503">
          <cell r="B503">
            <v>40679</v>
          </cell>
        </row>
        <row r="504">
          <cell r="B504">
            <v>40680</v>
          </cell>
        </row>
        <row r="505">
          <cell r="B505">
            <v>40681</v>
          </cell>
        </row>
        <row r="506">
          <cell r="B506">
            <v>40682</v>
          </cell>
        </row>
        <row r="507">
          <cell r="B507">
            <v>40683</v>
          </cell>
        </row>
        <row r="508">
          <cell r="B508">
            <v>40684</v>
          </cell>
        </row>
        <row r="509">
          <cell r="B509">
            <v>40685</v>
          </cell>
        </row>
        <row r="510">
          <cell r="B510">
            <v>40686</v>
          </cell>
        </row>
        <row r="511">
          <cell r="B511">
            <v>40687</v>
          </cell>
        </row>
        <row r="512">
          <cell r="B512">
            <v>40688</v>
          </cell>
        </row>
        <row r="513">
          <cell r="B513">
            <v>40689</v>
          </cell>
        </row>
        <row r="514">
          <cell r="B514">
            <v>40690</v>
          </cell>
        </row>
        <row r="515">
          <cell r="B515">
            <v>40691</v>
          </cell>
        </row>
        <row r="516">
          <cell r="B516">
            <v>40692</v>
          </cell>
        </row>
        <row r="517">
          <cell r="B517">
            <v>40693</v>
          </cell>
        </row>
        <row r="518">
          <cell r="B518">
            <v>40694</v>
          </cell>
        </row>
        <row r="519">
          <cell r="B519">
            <v>40695</v>
          </cell>
        </row>
        <row r="520">
          <cell r="B520">
            <v>40696</v>
          </cell>
        </row>
        <row r="521">
          <cell r="B521">
            <v>40697</v>
          </cell>
        </row>
        <row r="522">
          <cell r="B522">
            <v>40698</v>
          </cell>
        </row>
        <row r="523">
          <cell r="B523">
            <v>40699</v>
          </cell>
        </row>
        <row r="524">
          <cell r="B524">
            <v>40700</v>
          </cell>
        </row>
        <row r="525">
          <cell r="B525">
            <v>40701</v>
          </cell>
        </row>
        <row r="526">
          <cell r="B526">
            <v>40702</v>
          </cell>
        </row>
        <row r="527">
          <cell r="B527">
            <v>40703</v>
          </cell>
        </row>
        <row r="528">
          <cell r="B528">
            <v>40704</v>
          </cell>
        </row>
        <row r="529">
          <cell r="B529">
            <v>40705</v>
          </cell>
        </row>
        <row r="530">
          <cell r="B530">
            <v>40706</v>
          </cell>
        </row>
        <row r="531">
          <cell r="B531">
            <v>40707</v>
          </cell>
        </row>
        <row r="532">
          <cell r="B532">
            <v>40708</v>
          </cell>
        </row>
        <row r="533">
          <cell r="B533">
            <v>40709</v>
          </cell>
        </row>
        <row r="534">
          <cell r="B534">
            <v>40710</v>
          </cell>
        </row>
        <row r="535">
          <cell r="B535">
            <v>40711</v>
          </cell>
        </row>
        <row r="536">
          <cell r="B536">
            <v>40712</v>
          </cell>
        </row>
        <row r="537">
          <cell r="B537">
            <v>40713</v>
          </cell>
        </row>
        <row r="538">
          <cell r="B538">
            <v>40714</v>
          </cell>
        </row>
        <row r="539">
          <cell r="B539">
            <v>40715</v>
          </cell>
        </row>
        <row r="540">
          <cell r="B540">
            <v>40716</v>
          </cell>
        </row>
        <row r="541">
          <cell r="B541">
            <v>40717</v>
          </cell>
        </row>
        <row r="542">
          <cell r="B542">
            <v>40718</v>
          </cell>
        </row>
        <row r="543">
          <cell r="B543">
            <v>40719</v>
          </cell>
        </row>
        <row r="544">
          <cell r="B544">
            <v>40720</v>
          </cell>
        </row>
        <row r="545">
          <cell r="B545">
            <v>40721</v>
          </cell>
        </row>
        <row r="546">
          <cell r="B546">
            <v>40722</v>
          </cell>
        </row>
        <row r="547">
          <cell r="B547">
            <v>40723</v>
          </cell>
        </row>
        <row r="548">
          <cell r="B548">
            <v>40724</v>
          </cell>
        </row>
        <row r="549">
          <cell r="B549">
            <v>40725</v>
          </cell>
        </row>
        <row r="550">
          <cell r="B550">
            <v>40726</v>
          </cell>
        </row>
        <row r="551">
          <cell r="B551">
            <v>40727</v>
          </cell>
        </row>
        <row r="552">
          <cell r="B552">
            <v>40728</v>
          </cell>
        </row>
        <row r="553">
          <cell r="B553">
            <v>40729</v>
          </cell>
        </row>
        <row r="554">
          <cell r="B554">
            <v>40730</v>
          </cell>
        </row>
        <row r="555">
          <cell r="B555">
            <v>40731</v>
          </cell>
        </row>
        <row r="556">
          <cell r="B556">
            <v>40732</v>
          </cell>
        </row>
        <row r="557">
          <cell r="B557">
            <v>40733</v>
          </cell>
        </row>
        <row r="558">
          <cell r="B558">
            <v>40734</v>
          </cell>
        </row>
        <row r="559">
          <cell r="B559">
            <v>40735</v>
          </cell>
        </row>
        <row r="560">
          <cell r="B560">
            <v>40736</v>
          </cell>
        </row>
        <row r="561">
          <cell r="B561">
            <v>40737</v>
          </cell>
        </row>
        <row r="562">
          <cell r="B562">
            <v>40738</v>
          </cell>
        </row>
        <row r="563">
          <cell r="B563">
            <v>40739</v>
          </cell>
        </row>
        <row r="564">
          <cell r="B564">
            <v>40740</v>
          </cell>
        </row>
        <row r="565">
          <cell r="B565">
            <v>40741</v>
          </cell>
        </row>
        <row r="566">
          <cell r="B566">
            <v>40742</v>
          </cell>
        </row>
        <row r="567">
          <cell r="B567">
            <v>40743</v>
          </cell>
        </row>
        <row r="568">
          <cell r="B568">
            <v>40744</v>
          </cell>
        </row>
        <row r="569">
          <cell r="B569">
            <v>40745</v>
          </cell>
        </row>
        <row r="570">
          <cell r="B570">
            <v>40746</v>
          </cell>
        </row>
        <row r="571">
          <cell r="B571">
            <v>40747</v>
          </cell>
        </row>
        <row r="572">
          <cell r="B572">
            <v>40748</v>
          </cell>
        </row>
        <row r="573">
          <cell r="B573">
            <v>40749</v>
          </cell>
        </row>
        <row r="574">
          <cell r="B574">
            <v>40750</v>
          </cell>
        </row>
        <row r="575">
          <cell r="B575">
            <v>40751</v>
          </cell>
        </row>
        <row r="576">
          <cell r="B576">
            <v>40752</v>
          </cell>
        </row>
        <row r="577">
          <cell r="B577">
            <v>40753</v>
          </cell>
        </row>
        <row r="578">
          <cell r="B578">
            <v>40754</v>
          </cell>
        </row>
        <row r="579">
          <cell r="B579">
            <v>40755</v>
          </cell>
        </row>
        <row r="580">
          <cell r="B580">
            <v>40756</v>
          </cell>
        </row>
        <row r="581">
          <cell r="B581">
            <v>40757</v>
          </cell>
        </row>
        <row r="582">
          <cell r="B582">
            <v>40758</v>
          </cell>
        </row>
        <row r="583">
          <cell r="B583">
            <v>40759</v>
          </cell>
        </row>
        <row r="584">
          <cell r="B584">
            <v>40760</v>
          </cell>
        </row>
        <row r="585">
          <cell r="B585">
            <v>40761</v>
          </cell>
        </row>
        <row r="586">
          <cell r="B586">
            <v>40762</v>
          </cell>
        </row>
        <row r="587">
          <cell r="B587">
            <v>40763</v>
          </cell>
        </row>
        <row r="588">
          <cell r="B588">
            <v>40764</v>
          </cell>
        </row>
        <row r="589">
          <cell r="B589">
            <v>40765</v>
          </cell>
        </row>
        <row r="590">
          <cell r="B590">
            <v>40766</v>
          </cell>
        </row>
        <row r="591">
          <cell r="B591">
            <v>40767</v>
          </cell>
        </row>
        <row r="592">
          <cell r="B592">
            <v>40768</v>
          </cell>
        </row>
        <row r="593">
          <cell r="B593">
            <v>40769</v>
          </cell>
        </row>
        <row r="594">
          <cell r="B594">
            <v>40770</v>
          </cell>
        </row>
        <row r="595">
          <cell r="B595">
            <v>40771</v>
          </cell>
        </row>
        <row r="596">
          <cell r="B596">
            <v>40772</v>
          </cell>
        </row>
        <row r="597">
          <cell r="B597">
            <v>40773</v>
          </cell>
        </row>
        <row r="598">
          <cell r="B598">
            <v>40774</v>
          </cell>
        </row>
        <row r="599">
          <cell r="B599">
            <v>40775</v>
          </cell>
        </row>
        <row r="600">
          <cell r="B600">
            <v>40776</v>
          </cell>
        </row>
        <row r="601">
          <cell r="B601">
            <v>40777</v>
          </cell>
        </row>
        <row r="602">
          <cell r="B602">
            <v>40778</v>
          </cell>
        </row>
        <row r="603">
          <cell r="B603">
            <v>40779</v>
          </cell>
        </row>
        <row r="604">
          <cell r="B604">
            <v>40780</v>
          </cell>
        </row>
        <row r="605">
          <cell r="B605">
            <v>40781</v>
          </cell>
        </row>
        <row r="606">
          <cell r="B606">
            <v>40782</v>
          </cell>
        </row>
        <row r="607">
          <cell r="B607">
            <v>40783</v>
          </cell>
        </row>
        <row r="608">
          <cell r="B608">
            <v>40784</v>
          </cell>
        </row>
        <row r="609">
          <cell r="B609">
            <v>40785</v>
          </cell>
        </row>
        <row r="610">
          <cell r="B610">
            <v>40786</v>
          </cell>
        </row>
        <row r="611">
          <cell r="B611">
            <v>40787</v>
          </cell>
        </row>
        <row r="612">
          <cell r="B612">
            <v>40788</v>
          </cell>
        </row>
        <row r="613">
          <cell r="B613">
            <v>40789</v>
          </cell>
        </row>
        <row r="614">
          <cell r="B614">
            <v>40790</v>
          </cell>
        </row>
        <row r="615">
          <cell r="B615">
            <v>40791</v>
          </cell>
        </row>
        <row r="616">
          <cell r="B616">
            <v>40792</v>
          </cell>
        </row>
        <row r="617">
          <cell r="B617">
            <v>40793</v>
          </cell>
        </row>
        <row r="618">
          <cell r="B618">
            <v>40794</v>
          </cell>
        </row>
        <row r="619">
          <cell r="B619">
            <v>40795</v>
          </cell>
        </row>
        <row r="620">
          <cell r="B620">
            <v>40796</v>
          </cell>
        </row>
        <row r="621">
          <cell r="B621">
            <v>40797</v>
          </cell>
        </row>
        <row r="622">
          <cell r="B622">
            <v>40798</v>
          </cell>
        </row>
        <row r="623">
          <cell r="B623">
            <v>40799</v>
          </cell>
        </row>
        <row r="624">
          <cell r="B624">
            <v>40800</v>
          </cell>
        </row>
        <row r="625">
          <cell r="B625">
            <v>40801</v>
          </cell>
        </row>
        <row r="626">
          <cell r="B626">
            <v>40802</v>
          </cell>
        </row>
        <row r="627">
          <cell r="B627">
            <v>40803</v>
          </cell>
        </row>
        <row r="628">
          <cell r="B628">
            <v>40804</v>
          </cell>
        </row>
        <row r="629">
          <cell r="B629">
            <v>40805</v>
          </cell>
        </row>
        <row r="630">
          <cell r="B630">
            <v>40806</v>
          </cell>
        </row>
        <row r="631">
          <cell r="B631">
            <v>40807</v>
          </cell>
        </row>
        <row r="632">
          <cell r="B632">
            <v>40808</v>
          </cell>
        </row>
        <row r="633">
          <cell r="B633">
            <v>40809</v>
          </cell>
        </row>
        <row r="634">
          <cell r="B634">
            <v>40810</v>
          </cell>
        </row>
        <row r="635">
          <cell r="B635">
            <v>40811</v>
          </cell>
        </row>
        <row r="636">
          <cell r="B636">
            <v>40812</v>
          </cell>
        </row>
        <row r="637">
          <cell r="B637">
            <v>40813</v>
          </cell>
        </row>
        <row r="638">
          <cell r="B638">
            <v>40814</v>
          </cell>
        </row>
        <row r="639">
          <cell r="B639">
            <v>40815</v>
          </cell>
        </row>
        <row r="640">
          <cell r="B640">
            <v>40816</v>
          </cell>
        </row>
        <row r="641">
          <cell r="B641">
            <v>40817</v>
          </cell>
        </row>
        <row r="642">
          <cell r="B642">
            <v>40818</v>
          </cell>
        </row>
        <row r="643">
          <cell r="B643">
            <v>40819</v>
          </cell>
        </row>
        <row r="644">
          <cell r="B644">
            <v>40820</v>
          </cell>
        </row>
        <row r="645">
          <cell r="B645">
            <v>40821</v>
          </cell>
        </row>
        <row r="646">
          <cell r="B646">
            <v>40822</v>
          </cell>
        </row>
        <row r="647">
          <cell r="B647">
            <v>40823</v>
          </cell>
        </row>
        <row r="648">
          <cell r="B648">
            <v>40824</v>
          </cell>
        </row>
        <row r="649">
          <cell r="B649">
            <v>40825</v>
          </cell>
        </row>
        <row r="650">
          <cell r="B650">
            <v>40826</v>
          </cell>
        </row>
        <row r="651">
          <cell r="B651">
            <v>40827</v>
          </cell>
        </row>
        <row r="652">
          <cell r="B652">
            <v>40828</v>
          </cell>
        </row>
        <row r="653">
          <cell r="B653">
            <v>40829</v>
          </cell>
        </row>
        <row r="654">
          <cell r="B654">
            <v>40830</v>
          </cell>
        </row>
        <row r="655">
          <cell r="B655">
            <v>40831</v>
          </cell>
        </row>
        <row r="656">
          <cell r="B656">
            <v>40832</v>
          </cell>
        </row>
        <row r="657">
          <cell r="B657">
            <v>40833</v>
          </cell>
        </row>
        <row r="658">
          <cell r="B658">
            <v>40834</v>
          </cell>
        </row>
        <row r="659">
          <cell r="B659">
            <v>40835</v>
          </cell>
        </row>
        <row r="660">
          <cell r="B660">
            <v>40836</v>
          </cell>
        </row>
        <row r="661">
          <cell r="B661">
            <v>40837</v>
          </cell>
        </row>
        <row r="662">
          <cell r="B662">
            <v>40838</v>
          </cell>
        </row>
        <row r="663">
          <cell r="B663">
            <v>40839</v>
          </cell>
        </row>
        <row r="664">
          <cell r="B664">
            <v>40840</v>
          </cell>
        </row>
        <row r="665">
          <cell r="B665">
            <v>40841</v>
          </cell>
        </row>
        <row r="666">
          <cell r="B666">
            <v>40842</v>
          </cell>
        </row>
        <row r="667">
          <cell r="B667">
            <v>40843</v>
          </cell>
        </row>
        <row r="668">
          <cell r="B668">
            <v>40844</v>
          </cell>
        </row>
        <row r="669">
          <cell r="B669">
            <v>40845</v>
          </cell>
        </row>
        <row r="670">
          <cell r="B670">
            <v>40846</v>
          </cell>
        </row>
        <row r="671">
          <cell r="B671">
            <v>40847</v>
          </cell>
        </row>
        <row r="672">
          <cell r="B672">
            <v>40848</v>
          </cell>
        </row>
        <row r="673">
          <cell r="B673">
            <v>40849</v>
          </cell>
        </row>
        <row r="674">
          <cell r="B674">
            <v>40850</v>
          </cell>
        </row>
        <row r="675">
          <cell r="B675">
            <v>40851</v>
          </cell>
        </row>
        <row r="676">
          <cell r="B676">
            <v>40852</v>
          </cell>
        </row>
        <row r="677">
          <cell r="B677">
            <v>40853</v>
          </cell>
        </row>
        <row r="678">
          <cell r="B678">
            <v>40854</v>
          </cell>
        </row>
        <row r="679">
          <cell r="B679">
            <v>40855</v>
          </cell>
        </row>
        <row r="680">
          <cell r="B680">
            <v>40856</v>
          </cell>
        </row>
        <row r="681">
          <cell r="B681">
            <v>40857</v>
          </cell>
        </row>
        <row r="682">
          <cell r="B682">
            <v>40858</v>
          </cell>
        </row>
        <row r="683">
          <cell r="B683">
            <v>40859</v>
          </cell>
        </row>
        <row r="684">
          <cell r="B684">
            <v>40860</v>
          </cell>
        </row>
        <row r="685">
          <cell r="B685">
            <v>40861</v>
          </cell>
        </row>
        <row r="686">
          <cell r="B686">
            <v>40862</v>
          </cell>
        </row>
        <row r="687">
          <cell r="B687">
            <v>40863</v>
          </cell>
        </row>
        <row r="688">
          <cell r="B688">
            <v>40864</v>
          </cell>
        </row>
        <row r="689">
          <cell r="B689">
            <v>40865</v>
          </cell>
        </row>
        <row r="690">
          <cell r="B690">
            <v>40866</v>
          </cell>
        </row>
        <row r="691">
          <cell r="B691">
            <v>40867</v>
          </cell>
        </row>
        <row r="692">
          <cell r="B692">
            <v>40868</v>
          </cell>
        </row>
        <row r="693">
          <cell r="B693">
            <v>40869</v>
          </cell>
        </row>
        <row r="694">
          <cell r="B694">
            <v>40870</v>
          </cell>
        </row>
        <row r="695">
          <cell r="B695">
            <v>40871</v>
          </cell>
        </row>
        <row r="696">
          <cell r="B696">
            <v>40872</v>
          </cell>
        </row>
        <row r="697">
          <cell r="B697">
            <v>40873</v>
          </cell>
        </row>
        <row r="698">
          <cell r="B698">
            <v>40874</v>
          </cell>
        </row>
        <row r="699">
          <cell r="B699">
            <v>40875</v>
          </cell>
        </row>
        <row r="700">
          <cell r="B700">
            <v>40876</v>
          </cell>
        </row>
        <row r="701">
          <cell r="B701">
            <v>40877</v>
          </cell>
        </row>
        <row r="702">
          <cell r="B702">
            <v>40878</v>
          </cell>
        </row>
        <row r="703">
          <cell r="B703">
            <v>40879</v>
          </cell>
        </row>
        <row r="704">
          <cell r="B704">
            <v>40880</v>
          </cell>
        </row>
        <row r="705">
          <cell r="B705">
            <v>40881</v>
          </cell>
        </row>
        <row r="706">
          <cell r="B706">
            <v>40882</v>
          </cell>
        </row>
        <row r="707">
          <cell r="B707">
            <v>40883</v>
          </cell>
        </row>
        <row r="708">
          <cell r="B708">
            <v>40884</v>
          </cell>
        </row>
        <row r="709">
          <cell r="B709">
            <v>40885</v>
          </cell>
        </row>
        <row r="710">
          <cell r="B710">
            <v>40886</v>
          </cell>
        </row>
        <row r="711">
          <cell r="B711">
            <v>40887</v>
          </cell>
        </row>
        <row r="712">
          <cell r="B712">
            <v>40888</v>
          </cell>
        </row>
        <row r="713">
          <cell r="B713">
            <v>40889</v>
          </cell>
        </row>
        <row r="714">
          <cell r="B714">
            <v>40890</v>
          </cell>
        </row>
        <row r="715">
          <cell r="B715">
            <v>40891</v>
          </cell>
        </row>
        <row r="716">
          <cell r="B716">
            <v>40892</v>
          </cell>
        </row>
        <row r="717">
          <cell r="B717">
            <v>40893</v>
          </cell>
        </row>
        <row r="718">
          <cell r="B718">
            <v>40894</v>
          </cell>
        </row>
        <row r="719">
          <cell r="B719">
            <v>40895</v>
          </cell>
        </row>
        <row r="720">
          <cell r="B720">
            <v>40896</v>
          </cell>
        </row>
        <row r="721">
          <cell r="B721">
            <v>40897</v>
          </cell>
        </row>
        <row r="722">
          <cell r="B722">
            <v>40898</v>
          </cell>
        </row>
        <row r="723">
          <cell r="B723">
            <v>40899</v>
          </cell>
        </row>
        <row r="724">
          <cell r="B724">
            <v>40900</v>
          </cell>
        </row>
        <row r="725">
          <cell r="B725">
            <v>40901</v>
          </cell>
        </row>
        <row r="726">
          <cell r="B726">
            <v>40902</v>
          </cell>
        </row>
        <row r="727">
          <cell r="B727">
            <v>40903</v>
          </cell>
        </row>
        <row r="728">
          <cell r="B728">
            <v>40904</v>
          </cell>
        </row>
        <row r="729">
          <cell r="B729">
            <v>40905</v>
          </cell>
        </row>
        <row r="730">
          <cell r="B730">
            <v>40906</v>
          </cell>
        </row>
        <row r="731">
          <cell r="B731">
            <v>40907</v>
          </cell>
        </row>
        <row r="732">
          <cell r="B732">
            <v>40908</v>
          </cell>
        </row>
        <row r="733">
          <cell r="B733">
            <v>40909</v>
          </cell>
        </row>
        <row r="734">
          <cell r="B734">
            <v>40910</v>
          </cell>
        </row>
        <row r="735">
          <cell r="B735">
            <v>40911</v>
          </cell>
        </row>
        <row r="736">
          <cell r="B736">
            <v>40912</v>
          </cell>
        </row>
        <row r="737">
          <cell r="B737">
            <v>40913</v>
          </cell>
        </row>
        <row r="738">
          <cell r="B738">
            <v>40914</v>
          </cell>
        </row>
        <row r="739">
          <cell r="B739">
            <v>40915</v>
          </cell>
        </row>
        <row r="740">
          <cell r="B740">
            <v>40916</v>
          </cell>
        </row>
        <row r="741">
          <cell r="B741">
            <v>40917</v>
          </cell>
        </row>
        <row r="742">
          <cell r="B742">
            <v>40918</v>
          </cell>
        </row>
        <row r="743">
          <cell r="B743">
            <v>40919</v>
          </cell>
        </row>
        <row r="744">
          <cell r="B744">
            <v>40920</v>
          </cell>
        </row>
        <row r="745">
          <cell r="B745">
            <v>40921</v>
          </cell>
        </row>
        <row r="746">
          <cell r="B746">
            <v>40922</v>
          </cell>
        </row>
        <row r="747">
          <cell r="B747">
            <v>40923</v>
          </cell>
        </row>
        <row r="748">
          <cell r="B748">
            <v>40924</v>
          </cell>
        </row>
        <row r="749">
          <cell r="B749">
            <v>40925</v>
          </cell>
        </row>
        <row r="750">
          <cell r="B750">
            <v>40926</v>
          </cell>
        </row>
        <row r="751">
          <cell r="B751">
            <v>40927</v>
          </cell>
        </row>
        <row r="752">
          <cell r="B752">
            <v>40928</v>
          </cell>
        </row>
        <row r="753">
          <cell r="B753">
            <v>40929</v>
          </cell>
        </row>
        <row r="754">
          <cell r="B754">
            <v>40930</v>
          </cell>
        </row>
        <row r="755">
          <cell r="B755">
            <v>40931</v>
          </cell>
        </row>
        <row r="756">
          <cell r="B756">
            <v>40932</v>
          </cell>
        </row>
        <row r="757">
          <cell r="B757">
            <v>40933</v>
          </cell>
        </row>
        <row r="758">
          <cell r="B758">
            <v>40934</v>
          </cell>
        </row>
        <row r="759">
          <cell r="B759">
            <v>40935</v>
          </cell>
        </row>
        <row r="760">
          <cell r="B760">
            <v>40936</v>
          </cell>
        </row>
        <row r="761">
          <cell r="B761">
            <v>40937</v>
          </cell>
        </row>
        <row r="762">
          <cell r="B762">
            <v>40938</v>
          </cell>
        </row>
        <row r="763">
          <cell r="B763">
            <v>40939</v>
          </cell>
        </row>
        <row r="764">
          <cell r="B764">
            <v>40940</v>
          </cell>
        </row>
        <row r="765">
          <cell r="B765">
            <v>40941</v>
          </cell>
        </row>
        <row r="766">
          <cell r="B766">
            <v>40942</v>
          </cell>
        </row>
        <row r="767">
          <cell r="B767">
            <v>40943</v>
          </cell>
        </row>
        <row r="768">
          <cell r="B768">
            <v>40944</v>
          </cell>
        </row>
        <row r="769">
          <cell r="B769">
            <v>40945</v>
          </cell>
        </row>
        <row r="770">
          <cell r="B770">
            <v>40946</v>
          </cell>
        </row>
        <row r="771">
          <cell r="B771">
            <v>40947</v>
          </cell>
        </row>
        <row r="772">
          <cell r="B772">
            <v>40948</v>
          </cell>
        </row>
        <row r="773">
          <cell r="B773">
            <v>40949</v>
          </cell>
        </row>
        <row r="774">
          <cell r="B774">
            <v>40950</v>
          </cell>
        </row>
        <row r="775">
          <cell r="B775">
            <v>40951</v>
          </cell>
        </row>
        <row r="776">
          <cell r="B776">
            <v>40952</v>
          </cell>
        </row>
        <row r="777">
          <cell r="B777">
            <v>40953</v>
          </cell>
        </row>
        <row r="778">
          <cell r="B778">
            <v>40954</v>
          </cell>
        </row>
        <row r="779">
          <cell r="B779">
            <v>40955</v>
          </cell>
        </row>
        <row r="780">
          <cell r="B780">
            <v>40956</v>
          </cell>
        </row>
        <row r="781">
          <cell r="B781">
            <v>40957</v>
          </cell>
        </row>
        <row r="782">
          <cell r="B782">
            <v>40958</v>
          </cell>
        </row>
        <row r="783">
          <cell r="B783">
            <v>40959</v>
          </cell>
        </row>
        <row r="784">
          <cell r="B784">
            <v>40960</v>
          </cell>
        </row>
        <row r="785">
          <cell r="B785">
            <v>40961</v>
          </cell>
        </row>
        <row r="786">
          <cell r="B786">
            <v>40962</v>
          </cell>
        </row>
        <row r="787">
          <cell r="B787">
            <v>40963</v>
          </cell>
        </row>
        <row r="788">
          <cell r="B788">
            <v>40964</v>
          </cell>
        </row>
        <row r="789">
          <cell r="B789">
            <v>40965</v>
          </cell>
        </row>
        <row r="790">
          <cell r="B790">
            <v>40966</v>
          </cell>
        </row>
        <row r="791">
          <cell r="B791">
            <v>40967</v>
          </cell>
        </row>
        <row r="792">
          <cell r="B792">
            <v>40968</v>
          </cell>
        </row>
        <row r="793">
          <cell r="B793">
            <v>40969</v>
          </cell>
        </row>
        <row r="794">
          <cell r="B794">
            <v>40970</v>
          </cell>
        </row>
        <row r="795">
          <cell r="B795">
            <v>40971</v>
          </cell>
        </row>
        <row r="796">
          <cell r="B796">
            <v>40972</v>
          </cell>
        </row>
        <row r="797">
          <cell r="B797">
            <v>40973</v>
          </cell>
        </row>
        <row r="798">
          <cell r="B798">
            <v>40974</v>
          </cell>
        </row>
        <row r="799">
          <cell r="B799">
            <v>40975</v>
          </cell>
        </row>
        <row r="800">
          <cell r="B800">
            <v>40976</v>
          </cell>
        </row>
        <row r="801">
          <cell r="B801">
            <v>40977</v>
          </cell>
        </row>
        <row r="802">
          <cell r="B802">
            <v>40978</v>
          </cell>
        </row>
        <row r="803">
          <cell r="B803">
            <v>40979</v>
          </cell>
        </row>
        <row r="804">
          <cell r="B804">
            <v>40980</v>
          </cell>
        </row>
        <row r="805">
          <cell r="B805">
            <v>40981</v>
          </cell>
        </row>
        <row r="806">
          <cell r="B806">
            <v>40982</v>
          </cell>
        </row>
        <row r="807">
          <cell r="B807">
            <v>40983</v>
          </cell>
        </row>
        <row r="808">
          <cell r="B808">
            <v>40984</v>
          </cell>
        </row>
        <row r="809">
          <cell r="B809">
            <v>40985</v>
          </cell>
        </row>
        <row r="810">
          <cell r="B810">
            <v>40986</v>
          </cell>
        </row>
        <row r="811">
          <cell r="B811">
            <v>40987</v>
          </cell>
        </row>
        <row r="812">
          <cell r="B812">
            <v>40988</v>
          </cell>
        </row>
        <row r="813">
          <cell r="B813">
            <v>40989</v>
          </cell>
        </row>
        <row r="814">
          <cell r="B814">
            <v>40990</v>
          </cell>
        </row>
        <row r="815">
          <cell r="B815">
            <v>40991</v>
          </cell>
        </row>
        <row r="816">
          <cell r="B816">
            <v>40992</v>
          </cell>
        </row>
        <row r="817">
          <cell r="B817">
            <v>40993</v>
          </cell>
        </row>
        <row r="818">
          <cell r="B818">
            <v>40994</v>
          </cell>
        </row>
        <row r="819">
          <cell r="B819">
            <v>40995</v>
          </cell>
        </row>
        <row r="820">
          <cell r="B820">
            <v>40996</v>
          </cell>
        </row>
        <row r="821">
          <cell r="B821">
            <v>40997</v>
          </cell>
        </row>
        <row r="822">
          <cell r="B822">
            <v>40998</v>
          </cell>
        </row>
        <row r="823">
          <cell r="B823">
            <v>40999</v>
          </cell>
        </row>
        <row r="824">
          <cell r="B824">
            <v>41000</v>
          </cell>
        </row>
        <row r="825">
          <cell r="B825">
            <v>41001</v>
          </cell>
        </row>
        <row r="826">
          <cell r="B826">
            <v>41002</v>
          </cell>
        </row>
        <row r="827">
          <cell r="B827">
            <v>41003</v>
          </cell>
        </row>
        <row r="828">
          <cell r="B828">
            <v>41004</v>
          </cell>
        </row>
        <row r="829">
          <cell r="B829">
            <v>41005</v>
          </cell>
        </row>
        <row r="830">
          <cell r="B830">
            <v>41006</v>
          </cell>
        </row>
        <row r="831">
          <cell r="B831">
            <v>41007</v>
          </cell>
        </row>
        <row r="832">
          <cell r="B832">
            <v>41008</v>
          </cell>
        </row>
        <row r="833">
          <cell r="B833">
            <v>41009</v>
          </cell>
        </row>
        <row r="834">
          <cell r="B834">
            <v>41010</v>
          </cell>
        </row>
        <row r="835">
          <cell r="B835">
            <v>41011</v>
          </cell>
        </row>
        <row r="836">
          <cell r="B836">
            <v>41012</v>
          </cell>
        </row>
        <row r="837">
          <cell r="B837">
            <v>41013</v>
          </cell>
        </row>
        <row r="838">
          <cell r="B838">
            <v>41014</v>
          </cell>
        </row>
        <row r="839">
          <cell r="B839">
            <v>41015</v>
          </cell>
        </row>
        <row r="840">
          <cell r="B840">
            <v>41016</v>
          </cell>
        </row>
        <row r="841">
          <cell r="B841">
            <v>41017</v>
          </cell>
        </row>
        <row r="842">
          <cell r="B842">
            <v>41018</v>
          </cell>
        </row>
        <row r="843">
          <cell r="B843">
            <v>41019</v>
          </cell>
        </row>
        <row r="844">
          <cell r="B844">
            <v>41020</v>
          </cell>
        </row>
        <row r="845">
          <cell r="B845">
            <v>41021</v>
          </cell>
        </row>
        <row r="846">
          <cell r="B846">
            <v>41022</v>
          </cell>
        </row>
        <row r="847">
          <cell r="B847">
            <v>41023</v>
          </cell>
        </row>
        <row r="848">
          <cell r="B848">
            <v>41024</v>
          </cell>
        </row>
        <row r="849">
          <cell r="B849">
            <v>41025</v>
          </cell>
        </row>
        <row r="850">
          <cell r="B850">
            <v>41026</v>
          </cell>
        </row>
        <row r="851">
          <cell r="B851">
            <v>41027</v>
          </cell>
        </row>
        <row r="852">
          <cell r="B852">
            <v>41028</v>
          </cell>
        </row>
        <row r="853">
          <cell r="B853">
            <v>41029</v>
          </cell>
        </row>
        <row r="854">
          <cell r="B854">
            <v>41030</v>
          </cell>
        </row>
        <row r="855">
          <cell r="B855">
            <v>41031</v>
          </cell>
        </row>
        <row r="856">
          <cell r="B856">
            <v>41032</v>
          </cell>
        </row>
        <row r="857">
          <cell r="B857">
            <v>41033</v>
          </cell>
        </row>
        <row r="858">
          <cell r="B858">
            <v>41034</v>
          </cell>
        </row>
        <row r="859">
          <cell r="B859">
            <v>41035</v>
          </cell>
        </row>
        <row r="860">
          <cell r="B860">
            <v>41036</v>
          </cell>
        </row>
        <row r="861">
          <cell r="B861">
            <v>41037</v>
          </cell>
        </row>
        <row r="862">
          <cell r="B862">
            <v>41038</v>
          </cell>
        </row>
        <row r="863">
          <cell r="B863">
            <v>41039</v>
          </cell>
        </row>
        <row r="864">
          <cell r="B864">
            <v>41040</v>
          </cell>
        </row>
        <row r="865">
          <cell r="B865">
            <v>41041</v>
          </cell>
        </row>
        <row r="866">
          <cell r="B866">
            <v>41042</v>
          </cell>
        </row>
        <row r="867">
          <cell r="B867">
            <v>41043</v>
          </cell>
        </row>
        <row r="868">
          <cell r="B868">
            <v>41044</v>
          </cell>
        </row>
        <row r="869">
          <cell r="B869">
            <v>41045</v>
          </cell>
        </row>
        <row r="870">
          <cell r="B870">
            <v>41046</v>
          </cell>
        </row>
        <row r="871">
          <cell r="B871">
            <v>41047</v>
          </cell>
        </row>
        <row r="872">
          <cell r="B872">
            <v>41048</v>
          </cell>
        </row>
        <row r="873">
          <cell r="B873">
            <v>41049</v>
          </cell>
        </row>
        <row r="874">
          <cell r="B874">
            <v>41050</v>
          </cell>
        </row>
        <row r="875">
          <cell r="B875">
            <v>41051</v>
          </cell>
        </row>
        <row r="876">
          <cell r="B876">
            <v>41052</v>
          </cell>
        </row>
        <row r="877">
          <cell r="B877">
            <v>41053</v>
          </cell>
        </row>
        <row r="878">
          <cell r="B878">
            <v>41054</v>
          </cell>
        </row>
        <row r="879">
          <cell r="B879">
            <v>41055</v>
          </cell>
        </row>
        <row r="880">
          <cell r="B880">
            <v>41056</v>
          </cell>
        </row>
        <row r="881">
          <cell r="B881">
            <v>41057</v>
          </cell>
        </row>
        <row r="882">
          <cell r="B882">
            <v>41058</v>
          </cell>
        </row>
        <row r="883">
          <cell r="B883">
            <v>41059</v>
          </cell>
        </row>
        <row r="884">
          <cell r="B884">
            <v>41060</v>
          </cell>
        </row>
        <row r="885">
          <cell r="B885">
            <v>41061</v>
          </cell>
        </row>
        <row r="886">
          <cell r="B886">
            <v>41062</v>
          </cell>
        </row>
        <row r="887">
          <cell r="B887">
            <v>41063</v>
          </cell>
        </row>
        <row r="888">
          <cell r="B888">
            <v>41064</v>
          </cell>
        </row>
        <row r="889">
          <cell r="B889">
            <v>41065</v>
          </cell>
        </row>
        <row r="890">
          <cell r="B890">
            <v>41066</v>
          </cell>
        </row>
        <row r="891">
          <cell r="B891">
            <v>41067</v>
          </cell>
        </row>
        <row r="892">
          <cell r="B892">
            <v>41068</v>
          </cell>
        </row>
        <row r="893">
          <cell r="B893">
            <v>41069</v>
          </cell>
        </row>
        <row r="894">
          <cell r="B894">
            <v>41070</v>
          </cell>
        </row>
        <row r="895">
          <cell r="B895">
            <v>41071</v>
          </cell>
        </row>
        <row r="896">
          <cell r="B896">
            <v>41072</v>
          </cell>
        </row>
        <row r="897">
          <cell r="B897">
            <v>41073</v>
          </cell>
        </row>
        <row r="898">
          <cell r="B898">
            <v>41074</v>
          </cell>
        </row>
        <row r="899">
          <cell r="B899">
            <v>41075</v>
          </cell>
        </row>
        <row r="900">
          <cell r="B900">
            <v>41076</v>
          </cell>
        </row>
        <row r="901">
          <cell r="B901">
            <v>41077</v>
          </cell>
        </row>
        <row r="902">
          <cell r="B902">
            <v>41078</v>
          </cell>
        </row>
        <row r="903">
          <cell r="B903">
            <v>41079</v>
          </cell>
        </row>
        <row r="904">
          <cell r="B904">
            <v>41080</v>
          </cell>
        </row>
        <row r="905">
          <cell r="B905">
            <v>41081</v>
          </cell>
        </row>
        <row r="906">
          <cell r="B906">
            <v>41082</v>
          </cell>
        </row>
        <row r="907">
          <cell r="B907">
            <v>41083</v>
          </cell>
        </row>
        <row r="908">
          <cell r="B908">
            <v>41084</v>
          </cell>
        </row>
        <row r="909">
          <cell r="B909">
            <v>41085</v>
          </cell>
        </row>
        <row r="910">
          <cell r="B910">
            <v>41086</v>
          </cell>
        </row>
        <row r="911">
          <cell r="B911">
            <v>41087</v>
          </cell>
        </row>
        <row r="912">
          <cell r="B912">
            <v>41088</v>
          </cell>
        </row>
        <row r="913">
          <cell r="B913">
            <v>41089</v>
          </cell>
        </row>
        <row r="914">
          <cell r="B914">
            <v>41090</v>
          </cell>
        </row>
        <row r="915">
          <cell r="B915">
            <v>41091</v>
          </cell>
        </row>
        <row r="916">
          <cell r="B916">
            <v>41092</v>
          </cell>
        </row>
        <row r="917">
          <cell r="B917">
            <v>41093</v>
          </cell>
        </row>
        <row r="918">
          <cell r="B918">
            <v>41094</v>
          </cell>
        </row>
        <row r="919">
          <cell r="B919">
            <v>41095</v>
          </cell>
        </row>
        <row r="920">
          <cell r="B920">
            <v>41096</v>
          </cell>
        </row>
        <row r="921">
          <cell r="B921">
            <v>41097</v>
          </cell>
        </row>
        <row r="922">
          <cell r="B922">
            <v>41098</v>
          </cell>
        </row>
        <row r="923">
          <cell r="B923">
            <v>41099</v>
          </cell>
        </row>
        <row r="924">
          <cell r="B924">
            <v>41100</v>
          </cell>
        </row>
        <row r="925">
          <cell r="B925">
            <v>41101</v>
          </cell>
        </row>
        <row r="926">
          <cell r="B926">
            <v>41102</v>
          </cell>
        </row>
        <row r="927">
          <cell r="B927">
            <v>41103</v>
          </cell>
        </row>
        <row r="928">
          <cell r="B928">
            <v>41104</v>
          </cell>
        </row>
        <row r="929">
          <cell r="B929">
            <v>41105</v>
          </cell>
        </row>
        <row r="930">
          <cell r="B930">
            <v>41106</v>
          </cell>
        </row>
        <row r="931">
          <cell r="B931">
            <v>41107</v>
          </cell>
        </row>
        <row r="932">
          <cell r="B932">
            <v>41108</v>
          </cell>
        </row>
        <row r="933">
          <cell r="B933">
            <v>41109</v>
          </cell>
        </row>
        <row r="934">
          <cell r="B934">
            <v>41110</v>
          </cell>
        </row>
        <row r="935">
          <cell r="B935">
            <v>41111</v>
          </cell>
        </row>
        <row r="936">
          <cell r="B936">
            <v>41112</v>
          </cell>
        </row>
        <row r="937">
          <cell r="B937">
            <v>41113</v>
          </cell>
        </row>
        <row r="938">
          <cell r="B938">
            <v>41114</v>
          </cell>
        </row>
        <row r="939">
          <cell r="B939">
            <v>41115</v>
          </cell>
        </row>
        <row r="940">
          <cell r="B940">
            <v>41116</v>
          </cell>
        </row>
        <row r="941">
          <cell r="B941">
            <v>41117</v>
          </cell>
        </row>
        <row r="942">
          <cell r="B942">
            <v>41118</v>
          </cell>
        </row>
        <row r="943">
          <cell r="B943">
            <v>41119</v>
          </cell>
        </row>
        <row r="944">
          <cell r="B944">
            <v>41120</v>
          </cell>
        </row>
        <row r="945">
          <cell r="B945">
            <v>41121</v>
          </cell>
        </row>
        <row r="946">
          <cell r="B946">
            <v>41122</v>
          </cell>
        </row>
        <row r="947">
          <cell r="B947">
            <v>41123</v>
          </cell>
        </row>
        <row r="948">
          <cell r="B948">
            <v>41124</v>
          </cell>
        </row>
        <row r="949">
          <cell r="B949">
            <v>41125</v>
          </cell>
        </row>
        <row r="950">
          <cell r="B950">
            <v>41126</v>
          </cell>
        </row>
        <row r="951">
          <cell r="B951">
            <v>41127</v>
          </cell>
        </row>
        <row r="952">
          <cell r="B952">
            <v>41128</v>
          </cell>
        </row>
        <row r="953">
          <cell r="B953">
            <v>41129</v>
          </cell>
        </row>
        <row r="954">
          <cell r="B954">
            <v>41130</v>
          </cell>
        </row>
        <row r="955">
          <cell r="B955">
            <v>41131</v>
          </cell>
        </row>
        <row r="956">
          <cell r="B956">
            <v>41132</v>
          </cell>
        </row>
        <row r="957">
          <cell r="B957">
            <v>41133</v>
          </cell>
        </row>
        <row r="958">
          <cell r="B958">
            <v>41134</v>
          </cell>
        </row>
        <row r="959">
          <cell r="B959">
            <v>41135</v>
          </cell>
        </row>
        <row r="960">
          <cell r="B960">
            <v>41136</v>
          </cell>
        </row>
        <row r="961">
          <cell r="B961">
            <v>41137</v>
          </cell>
        </row>
        <row r="962">
          <cell r="B962">
            <v>41138</v>
          </cell>
        </row>
        <row r="963">
          <cell r="B963">
            <v>41139</v>
          </cell>
        </row>
        <row r="964">
          <cell r="B964">
            <v>41140</v>
          </cell>
        </row>
        <row r="965">
          <cell r="B965">
            <v>41141</v>
          </cell>
        </row>
        <row r="966">
          <cell r="B966">
            <v>41142</v>
          </cell>
        </row>
        <row r="967">
          <cell r="B967">
            <v>41143</v>
          </cell>
        </row>
        <row r="968">
          <cell r="B968">
            <v>41144</v>
          </cell>
        </row>
        <row r="969">
          <cell r="B969">
            <v>41145</v>
          </cell>
        </row>
        <row r="970">
          <cell r="B970">
            <v>41146</v>
          </cell>
        </row>
        <row r="971">
          <cell r="B971">
            <v>41147</v>
          </cell>
        </row>
        <row r="972">
          <cell r="B972">
            <v>41148</v>
          </cell>
        </row>
        <row r="973">
          <cell r="B973">
            <v>41149</v>
          </cell>
        </row>
        <row r="974">
          <cell r="B974">
            <v>41150</v>
          </cell>
        </row>
        <row r="975">
          <cell r="B975">
            <v>41151</v>
          </cell>
        </row>
        <row r="976">
          <cell r="B976">
            <v>41152</v>
          </cell>
        </row>
        <row r="977">
          <cell r="B977">
            <v>41153</v>
          </cell>
        </row>
        <row r="978">
          <cell r="B978">
            <v>41154</v>
          </cell>
        </row>
        <row r="979">
          <cell r="B979">
            <v>41155</v>
          </cell>
        </row>
        <row r="980">
          <cell r="B980">
            <v>41156</v>
          </cell>
        </row>
        <row r="981">
          <cell r="B981">
            <v>41157</v>
          </cell>
        </row>
        <row r="982">
          <cell r="B982">
            <v>41158</v>
          </cell>
        </row>
        <row r="983">
          <cell r="B983">
            <v>41159</v>
          </cell>
        </row>
        <row r="984">
          <cell r="B984">
            <v>41160</v>
          </cell>
        </row>
        <row r="985">
          <cell r="B985">
            <v>41161</v>
          </cell>
        </row>
        <row r="986">
          <cell r="B986">
            <v>41162</v>
          </cell>
        </row>
        <row r="987">
          <cell r="B987">
            <v>41163</v>
          </cell>
        </row>
        <row r="988">
          <cell r="B988">
            <v>41164</v>
          </cell>
        </row>
        <row r="989">
          <cell r="B989">
            <v>41165</v>
          </cell>
        </row>
        <row r="990">
          <cell r="B990">
            <v>41166</v>
          </cell>
        </row>
        <row r="991">
          <cell r="B991">
            <v>41167</v>
          </cell>
        </row>
        <row r="992">
          <cell r="B992">
            <v>41168</v>
          </cell>
        </row>
        <row r="993">
          <cell r="B993">
            <v>41169</v>
          </cell>
        </row>
        <row r="994">
          <cell r="B994">
            <v>41170</v>
          </cell>
        </row>
        <row r="995">
          <cell r="B995">
            <v>41171</v>
          </cell>
        </row>
        <row r="996">
          <cell r="B996">
            <v>41172</v>
          </cell>
        </row>
        <row r="997">
          <cell r="B997">
            <v>41173</v>
          </cell>
        </row>
        <row r="998">
          <cell r="B998">
            <v>41174</v>
          </cell>
        </row>
        <row r="999">
          <cell r="B999">
            <v>41175</v>
          </cell>
        </row>
        <row r="1000">
          <cell r="B1000">
            <v>41176</v>
          </cell>
        </row>
        <row r="1001">
          <cell r="B1001">
            <v>41177</v>
          </cell>
        </row>
        <row r="1002">
          <cell r="B1002">
            <v>41178</v>
          </cell>
        </row>
        <row r="1003">
          <cell r="B1003">
            <v>41179</v>
          </cell>
        </row>
        <row r="1004">
          <cell r="B1004">
            <v>41180</v>
          </cell>
        </row>
        <row r="1005">
          <cell r="B1005">
            <v>41181</v>
          </cell>
        </row>
        <row r="1006">
          <cell r="B1006">
            <v>41182</v>
          </cell>
        </row>
        <row r="1007">
          <cell r="B1007">
            <v>41183</v>
          </cell>
        </row>
        <row r="1008">
          <cell r="B1008">
            <v>41184</v>
          </cell>
        </row>
        <row r="1009">
          <cell r="B1009">
            <v>41185</v>
          </cell>
        </row>
        <row r="1010">
          <cell r="B1010">
            <v>41186</v>
          </cell>
        </row>
        <row r="1011">
          <cell r="B1011">
            <v>41187</v>
          </cell>
        </row>
        <row r="1012">
          <cell r="B1012">
            <v>41188</v>
          </cell>
        </row>
        <row r="1013">
          <cell r="B1013">
            <v>41189</v>
          </cell>
        </row>
        <row r="1014">
          <cell r="B1014">
            <v>41190</v>
          </cell>
        </row>
        <row r="1015">
          <cell r="B1015">
            <v>41191</v>
          </cell>
        </row>
        <row r="1016">
          <cell r="B1016">
            <v>41192</v>
          </cell>
        </row>
        <row r="1017">
          <cell r="B1017">
            <v>41193</v>
          </cell>
        </row>
        <row r="1018">
          <cell r="B1018">
            <v>41194</v>
          </cell>
        </row>
        <row r="1019">
          <cell r="B1019">
            <v>41195</v>
          </cell>
        </row>
        <row r="1020">
          <cell r="B1020">
            <v>41196</v>
          </cell>
        </row>
        <row r="1021">
          <cell r="B1021">
            <v>41197</v>
          </cell>
        </row>
        <row r="1022">
          <cell r="B1022">
            <v>41198</v>
          </cell>
        </row>
        <row r="1023">
          <cell r="B1023">
            <v>41199</v>
          </cell>
        </row>
        <row r="1024">
          <cell r="B1024">
            <v>41200</v>
          </cell>
        </row>
        <row r="1025">
          <cell r="B1025">
            <v>41201</v>
          </cell>
        </row>
        <row r="1026">
          <cell r="B1026">
            <v>41202</v>
          </cell>
        </row>
        <row r="1027">
          <cell r="B1027">
            <v>41203</v>
          </cell>
        </row>
        <row r="1028">
          <cell r="B1028">
            <v>41204</v>
          </cell>
        </row>
        <row r="1029">
          <cell r="B1029">
            <v>41205</v>
          </cell>
        </row>
        <row r="1030">
          <cell r="B1030">
            <v>41206</v>
          </cell>
        </row>
        <row r="1031">
          <cell r="B1031">
            <v>41207</v>
          </cell>
        </row>
        <row r="1032">
          <cell r="B1032">
            <v>41208</v>
          </cell>
        </row>
        <row r="1033">
          <cell r="B1033">
            <v>41209</v>
          </cell>
        </row>
        <row r="1034">
          <cell r="B1034">
            <v>41210</v>
          </cell>
        </row>
        <row r="1035">
          <cell r="B1035">
            <v>41211</v>
          </cell>
        </row>
        <row r="1036">
          <cell r="B1036">
            <v>41212</v>
          </cell>
        </row>
        <row r="1037">
          <cell r="B1037">
            <v>41213</v>
          </cell>
        </row>
        <row r="1038">
          <cell r="B1038">
            <v>41214</v>
          </cell>
        </row>
        <row r="1039">
          <cell r="B1039">
            <v>41215</v>
          </cell>
        </row>
        <row r="1040">
          <cell r="B1040">
            <v>41216</v>
          </cell>
        </row>
        <row r="1041">
          <cell r="B1041">
            <v>41217</v>
          </cell>
        </row>
        <row r="1042">
          <cell r="B1042">
            <v>41218</v>
          </cell>
        </row>
        <row r="1043">
          <cell r="B1043">
            <v>41219</v>
          </cell>
        </row>
        <row r="1044">
          <cell r="B1044">
            <v>41220</v>
          </cell>
        </row>
        <row r="1045">
          <cell r="B1045">
            <v>41221</v>
          </cell>
        </row>
        <row r="1046">
          <cell r="B1046">
            <v>41222</v>
          </cell>
        </row>
        <row r="1047">
          <cell r="B1047">
            <v>41223</v>
          </cell>
        </row>
        <row r="1048">
          <cell r="B1048">
            <v>41224</v>
          </cell>
        </row>
        <row r="1049">
          <cell r="B1049">
            <v>41225</v>
          </cell>
        </row>
        <row r="1050">
          <cell r="B1050">
            <v>41226</v>
          </cell>
        </row>
        <row r="1051">
          <cell r="B1051">
            <v>41227</v>
          </cell>
        </row>
        <row r="1052">
          <cell r="B1052">
            <v>41228</v>
          </cell>
        </row>
        <row r="1053">
          <cell r="B1053">
            <v>41229</v>
          </cell>
        </row>
        <row r="1054">
          <cell r="B1054">
            <v>41230</v>
          </cell>
        </row>
        <row r="1055">
          <cell r="B1055">
            <v>41231</v>
          </cell>
        </row>
        <row r="1056">
          <cell r="B1056">
            <v>41232</v>
          </cell>
        </row>
        <row r="1057">
          <cell r="B1057">
            <v>41233</v>
          </cell>
        </row>
        <row r="1058">
          <cell r="B1058">
            <v>41234</v>
          </cell>
        </row>
        <row r="1059">
          <cell r="B1059">
            <v>41235</v>
          </cell>
        </row>
        <row r="1060">
          <cell r="B1060">
            <v>41236</v>
          </cell>
        </row>
        <row r="1061">
          <cell r="B1061">
            <v>41237</v>
          </cell>
        </row>
        <row r="1062">
          <cell r="B1062">
            <v>41238</v>
          </cell>
        </row>
        <row r="1063">
          <cell r="B1063">
            <v>41239</v>
          </cell>
        </row>
        <row r="1064">
          <cell r="B1064">
            <v>41240</v>
          </cell>
        </row>
        <row r="1065">
          <cell r="B1065">
            <v>41241</v>
          </cell>
        </row>
        <row r="1066">
          <cell r="B1066">
            <v>41242</v>
          </cell>
        </row>
        <row r="1067">
          <cell r="B1067">
            <v>41243</v>
          </cell>
        </row>
        <row r="1068">
          <cell r="B1068">
            <v>41244</v>
          </cell>
        </row>
        <row r="1069">
          <cell r="B1069">
            <v>41245</v>
          </cell>
        </row>
        <row r="1070">
          <cell r="B1070">
            <v>41246</v>
          </cell>
        </row>
        <row r="1071">
          <cell r="B1071">
            <v>41247</v>
          </cell>
        </row>
        <row r="1072">
          <cell r="B1072">
            <v>41248</v>
          </cell>
        </row>
        <row r="1073">
          <cell r="B1073">
            <v>41249</v>
          </cell>
        </row>
        <row r="1074">
          <cell r="B1074">
            <v>41250</v>
          </cell>
        </row>
        <row r="1075">
          <cell r="B1075">
            <v>41251</v>
          </cell>
        </row>
        <row r="1076">
          <cell r="B1076">
            <v>41252</v>
          </cell>
        </row>
        <row r="1077">
          <cell r="B1077">
            <v>41253</v>
          </cell>
        </row>
        <row r="1078">
          <cell r="B1078">
            <v>41254</v>
          </cell>
        </row>
        <row r="1079">
          <cell r="B1079">
            <v>41255</v>
          </cell>
        </row>
        <row r="1080">
          <cell r="B1080">
            <v>41256</v>
          </cell>
        </row>
        <row r="1081">
          <cell r="B1081">
            <v>41257</v>
          </cell>
        </row>
        <row r="1082">
          <cell r="B1082">
            <v>41258</v>
          </cell>
        </row>
        <row r="1083">
          <cell r="B1083">
            <v>41259</v>
          </cell>
        </row>
        <row r="1084">
          <cell r="B1084">
            <v>41260</v>
          </cell>
        </row>
        <row r="1085">
          <cell r="B1085">
            <v>41261</v>
          </cell>
        </row>
        <row r="1086">
          <cell r="B1086">
            <v>41262</v>
          </cell>
        </row>
        <row r="1087">
          <cell r="B1087">
            <v>41263</v>
          </cell>
        </row>
        <row r="1088">
          <cell r="B1088">
            <v>41264</v>
          </cell>
        </row>
        <row r="1089">
          <cell r="B1089">
            <v>41265</v>
          </cell>
        </row>
        <row r="1090">
          <cell r="B1090">
            <v>41266</v>
          </cell>
        </row>
        <row r="1091">
          <cell r="B1091">
            <v>41267</v>
          </cell>
        </row>
        <row r="1092">
          <cell r="B1092">
            <v>41268</v>
          </cell>
        </row>
        <row r="1093">
          <cell r="B1093">
            <v>41269</v>
          </cell>
        </row>
        <row r="1094">
          <cell r="B1094">
            <v>41270</v>
          </cell>
        </row>
        <row r="1095">
          <cell r="B1095">
            <v>41271</v>
          </cell>
        </row>
        <row r="1096">
          <cell r="B1096">
            <v>41272</v>
          </cell>
        </row>
        <row r="1097">
          <cell r="B1097">
            <v>41273</v>
          </cell>
        </row>
        <row r="1098">
          <cell r="B1098">
            <v>41274</v>
          </cell>
        </row>
        <row r="1099">
          <cell r="B1099">
            <v>41275</v>
          </cell>
        </row>
        <row r="1100">
          <cell r="B1100">
            <v>41276</v>
          </cell>
        </row>
        <row r="1101">
          <cell r="B1101">
            <v>41277</v>
          </cell>
        </row>
        <row r="1102">
          <cell r="B1102">
            <v>41278</v>
          </cell>
        </row>
        <row r="1103">
          <cell r="B1103">
            <v>41279</v>
          </cell>
        </row>
        <row r="1104">
          <cell r="B1104">
            <v>41280</v>
          </cell>
        </row>
        <row r="1105">
          <cell r="B1105">
            <v>41281</v>
          </cell>
        </row>
        <row r="1106">
          <cell r="B1106">
            <v>41282</v>
          </cell>
        </row>
        <row r="1107">
          <cell r="B1107">
            <v>41283</v>
          </cell>
        </row>
        <row r="1108">
          <cell r="B1108">
            <v>41284</v>
          </cell>
        </row>
        <row r="1109">
          <cell r="B1109">
            <v>41285</v>
          </cell>
        </row>
        <row r="1110">
          <cell r="B1110">
            <v>41286</v>
          </cell>
        </row>
        <row r="1111">
          <cell r="B1111">
            <v>41287</v>
          </cell>
        </row>
        <row r="1112">
          <cell r="B1112">
            <v>41288</v>
          </cell>
        </row>
        <row r="1113">
          <cell r="B1113">
            <v>41289</v>
          </cell>
        </row>
        <row r="1114">
          <cell r="B1114">
            <v>41290</v>
          </cell>
        </row>
        <row r="1115">
          <cell r="B1115">
            <v>41291</v>
          </cell>
        </row>
        <row r="1116">
          <cell r="B1116">
            <v>41292</v>
          </cell>
        </row>
        <row r="1117">
          <cell r="B1117">
            <v>41293</v>
          </cell>
        </row>
        <row r="1118">
          <cell r="B1118">
            <v>41294</v>
          </cell>
        </row>
        <row r="1119">
          <cell r="B1119">
            <v>41295</v>
          </cell>
        </row>
        <row r="1120">
          <cell r="B1120">
            <v>41296</v>
          </cell>
        </row>
        <row r="1121">
          <cell r="B1121">
            <v>41297</v>
          </cell>
        </row>
        <row r="1122">
          <cell r="B1122">
            <v>41298</v>
          </cell>
        </row>
        <row r="1123">
          <cell r="B1123">
            <v>41299</v>
          </cell>
        </row>
        <row r="1124">
          <cell r="B1124">
            <v>41300</v>
          </cell>
        </row>
        <row r="1125">
          <cell r="B1125">
            <v>41301</v>
          </cell>
        </row>
        <row r="1126">
          <cell r="B1126">
            <v>41302</v>
          </cell>
        </row>
        <row r="1127">
          <cell r="B1127">
            <v>41303</v>
          </cell>
        </row>
        <row r="1128">
          <cell r="B1128">
            <v>41304</v>
          </cell>
        </row>
        <row r="1129">
          <cell r="B1129">
            <v>41305</v>
          </cell>
        </row>
        <row r="1130">
          <cell r="B1130">
            <v>41306</v>
          </cell>
        </row>
        <row r="1131">
          <cell r="B1131">
            <v>41307</v>
          </cell>
        </row>
        <row r="1132">
          <cell r="B1132">
            <v>41308</v>
          </cell>
        </row>
        <row r="1133">
          <cell r="B1133">
            <v>41309</v>
          </cell>
        </row>
        <row r="1134">
          <cell r="B1134">
            <v>41310</v>
          </cell>
        </row>
        <row r="1135">
          <cell r="B1135">
            <v>41311</v>
          </cell>
        </row>
        <row r="1136">
          <cell r="B1136">
            <v>41312</v>
          </cell>
        </row>
        <row r="1137">
          <cell r="B1137">
            <v>41313</v>
          </cell>
        </row>
        <row r="1138">
          <cell r="B1138">
            <v>41314</v>
          </cell>
        </row>
        <row r="1139">
          <cell r="B1139">
            <v>41315</v>
          </cell>
        </row>
        <row r="1140">
          <cell r="B1140">
            <v>41316</v>
          </cell>
        </row>
        <row r="1141">
          <cell r="B1141">
            <v>41317</v>
          </cell>
        </row>
        <row r="1142">
          <cell r="B1142">
            <v>41318</v>
          </cell>
        </row>
        <row r="1143">
          <cell r="B1143">
            <v>41319</v>
          </cell>
        </row>
        <row r="1144">
          <cell r="B1144">
            <v>41320</v>
          </cell>
        </row>
        <row r="1145">
          <cell r="B1145">
            <v>41321</v>
          </cell>
        </row>
        <row r="1146">
          <cell r="B1146">
            <v>41322</v>
          </cell>
        </row>
        <row r="1147">
          <cell r="B1147">
            <v>41323</v>
          </cell>
        </row>
        <row r="1148">
          <cell r="B1148">
            <v>41324</v>
          </cell>
        </row>
        <row r="1149">
          <cell r="B1149">
            <v>41325</v>
          </cell>
        </row>
        <row r="1150">
          <cell r="B1150">
            <v>41326</v>
          </cell>
        </row>
        <row r="1151">
          <cell r="B1151">
            <v>41327</v>
          </cell>
        </row>
        <row r="1152">
          <cell r="B1152">
            <v>41328</v>
          </cell>
        </row>
        <row r="1153">
          <cell r="B1153">
            <v>41329</v>
          </cell>
        </row>
        <row r="1154">
          <cell r="B1154">
            <v>41330</v>
          </cell>
        </row>
        <row r="1155">
          <cell r="B1155">
            <v>41331</v>
          </cell>
        </row>
        <row r="1156">
          <cell r="B1156">
            <v>41332</v>
          </cell>
        </row>
        <row r="1157">
          <cell r="B1157">
            <v>41333</v>
          </cell>
        </row>
        <row r="1158">
          <cell r="B1158">
            <v>41334</v>
          </cell>
        </row>
        <row r="1159">
          <cell r="B1159">
            <v>41335</v>
          </cell>
        </row>
        <row r="1160">
          <cell r="B1160">
            <v>41336</v>
          </cell>
        </row>
        <row r="1161">
          <cell r="B1161">
            <v>41337</v>
          </cell>
        </row>
        <row r="1162">
          <cell r="B1162">
            <v>41338</v>
          </cell>
        </row>
        <row r="1163">
          <cell r="B1163">
            <v>41339</v>
          </cell>
        </row>
        <row r="1164">
          <cell r="B1164">
            <v>41340</v>
          </cell>
        </row>
        <row r="1165">
          <cell r="B1165">
            <v>41341</v>
          </cell>
        </row>
        <row r="1166">
          <cell r="B1166">
            <v>41342</v>
          </cell>
        </row>
        <row r="1167">
          <cell r="B1167">
            <v>41343</v>
          </cell>
        </row>
        <row r="1168">
          <cell r="B1168">
            <v>41344</v>
          </cell>
        </row>
        <row r="1169">
          <cell r="B1169">
            <v>41345</v>
          </cell>
        </row>
        <row r="1170">
          <cell r="B1170">
            <v>41346</v>
          </cell>
        </row>
        <row r="1171">
          <cell r="B1171">
            <v>41347</v>
          </cell>
        </row>
        <row r="1172">
          <cell r="B1172">
            <v>41348</v>
          </cell>
        </row>
        <row r="1173">
          <cell r="B1173">
            <v>41349</v>
          </cell>
        </row>
        <row r="1174">
          <cell r="B1174">
            <v>41350</v>
          </cell>
        </row>
        <row r="1175">
          <cell r="B1175">
            <v>41351</v>
          </cell>
        </row>
        <row r="1176">
          <cell r="B1176">
            <v>41352</v>
          </cell>
        </row>
        <row r="1177">
          <cell r="B1177">
            <v>41353</v>
          </cell>
        </row>
        <row r="1178">
          <cell r="B1178">
            <v>41354</v>
          </cell>
        </row>
        <row r="1179">
          <cell r="B1179">
            <v>41355</v>
          </cell>
        </row>
        <row r="1180">
          <cell r="B1180">
            <v>41356</v>
          </cell>
        </row>
        <row r="1181">
          <cell r="B1181">
            <v>41357</v>
          </cell>
        </row>
        <row r="1182">
          <cell r="B1182">
            <v>41358</v>
          </cell>
        </row>
        <row r="1183">
          <cell r="B1183">
            <v>41359</v>
          </cell>
        </row>
        <row r="1184">
          <cell r="B1184">
            <v>41360</v>
          </cell>
        </row>
        <row r="1185">
          <cell r="B1185">
            <v>41361</v>
          </cell>
        </row>
        <row r="1186">
          <cell r="B1186">
            <v>41362</v>
          </cell>
        </row>
        <row r="1187">
          <cell r="B1187">
            <v>41363</v>
          </cell>
        </row>
        <row r="1188">
          <cell r="B1188">
            <v>41364</v>
          </cell>
        </row>
        <row r="1189">
          <cell r="B1189">
            <v>41365</v>
          </cell>
        </row>
        <row r="1190">
          <cell r="B1190">
            <v>41366</v>
          </cell>
        </row>
        <row r="1191">
          <cell r="B1191">
            <v>41367</v>
          </cell>
        </row>
        <row r="1192">
          <cell r="B1192">
            <v>41368</v>
          </cell>
        </row>
        <row r="1193">
          <cell r="B1193">
            <v>41369</v>
          </cell>
        </row>
        <row r="1194">
          <cell r="B1194">
            <v>41370</v>
          </cell>
        </row>
        <row r="1195">
          <cell r="B1195">
            <v>41371</v>
          </cell>
        </row>
        <row r="1196">
          <cell r="B1196">
            <v>41372</v>
          </cell>
        </row>
        <row r="1197">
          <cell r="B1197">
            <v>41373</v>
          </cell>
        </row>
        <row r="1198">
          <cell r="B1198">
            <v>41374</v>
          </cell>
        </row>
        <row r="1199">
          <cell r="B1199">
            <v>41375</v>
          </cell>
        </row>
        <row r="1200">
          <cell r="B1200">
            <v>41376</v>
          </cell>
        </row>
        <row r="1201">
          <cell r="B1201">
            <v>41377</v>
          </cell>
        </row>
        <row r="1202">
          <cell r="B1202">
            <v>41378</v>
          </cell>
        </row>
        <row r="1203">
          <cell r="B1203">
            <v>41379</v>
          </cell>
        </row>
        <row r="1204">
          <cell r="B1204">
            <v>41380</v>
          </cell>
        </row>
        <row r="1205">
          <cell r="B1205">
            <v>41381</v>
          </cell>
        </row>
        <row r="1206">
          <cell r="B1206">
            <v>41382</v>
          </cell>
        </row>
        <row r="1207">
          <cell r="B1207">
            <v>41383</v>
          </cell>
        </row>
        <row r="1208">
          <cell r="B1208">
            <v>41384</v>
          </cell>
        </row>
        <row r="1209">
          <cell r="B1209">
            <v>41385</v>
          </cell>
        </row>
        <row r="1210">
          <cell r="B1210">
            <v>41386</v>
          </cell>
        </row>
        <row r="1211">
          <cell r="B1211">
            <v>41387</v>
          </cell>
        </row>
        <row r="1212">
          <cell r="B1212">
            <v>41388</v>
          </cell>
        </row>
        <row r="1213">
          <cell r="B1213">
            <v>41389</v>
          </cell>
        </row>
        <row r="1214">
          <cell r="B1214">
            <v>41390</v>
          </cell>
        </row>
        <row r="1215">
          <cell r="B1215">
            <v>41391</v>
          </cell>
        </row>
        <row r="1216">
          <cell r="B1216">
            <v>41392</v>
          </cell>
        </row>
        <row r="1217">
          <cell r="B1217">
            <v>41393</v>
          </cell>
        </row>
        <row r="1218">
          <cell r="B1218">
            <v>41394</v>
          </cell>
        </row>
        <row r="1219">
          <cell r="B1219">
            <v>41395</v>
          </cell>
        </row>
        <row r="1220">
          <cell r="B1220">
            <v>41396</v>
          </cell>
        </row>
        <row r="1221">
          <cell r="B1221">
            <v>41397</v>
          </cell>
        </row>
        <row r="1222">
          <cell r="B1222">
            <v>41398</v>
          </cell>
        </row>
        <row r="1223">
          <cell r="B1223">
            <v>41399</v>
          </cell>
        </row>
        <row r="1224">
          <cell r="B1224">
            <v>41400</v>
          </cell>
        </row>
        <row r="1225">
          <cell r="B1225">
            <v>41401</v>
          </cell>
        </row>
        <row r="1226">
          <cell r="B1226">
            <v>41402</v>
          </cell>
        </row>
        <row r="1227">
          <cell r="B1227">
            <v>41403</v>
          </cell>
        </row>
        <row r="1228">
          <cell r="B1228">
            <v>41404</v>
          </cell>
        </row>
        <row r="1229">
          <cell r="B1229">
            <v>41405</v>
          </cell>
        </row>
        <row r="1230">
          <cell r="B1230">
            <v>41406</v>
          </cell>
        </row>
        <row r="1231">
          <cell r="B1231">
            <v>41407</v>
          </cell>
        </row>
        <row r="1232">
          <cell r="B1232">
            <v>41408</v>
          </cell>
        </row>
        <row r="1233">
          <cell r="B1233">
            <v>41409</v>
          </cell>
        </row>
        <row r="1234">
          <cell r="B1234">
            <v>41410</v>
          </cell>
        </row>
        <row r="1235">
          <cell r="B1235">
            <v>41411</v>
          </cell>
        </row>
        <row r="1236">
          <cell r="B1236">
            <v>41412</v>
          </cell>
        </row>
        <row r="1237">
          <cell r="B1237">
            <v>41413</v>
          </cell>
        </row>
        <row r="1238">
          <cell r="B1238">
            <v>41414</v>
          </cell>
        </row>
        <row r="1239">
          <cell r="B1239">
            <v>41415</v>
          </cell>
        </row>
        <row r="1240">
          <cell r="B1240">
            <v>41416</v>
          </cell>
        </row>
        <row r="1241">
          <cell r="B1241">
            <v>41417</v>
          </cell>
        </row>
        <row r="1242">
          <cell r="B1242">
            <v>41418</v>
          </cell>
        </row>
        <row r="1243">
          <cell r="B1243">
            <v>41419</v>
          </cell>
        </row>
        <row r="1244">
          <cell r="B1244">
            <v>41420</v>
          </cell>
        </row>
        <row r="1245">
          <cell r="B1245">
            <v>41421</v>
          </cell>
        </row>
        <row r="1246">
          <cell r="B1246">
            <v>41422</v>
          </cell>
        </row>
        <row r="1247">
          <cell r="B1247">
            <v>41423</v>
          </cell>
        </row>
        <row r="1248">
          <cell r="B1248">
            <v>41424</v>
          </cell>
        </row>
        <row r="1249">
          <cell r="B1249">
            <v>41425</v>
          </cell>
        </row>
        <row r="1250">
          <cell r="B1250">
            <v>41426</v>
          </cell>
        </row>
        <row r="1251">
          <cell r="B1251">
            <v>41427</v>
          </cell>
        </row>
        <row r="1252">
          <cell r="B1252">
            <v>41428</v>
          </cell>
        </row>
        <row r="1253">
          <cell r="B1253">
            <v>41429</v>
          </cell>
        </row>
        <row r="1254">
          <cell r="B1254">
            <v>41430</v>
          </cell>
        </row>
        <row r="1255">
          <cell r="B1255">
            <v>41431</v>
          </cell>
        </row>
        <row r="1256">
          <cell r="B1256">
            <v>41432</v>
          </cell>
        </row>
        <row r="1257">
          <cell r="B1257">
            <v>41433</v>
          </cell>
        </row>
        <row r="1258">
          <cell r="B1258">
            <v>41434</v>
          </cell>
        </row>
        <row r="1259">
          <cell r="B1259">
            <v>41435</v>
          </cell>
        </row>
        <row r="1260">
          <cell r="B1260">
            <v>41436</v>
          </cell>
        </row>
        <row r="1261">
          <cell r="B1261">
            <v>41437</v>
          </cell>
        </row>
        <row r="1262">
          <cell r="B1262">
            <v>41438</v>
          </cell>
        </row>
        <row r="1263">
          <cell r="B1263">
            <v>41439</v>
          </cell>
        </row>
        <row r="1264">
          <cell r="B1264">
            <v>41440</v>
          </cell>
        </row>
        <row r="1265">
          <cell r="B1265">
            <v>41441</v>
          </cell>
        </row>
        <row r="1266">
          <cell r="B1266">
            <v>41442</v>
          </cell>
        </row>
        <row r="1267">
          <cell r="B1267">
            <v>41443</v>
          </cell>
        </row>
        <row r="1268">
          <cell r="B1268">
            <v>41444</v>
          </cell>
        </row>
        <row r="1269">
          <cell r="B1269">
            <v>41445</v>
          </cell>
        </row>
        <row r="1270">
          <cell r="B1270">
            <v>41446</v>
          </cell>
        </row>
        <row r="1271">
          <cell r="B1271">
            <v>41447</v>
          </cell>
        </row>
        <row r="1272">
          <cell r="B1272">
            <v>41448</v>
          </cell>
        </row>
        <row r="1273">
          <cell r="B1273">
            <v>41449</v>
          </cell>
        </row>
        <row r="1274">
          <cell r="B1274">
            <v>41450</v>
          </cell>
        </row>
        <row r="1275">
          <cell r="B1275">
            <v>41451</v>
          </cell>
        </row>
        <row r="1276">
          <cell r="B1276">
            <v>41452</v>
          </cell>
        </row>
        <row r="1277">
          <cell r="B1277">
            <v>41453</v>
          </cell>
        </row>
        <row r="1278">
          <cell r="B1278">
            <v>41454</v>
          </cell>
        </row>
        <row r="1279">
          <cell r="B1279">
            <v>41455</v>
          </cell>
        </row>
        <row r="1280">
          <cell r="B1280">
            <v>41456</v>
          </cell>
        </row>
        <row r="1281">
          <cell r="B1281">
            <v>41457</v>
          </cell>
        </row>
        <row r="1282">
          <cell r="B1282">
            <v>41458</v>
          </cell>
        </row>
        <row r="1283">
          <cell r="B1283">
            <v>41459</v>
          </cell>
        </row>
        <row r="1284">
          <cell r="B1284">
            <v>41460</v>
          </cell>
        </row>
        <row r="1285">
          <cell r="B1285">
            <v>41461</v>
          </cell>
        </row>
        <row r="1286">
          <cell r="B1286">
            <v>41462</v>
          </cell>
        </row>
        <row r="1287">
          <cell r="B1287">
            <v>41463</v>
          </cell>
        </row>
        <row r="1288">
          <cell r="B1288">
            <v>41464</v>
          </cell>
        </row>
        <row r="1289">
          <cell r="B1289">
            <v>41465</v>
          </cell>
        </row>
        <row r="1290">
          <cell r="B1290">
            <v>41466</v>
          </cell>
        </row>
        <row r="1291">
          <cell r="B1291">
            <v>41467</v>
          </cell>
        </row>
        <row r="1292">
          <cell r="B1292">
            <v>41468</v>
          </cell>
        </row>
        <row r="1293">
          <cell r="B1293">
            <v>41469</v>
          </cell>
        </row>
        <row r="1294">
          <cell r="B1294">
            <v>41470</v>
          </cell>
        </row>
        <row r="1295">
          <cell r="B1295">
            <v>41471</v>
          </cell>
        </row>
        <row r="1296">
          <cell r="B1296">
            <v>41472</v>
          </cell>
        </row>
        <row r="1297">
          <cell r="B1297">
            <v>41473</v>
          </cell>
        </row>
        <row r="1298">
          <cell r="B1298">
            <v>41474</v>
          </cell>
        </row>
        <row r="1299">
          <cell r="B1299">
            <v>41475</v>
          </cell>
        </row>
        <row r="1300">
          <cell r="B1300">
            <v>41476</v>
          </cell>
        </row>
        <row r="1301">
          <cell r="B1301">
            <v>41477</v>
          </cell>
        </row>
        <row r="1302">
          <cell r="B1302">
            <v>41478</v>
          </cell>
        </row>
        <row r="1303">
          <cell r="B1303">
            <v>41479</v>
          </cell>
        </row>
        <row r="1304">
          <cell r="B1304">
            <v>41480</v>
          </cell>
        </row>
        <row r="1305">
          <cell r="B1305">
            <v>41481</v>
          </cell>
        </row>
        <row r="1306">
          <cell r="B1306">
            <v>41482</v>
          </cell>
        </row>
        <row r="1307">
          <cell r="B1307">
            <v>41483</v>
          </cell>
        </row>
        <row r="1308">
          <cell r="B1308">
            <v>41484</v>
          </cell>
        </row>
        <row r="1309">
          <cell r="B1309">
            <v>41485</v>
          </cell>
        </row>
        <row r="1310">
          <cell r="B1310">
            <v>41486</v>
          </cell>
        </row>
        <row r="1311">
          <cell r="B1311">
            <v>41487</v>
          </cell>
        </row>
        <row r="1312">
          <cell r="B1312">
            <v>41488</v>
          </cell>
        </row>
        <row r="1313">
          <cell r="B1313">
            <v>41489</v>
          </cell>
        </row>
        <row r="1314">
          <cell r="B1314">
            <v>41490</v>
          </cell>
        </row>
        <row r="1315">
          <cell r="B1315">
            <v>41491</v>
          </cell>
        </row>
        <row r="1316">
          <cell r="B1316">
            <v>41492</v>
          </cell>
        </row>
        <row r="1317">
          <cell r="B1317">
            <v>41493</v>
          </cell>
        </row>
        <row r="1318">
          <cell r="B1318">
            <v>41494</v>
          </cell>
        </row>
        <row r="1319">
          <cell r="B1319">
            <v>41495</v>
          </cell>
        </row>
        <row r="1320">
          <cell r="B1320">
            <v>41496</v>
          </cell>
        </row>
        <row r="1321">
          <cell r="B1321">
            <v>41497</v>
          </cell>
        </row>
        <row r="1322">
          <cell r="B1322">
            <v>41498</v>
          </cell>
        </row>
        <row r="1323">
          <cell r="B1323">
            <v>41499</v>
          </cell>
        </row>
        <row r="1324">
          <cell r="B1324">
            <v>41500</v>
          </cell>
        </row>
        <row r="1325">
          <cell r="B1325">
            <v>41501</v>
          </cell>
        </row>
        <row r="1326">
          <cell r="B1326">
            <v>41502</v>
          </cell>
        </row>
        <row r="1327">
          <cell r="B1327">
            <v>41503</v>
          </cell>
        </row>
        <row r="1328">
          <cell r="B1328">
            <v>41504</v>
          </cell>
        </row>
        <row r="1329">
          <cell r="B1329">
            <v>41505</v>
          </cell>
        </row>
        <row r="1330">
          <cell r="B1330">
            <v>41506</v>
          </cell>
        </row>
        <row r="1331">
          <cell r="B1331">
            <v>41507</v>
          </cell>
        </row>
        <row r="1332">
          <cell r="B1332">
            <v>41508</v>
          </cell>
        </row>
        <row r="1333">
          <cell r="B1333">
            <v>41509</v>
          </cell>
        </row>
        <row r="1334">
          <cell r="B1334">
            <v>41510</v>
          </cell>
        </row>
        <row r="1335">
          <cell r="B1335">
            <v>41511</v>
          </cell>
        </row>
        <row r="1336">
          <cell r="B1336">
            <v>41512</v>
          </cell>
        </row>
        <row r="1337">
          <cell r="B1337">
            <v>41513</v>
          </cell>
        </row>
        <row r="1338">
          <cell r="B1338">
            <v>41514</v>
          </cell>
        </row>
        <row r="1339">
          <cell r="B1339">
            <v>41515</v>
          </cell>
        </row>
        <row r="1340">
          <cell r="B1340">
            <v>41516</v>
          </cell>
        </row>
        <row r="1341">
          <cell r="B1341">
            <v>41517</v>
          </cell>
        </row>
        <row r="1342">
          <cell r="B1342">
            <v>41518</v>
          </cell>
        </row>
        <row r="1343">
          <cell r="B1343">
            <v>41519</v>
          </cell>
        </row>
        <row r="1344">
          <cell r="B1344">
            <v>41520</v>
          </cell>
        </row>
        <row r="1345">
          <cell r="B1345">
            <v>41521</v>
          </cell>
        </row>
        <row r="1346">
          <cell r="B1346">
            <v>41522</v>
          </cell>
        </row>
        <row r="1347">
          <cell r="B1347">
            <v>41523</v>
          </cell>
        </row>
        <row r="1348">
          <cell r="B1348">
            <v>41524</v>
          </cell>
        </row>
        <row r="1349">
          <cell r="B1349">
            <v>41525</v>
          </cell>
        </row>
        <row r="1350">
          <cell r="B1350">
            <v>41526</v>
          </cell>
        </row>
        <row r="1351">
          <cell r="B1351">
            <v>41527</v>
          </cell>
        </row>
        <row r="1352">
          <cell r="B1352">
            <v>41528</v>
          </cell>
        </row>
        <row r="1353">
          <cell r="B1353">
            <v>41529</v>
          </cell>
        </row>
        <row r="1354">
          <cell r="B1354">
            <v>41530</v>
          </cell>
        </row>
        <row r="1355">
          <cell r="B1355">
            <v>41531</v>
          </cell>
        </row>
        <row r="1356">
          <cell r="B1356">
            <v>41532</v>
          </cell>
        </row>
        <row r="1357">
          <cell r="B1357">
            <v>41533</v>
          </cell>
        </row>
        <row r="1358">
          <cell r="B1358">
            <v>41534</v>
          </cell>
        </row>
        <row r="1359">
          <cell r="B1359">
            <v>41535</v>
          </cell>
        </row>
        <row r="1360">
          <cell r="B1360">
            <v>41536</v>
          </cell>
        </row>
        <row r="1361">
          <cell r="B1361">
            <v>41537</v>
          </cell>
        </row>
        <row r="1362">
          <cell r="B1362">
            <v>41538</v>
          </cell>
        </row>
        <row r="1363">
          <cell r="B1363">
            <v>41539</v>
          </cell>
        </row>
        <row r="1364">
          <cell r="B1364">
            <v>41540</v>
          </cell>
        </row>
        <row r="1365">
          <cell r="B1365">
            <v>41541</v>
          </cell>
        </row>
        <row r="1366">
          <cell r="B1366">
            <v>41542</v>
          </cell>
        </row>
        <row r="1367">
          <cell r="B1367">
            <v>41543</v>
          </cell>
        </row>
        <row r="1368">
          <cell r="B1368">
            <v>41544</v>
          </cell>
        </row>
        <row r="1369">
          <cell r="B1369">
            <v>41545</v>
          </cell>
        </row>
        <row r="1370">
          <cell r="B1370">
            <v>41546</v>
          </cell>
        </row>
        <row r="1371">
          <cell r="B1371">
            <v>41547</v>
          </cell>
        </row>
        <row r="1372">
          <cell r="B1372">
            <v>41548</v>
          </cell>
        </row>
        <row r="1373">
          <cell r="B1373">
            <v>41549</v>
          </cell>
        </row>
        <row r="1374">
          <cell r="B1374">
            <v>41550</v>
          </cell>
        </row>
        <row r="1375">
          <cell r="B1375">
            <v>41551</v>
          </cell>
        </row>
        <row r="1376">
          <cell r="B1376">
            <v>41552</v>
          </cell>
        </row>
        <row r="1377">
          <cell r="B1377">
            <v>41553</v>
          </cell>
        </row>
        <row r="1378">
          <cell r="B1378">
            <v>41554</v>
          </cell>
        </row>
        <row r="1379">
          <cell r="B1379">
            <v>41555</v>
          </cell>
        </row>
        <row r="1380">
          <cell r="B1380">
            <v>41556</v>
          </cell>
        </row>
        <row r="1381">
          <cell r="B1381">
            <v>41557</v>
          </cell>
        </row>
        <row r="1382">
          <cell r="B1382">
            <v>41558</v>
          </cell>
        </row>
        <row r="1383">
          <cell r="B1383">
            <v>41559</v>
          </cell>
        </row>
        <row r="1384">
          <cell r="B1384">
            <v>41560</v>
          </cell>
        </row>
        <row r="1385">
          <cell r="B1385">
            <v>41561</v>
          </cell>
        </row>
        <row r="1386">
          <cell r="B1386">
            <v>41562</v>
          </cell>
        </row>
        <row r="1387">
          <cell r="B1387">
            <v>41563</v>
          </cell>
        </row>
        <row r="1388">
          <cell r="B1388">
            <v>41564</v>
          </cell>
        </row>
        <row r="1389">
          <cell r="B1389">
            <v>41565</v>
          </cell>
        </row>
        <row r="1390">
          <cell r="B1390">
            <v>41566</v>
          </cell>
        </row>
        <row r="1391">
          <cell r="B1391">
            <v>41567</v>
          </cell>
        </row>
        <row r="1392">
          <cell r="B1392">
            <v>41568</v>
          </cell>
        </row>
        <row r="1393">
          <cell r="B1393">
            <v>41569</v>
          </cell>
        </row>
        <row r="1394">
          <cell r="B1394">
            <v>41570</v>
          </cell>
        </row>
        <row r="1395">
          <cell r="B1395">
            <v>41571</v>
          </cell>
        </row>
        <row r="1396">
          <cell r="B1396">
            <v>41572</v>
          </cell>
        </row>
        <row r="1397">
          <cell r="B1397">
            <v>41573</v>
          </cell>
        </row>
        <row r="1398">
          <cell r="B1398">
            <v>41574</v>
          </cell>
        </row>
        <row r="1399">
          <cell r="B1399">
            <v>41575</v>
          </cell>
        </row>
        <row r="1400">
          <cell r="B1400">
            <v>41576</v>
          </cell>
        </row>
        <row r="1401">
          <cell r="B1401">
            <v>41577</v>
          </cell>
        </row>
        <row r="1402">
          <cell r="B1402">
            <v>41578</v>
          </cell>
        </row>
        <row r="1403">
          <cell r="B1403">
            <v>41579</v>
          </cell>
        </row>
        <row r="1404">
          <cell r="B1404">
            <v>41580</v>
          </cell>
        </row>
        <row r="1405">
          <cell r="B1405">
            <v>41581</v>
          </cell>
        </row>
        <row r="1406">
          <cell r="B1406">
            <v>41582</v>
          </cell>
        </row>
        <row r="1407">
          <cell r="B1407">
            <v>41583</v>
          </cell>
        </row>
        <row r="1408">
          <cell r="B1408">
            <v>41584</v>
          </cell>
        </row>
        <row r="1409">
          <cell r="B1409">
            <v>41585</v>
          </cell>
        </row>
        <row r="1410">
          <cell r="B1410">
            <v>41586</v>
          </cell>
        </row>
        <row r="1411">
          <cell r="B1411">
            <v>41587</v>
          </cell>
        </row>
        <row r="1412">
          <cell r="B1412">
            <v>41588</v>
          </cell>
        </row>
        <row r="1413">
          <cell r="B1413">
            <v>41589</v>
          </cell>
        </row>
        <row r="1414">
          <cell r="B1414">
            <v>41590</v>
          </cell>
        </row>
        <row r="1415">
          <cell r="B1415">
            <v>41591</v>
          </cell>
        </row>
        <row r="1416">
          <cell r="B1416">
            <v>41592</v>
          </cell>
        </row>
        <row r="1417">
          <cell r="B1417">
            <v>41593</v>
          </cell>
        </row>
        <row r="1418">
          <cell r="B1418">
            <v>41594</v>
          </cell>
        </row>
        <row r="1419">
          <cell r="B1419">
            <v>41595</v>
          </cell>
        </row>
        <row r="1420">
          <cell r="B1420">
            <v>41596</v>
          </cell>
        </row>
        <row r="1421">
          <cell r="B1421">
            <v>41597</v>
          </cell>
        </row>
        <row r="1422">
          <cell r="B1422">
            <v>41598</v>
          </cell>
        </row>
        <row r="1423">
          <cell r="B1423">
            <v>41599</v>
          </cell>
        </row>
        <row r="1424">
          <cell r="B1424">
            <v>41600</v>
          </cell>
        </row>
        <row r="1425">
          <cell r="B1425">
            <v>41601</v>
          </cell>
        </row>
        <row r="1426">
          <cell r="B1426">
            <v>41602</v>
          </cell>
        </row>
        <row r="1427">
          <cell r="B1427">
            <v>41603</v>
          </cell>
        </row>
        <row r="1428">
          <cell r="B1428">
            <v>41604</v>
          </cell>
        </row>
        <row r="1429">
          <cell r="B1429">
            <v>41605</v>
          </cell>
        </row>
        <row r="1430">
          <cell r="B1430">
            <v>41606</v>
          </cell>
        </row>
        <row r="1431">
          <cell r="B1431">
            <v>41607</v>
          </cell>
        </row>
        <row r="1432">
          <cell r="B1432">
            <v>41608</v>
          </cell>
        </row>
        <row r="1433">
          <cell r="B1433">
            <v>41609</v>
          </cell>
        </row>
        <row r="1434">
          <cell r="B1434">
            <v>41610</v>
          </cell>
        </row>
        <row r="1435">
          <cell r="B1435">
            <v>41611</v>
          </cell>
        </row>
        <row r="1436">
          <cell r="B1436">
            <v>41612</v>
          </cell>
        </row>
        <row r="1437">
          <cell r="B1437">
            <v>41613</v>
          </cell>
        </row>
        <row r="1438">
          <cell r="B1438">
            <v>41614</v>
          </cell>
        </row>
        <row r="1439">
          <cell r="B1439">
            <v>41615</v>
          </cell>
        </row>
        <row r="1440">
          <cell r="B1440">
            <v>41616</v>
          </cell>
        </row>
        <row r="1441">
          <cell r="B1441">
            <v>41617</v>
          </cell>
        </row>
        <row r="1442">
          <cell r="B1442">
            <v>41618</v>
          </cell>
        </row>
        <row r="1443">
          <cell r="B1443">
            <v>41619</v>
          </cell>
        </row>
        <row r="1444">
          <cell r="B1444">
            <v>41620</v>
          </cell>
        </row>
        <row r="1445">
          <cell r="B1445">
            <v>41621</v>
          </cell>
        </row>
        <row r="1446">
          <cell r="B1446">
            <v>41622</v>
          </cell>
        </row>
        <row r="1447">
          <cell r="B1447">
            <v>41623</v>
          </cell>
        </row>
        <row r="1448">
          <cell r="B1448">
            <v>41624</v>
          </cell>
        </row>
        <row r="1449">
          <cell r="B1449">
            <v>41625</v>
          </cell>
        </row>
        <row r="1450">
          <cell r="B1450">
            <v>41626</v>
          </cell>
        </row>
        <row r="1451">
          <cell r="B1451">
            <v>41627</v>
          </cell>
        </row>
        <row r="1452">
          <cell r="B1452">
            <v>41628</v>
          </cell>
        </row>
        <row r="1453">
          <cell r="B1453">
            <v>41629</v>
          </cell>
        </row>
        <row r="1454">
          <cell r="B1454">
            <v>41630</v>
          </cell>
        </row>
        <row r="1455">
          <cell r="B1455">
            <v>41631</v>
          </cell>
        </row>
        <row r="1456">
          <cell r="B1456">
            <v>41632</v>
          </cell>
        </row>
        <row r="1457">
          <cell r="B1457">
            <v>41633</v>
          </cell>
        </row>
        <row r="1458">
          <cell r="B1458">
            <v>41634</v>
          </cell>
        </row>
        <row r="1459">
          <cell r="B1459">
            <v>41635</v>
          </cell>
        </row>
        <row r="1460">
          <cell r="B1460">
            <v>41636</v>
          </cell>
        </row>
        <row r="1461">
          <cell r="B1461">
            <v>41637</v>
          </cell>
        </row>
        <row r="1462">
          <cell r="B1462">
            <v>41638</v>
          </cell>
        </row>
        <row r="1463">
          <cell r="B1463">
            <v>41639</v>
          </cell>
        </row>
        <row r="1464">
          <cell r="B1464">
            <v>41640</v>
          </cell>
        </row>
        <row r="1465">
          <cell r="B1465">
            <v>41641</v>
          </cell>
        </row>
        <row r="1466">
          <cell r="B1466">
            <v>41642</v>
          </cell>
        </row>
        <row r="1467">
          <cell r="B1467">
            <v>41643</v>
          </cell>
        </row>
        <row r="1468">
          <cell r="B1468">
            <v>41644</v>
          </cell>
        </row>
        <row r="1469">
          <cell r="B1469">
            <v>41645</v>
          </cell>
        </row>
        <row r="1470">
          <cell r="B1470">
            <v>41646</v>
          </cell>
        </row>
        <row r="1471">
          <cell r="B1471">
            <v>41647</v>
          </cell>
        </row>
        <row r="1472">
          <cell r="B1472">
            <v>41648</v>
          </cell>
        </row>
        <row r="1473">
          <cell r="B1473">
            <v>41649</v>
          </cell>
        </row>
        <row r="1474">
          <cell r="B1474">
            <v>41650</v>
          </cell>
        </row>
        <row r="1475">
          <cell r="B1475">
            <v>41651</v>
          </cell>
        </row>
        <row r="1476">
          <cell r="B1476">
            <v>41652</v>
          </cell>
        </row>
        <row r="1477">
          <cell r="B1477">
            <v>41653</v>
          </cell>
        </row>
        <row r="1478">
          <cell r="B1478">
            <v>41654</v>
          </cell>
        </row>
        <row r="1479">
          <cell r="B1479">
            <v>41655</v>
          </cell>
        </row>
        <row r="1480">
          <cell r="B1480">
            <v>41656</v>
          </cell>
        </row>
        <row r="1481">
          <cell r="B1481">
            <v>41657</v>
          </cell>
        </row>
        <row r="1482">
          <cell r="B1482">
            <v>41658</v>
          </cell>
        </row>
        <row r="1483">
          <cell r="B1483">
            <v>41659</v>
          </cell>
        </row>
        <row r="1484">
          <cell r="B1484">
            <v>41660</v>
          </cell>
        </row>
        <row r="1485">
          <cell r="B1485">
            <v>41661</v>
          </cell>
        </row>
        <row r="1486">
          <cell r="B1486">
            <v>41662</v>
          </cell>
        </row>
        <row r="1487">
          <cell r="B1487">
            <v>41663</v>
          </cell>
        </row>
        <row r="1488">
          <cell r="B1488">
            <v>41664</v>
          </cell>
        </row>
        <row r="1489">
          <cell r="B1489">
            <v>41665</v>
          </cell>
        </row>
        <row r="1490">
          <cell r="B1490">
            <v>41666</v>
          </cell>
        </row>
        <row r="1491">
          <cell r="B1491">
            <v>41667</v>
          </cell>
        </row>
        <row r="1492">
          <cell r="B1492">
            <v>41668</v>
          </cell>
        </row>
        <row r="1493">
          <cell r="B1493">
            <v>41669</v>
          </cell>
        </row>
        <row r="1494">
          <cell r="B1494">
            <v>41670</v>
          </cell>
        </row>
        <row r="1495">
          <cell r="B1495">
            <v>41671</v>
          </cell>
        </row>
        <row r="1496">
          <cell r="B1496">
            <v>41672</v>
          </cell>
        </row>
        <row r="1497">
          <cell r="B1497">
            <v>41673</v>
          </cell>
        </row>
        <row r="1498">
          <cell r="B1498">
            <v>41674</v>
          </cell>
        </row>
        <row r="1499">
          <cell r="B1499">
            <v>41675</v>
          </cell>
        </row>
        <row r="1500">
          <cell r="B1500">
            <v>41676</v>
          </cell>
        </row>
        <row r="1501">
          <cell r="B1501">
            <v>41677</v>
          </cell>
        </row>
        <row r="1502">
          <cell r="B1502">
            <v>41678</v>
          </cell>
        </row>
        <row r="1503">
          <cell r="B1503">
            <v>41679</v>
          </cell>
        </row>
        <row r="1504">
          <cell r="B1504">
            <v>41680</v>
          </cell>
        </row>
        <row r="1505">
          <cell r="B1505">
            <v>41681</v>
          </cell>
        </row>
        <row r="1506">
          <cell r="B1506">
            <v>41682</v>
          </cell>
        </row>
        <row r="1507">
          <cell r="B1507">
            <v>41683</v>
          </cell>
        </row>
        <row r="1508">
          <cell r="B1508">
            <v>41684</v>
          </cell>
        </row>
        <row r="1509">
          <cell r="B1509">
            <v>41685</v>
          </cell>
        </row>
        <row r="1510">
          <cell r="B1510">
            <v>41686</v>
          </cell>
        </row>
        <row r="1511">
          <cell r="B1511">
            <v>41687</v>
          </cell>
        </row>
        <row r="1512">
          <cell r="B1512">
            <v>41688</v>
          </cell>
        </row>
        <row r="1513">
          <cell r="B1513">
            <v>41689</v>
          </cell>
        </row>
        <row r="1514">
          <cell r="B1514">
            <v>41690</v>
          </cell>
        </row>
        <row r="1515">
          <cell r="B1515">
            <v>41691</v>
          </cell>
        </row>
        <row r="1516">
          <cell r="B1516">
            <v>41692</v>
          </cell>
        </row>
        <row r="1517">
          <cell r="B1517">
            <v>41693</v>
          </cell>
        </row>
        <row r="1518">
          <cell r="B1518">
            <v>41694</v>
          </cell>
        </row>
        <row r="1519">
          <cell r="B1519">
            <v>41695</v>
          </cell>
        </row>
        <row r="1520">
          <cell r="B1520">
            <v>41696</v>
          </cell>
        </row>
        <row r="1521">
          <cell r="B1521">
            <v>41697</v>
          </cell>
        </row>
        <row r="1522">
          <cell r="B1522">
            <v>41698</v>
          </cell>
        </row>
        <row r="1523">
          <cell r="B1523">
            <v>41699</v>
          </cell>
        </row>
        <row r="1524">
          <cell r="B1524">
            <v>41700</v>
          </cell>
        </row>
        <row r="1525">
          <cell r="B1525">
            <v>41701</v>
          </cell>
        </row>
        <row r="1526">
          <cell r="B1526">
            <v>41702</v>
          </cell>
        </row>
        <row r="1527">
          <cell r="B1527">
            <v>41703</v>
          </cell>
        </row>
        <row r="1528">
          <cell r="B1528">
            <v>41704</v>
          </cell>
        </row>
        <row r="1529">
          <cell r="B1529">
            <v>41705</v>
          </cell>
        </row>
        <row r="1530">
          <cell r="B1530">
            <v>41706</v>
          </cell>
        </row>
        <row r="1531">
          <cell r="B1531">
            <v>41707</v>
          </cell>
        </row>
        <row r="1532">
          <cell r="B1532">
            <v>41708</v>
          </cell>
        </row>
        <row r="1533">
          <cell r="B1533">
            <v>41709</v>
          </cell>
        </row>
        <row r="1534">
          <cell r="B1534">
            <v>41710</v>
          </cell>
        </row>
        <row r="1535">
          <cell r="B1535">
            <v>41711</v>
          </cell>
        </row>
        <row r="1536">
          <cell r="B1536">
            <v>41712</v>
          </cell>
        </row>
        <row r="1537">
          <cell r="B1537">
            <v>41713</v>
          </cell>
        </row>
        <row r="1538">
          <cell r="B1538">
            <v>41714</v>
          </cell>
        </row>
        <row r="1539">
          <cell r="B1539">
            <v>41715</v>
          </cell>
        </row>
        <row r="1540">
          <cell r="B1540">
            <v>41716</v>
          </cell>
        </row>
        <row r="1541">
          <cell r="B1541">
            <v>41717</v>
          </cell>
        </row>
        <row r="1542">
          <cell r="B1542">
            <v>41718</v>
          </cell>
        </row>
        <row r="1543">
          <cell r="B1543">
            <v>41719</v>
          </cell>
        </row>
        <row r="1544">
          <cell r="B1544">
            <v>41720</v>
          </cell>
        </row>
        <row r="1545">
          <cell r="B1545">
            <v>41721</v>
          </cell>
        </row>
        <row r="1546">
          <cell r="B1546">
            <v>41722</v>
          </cell>
        </row>
        <row r="1547">
          <cell r="B1547">
            <v>41723</v>
          </cell>
        </row>
        <row r="1548">
          <cell r="B1548">
            <v>41724</v>
          </cell>
        </row>
        <row r="1549">
          <cell r="B1549">
            <v>41725</v>
          </cell>
        </row>
        <row r="1550">
          <cell r="B1550">
            <v>41726</v>
          </cell>
        </row>
        <row r="1551">
          <cell r="B1551">
            <v>41727</v>
          </cell>
        </row>
        <row r="1552">
          <cell r="B1552">
            <v>41728</v>
          </cell>
        </row>
        <row r="1553">
          <cell r="B1553">
            <v>41729</v>
          </cell>
        </row>
        <row r="1554">
          <cell r="B1554">
            <v>41730</v>
          </cell>
        </row>
        <row r="1555">
          <cell r="B1555">
            <v>41731</v>
          </cell>
        </row>
        <row r="1556">
          <cell r="B1556">
            <v>41732</v>
          </cell>
        </row>
        <row r="1557">
          <cell r="B1557">
            <v>41733</v>
          </cell>
        </row>
        <row r="1558">
          <cell r="B1558">
            <v>41734</v>
          </cell>
        </row>
        <row r="1559">
          <cell r="B1559">
            <v>41735</v>
          </cell>
        </row>
        <row r="1560">
          <cell r="B1560">
            <v>41736</v>
          </cell>
        </row>
        <row r="1561">
          <cell r="B1561">
            <v>41737</v>
          </cell>
        </row>
        <row r="1562">
          <cell r="B1562">
            <v>41738</v>
          </cell>
        </row>
        <row r="1563">
          <cell r="B1563">
            <v>41739</v>
          </cell>
        </row>
        <row r="1564">
          <cell r="B1564">
            <v>41740</v>
          </cell>
        </row>
        <row r="1565">
          <cell r="B1565">
            <v>41741</v>
          </cell>
        </row>
        <row r="1566">
          <cell r="B1566">
            <v>41742</v>
          </cell>
        </row>
        <row r="1567">
          <cell r="B1567">
            <v>41743</v>
          </cell>
        </row>
        <row r="1568">
          <cell r="B1568">
            <v>41744</v>
          </cell>
        </row>
        <row r="1569">
          <cell r="B1569">
            <v>41745</v>
          </cell>
        </row>
        <row r="1570">
          <cell r="B1570">
            <v>41746</v>
          </cell>
        </row>
        <row r="1571">
          <cell r="B1571">
            <v>41747</v>
          </cell>
        </row>
        <row r="1572">
          <cell r="B1572">
            <v>41748</v>
          </cell>
        </row>
        <row r="1573">
          <cell r="B1573">
            <v>41749</v>
          </cell>
        </row>
        <row r="1574">
          <cell r="B1574">
            <v>41750</v>
          </cell>
        </row>
        <row r="1575">
          <cell r="B1575">
            <v>41751</v>
          </cell>
        </row>
        <row r="1576">
          <cell r="B1576">
            <v>41752</v>
          </cell>
        </row>
        <row r="1577">
          <cell r="B1577">
            <v>41753</v>
          </cell>
        </row>
        <row r="1578">
          <cell r="B1578">
            <v>41754</v>
          </cell>
        </row>
        <row r="1579">
          <cell r="B1579">
            <v>41755</v>
          </cell>
        </row>
        <row r="1580">
          <cell r="B1580">
            <v>41756</v>
          </cell>
        </row>
        <row r="1581">
          <cell r="B1581">
            <v>41757</v>
          </cell>
        </row>
        <row r="1582">
          <cell r="B1582">
            <v>41758</v>
          </cell>
        </row>
        <row r="1583">
          <cell r="B1583">
            <v>41759</v>
          </cell>
        </row>
        <row r="1584">
          <cell r="B1584">
            <v>41760</v>
          </cell>
        </row>
        <row r="1585">
          <cell r="B1585">
            <v>41761</v>
          </cell>
        </row>
        <row r="1586">
          <cell r="B1586">
            <v>41762</v>
          </cell>
        </row>
        <row r="1587">
          <cell r="B1587">
            <v>41763</v>
          </cell>
        </row>
        <row r="1588">
          <cell r="B1588">
            <v>41764</v>
          </cell>
        </row>
        <row r="1589">
          <cell r="B1589">
            <v>41765</v>
          </cell>
        </row>
        <row r="1590">
          <cell r="B1590">
            <v>41766</v>
          </cell>
        </row>
        <row r="1591">
          <cell r="B1591">
            <v>41767</v>
          </cell>
        </row>
        <row r="1592">
          <cell r="B1592">
            <v>41768</v>
          </cell>
        </row>
        <row r="1593">
          <cell r="B1593">
            <v>41769</v>
          </cell>
        </row>
        <row r="1594">
          <cell r="B1594">
            <v>41770</v>
          </cell>
        </row>
        <row r="1595">
          <cell r="B1595">
            <v>41771</v>
          </cell>
        </row>
        <row r="1596">
          <cell r="B1596">
            <v>41772</v>
          </cell>
        </row>
        <row r="1597">
          <cell r="B1597">
            <v>41773</v>
          </cell>
        </row>
        <row r="1598">
          <cell r="B1598">
            <v>41774</v>
          </cell>
        </row>
        <row r="1599">
          <cell r="B1599">
            <v>41775</v>
          </cell>
        </row>
        <row r="1600">
          <cell r="B1600">
            <v>41776</v>
          </cell>
        </row>
        <row r="1601">
          <cell r="B1601">
            <v>41777</v>
          </cell>
        </row>
        <row r="1602">
          <cell r="B1602">
            <v>41778</v>
          </cell>
        </row>
        <row r="1603">
          <cell r="B1603">
            <v>41779</v>
          </cell>
        </row>
        <row r="1604">
          <cell r="B1604">
            <v>41780</v>
          </cell>
        </row>
        <row r="1605">
          <cell r="B1605">
            <v>41781</v>
          </cell>
        </row>
        <row r="1606">
          <cell r="B1606">
            <v>41782</v>
          </cell>
        </row>
        <row r="1607">
          <cell r="B1607">
            <v>41783</v>
          </cell>
        </row>
        <row r="1608">
          <cell r="B1608">
            <v>41784</v>
          </cell>
        </row>
        <row r="1609">
          <cell r="B1609">
            <v>41785</v>
          </cell>
        </row>
        <row r="1610">
          <cell r="B1610">
            <v>41786</v>
          </cell>
        </row>
        <row r="1611">
          <cell r="B1611">
            <v>41787</v>
          </cell>
        </row>
        <row r="1612">
          <cell r="B1612">
            <v>41788</v>
          </cell>
        </row>
        <row r="1613">
          <cell r="B1613">
            <v>41789</v>
          </cell>
        </row>
        <row r="1614">
          <cell r="B1614">
            <v>41790</v>
          </cell>
        </row>
        <row r="1615">
          <cell r="B1615">
            <v>41791</v>
          </cell>
        </row>
        <row r="1616">
          <cell r="B1616">
            <v>41792</v>
          </cell>
        </row>
        <row r="1617">
          <cell r="B1617">
            <v>41793</v>
          </cell>
        </row>
        <row r="1618">
          <cell r="B1618">
            <v>41794</v>
          </cell>
        </row>
        <row r="1619">
          <cell r="B1619">
            <v>41795</v>
          </cell>
        </row>
        <row r="1620">
          <cell r="B1620">
            <v>41796</v>
          </cell>
        </row>
        <row r="1621">
          <cell r="B1621">
            <v>41797</v>
          </cell>
        </row>
        <row r="1622">
          <cell r="B1622">
            <v>41798</v>
          </cell>
        </row>
        <row r="1623">
          <cell r="B1623">
            <v>41799</v>
          </cell>
        </row>
        <row r="1624">
          <cell r="B1624">
            <v>41800</v>
          </cell>
        </row>
        <row r="1625">
          <cell r="B1625">
            <v>41801</v>
          </cell>
        </row>
        <row r="1626">
          <cell r="B1626">
            <v>41802</v>
          </cell>
        </row>
        <row r="1627">
          <cell r="B1627">
            <v>41803</v>
          </cell>
        </row>
        <row r="1628">
          <cell r="B1628">
            <v>41804</v>
          </cell>
        </row>
        <row r="1629">
          <cell r="B1629">
            <v>41805</v>
          </cell>
        </row>
        <row r="1630">
          <cell r="B1630">
            <v>41806</v>
          </cell>
        </row>
        <row r="1631">
          <cell r="B1631">
            <v>41807</v>
          </cell>
        </row>
        <row r="1632">
          <cell r="B1632">
            <v>41808</v>
          </cell>
        </row>
        <row r="1633">
          <cell r="B1633">
            <v>41809</v>
          </cell>
        </row>
        <row r="1634">
          <cell r="B1634">
            <v>41810</v>
          </cell>
        </row>
        <row r="1635">
          <cell r="B1635">
            <v>41811</v>
          </cell>
        </row>
        <row r="1636">
          <cell r="B1636">
            <v>41812</v>
          </cell>
        </row>
        <row r="1637">
          <cell r="B1637">
            <v>41813</v>
          </cell>
        </row>
        <row r="1638">
          <cell r="B1638">
            <v>41814</v>
          </cell>
        </row>
        <row r="1639">
          <cell r="B1639">
            <v>41815</v>
          </cell>
        </row>
        <row r="1640">
          <cell r="B1640">
            <v>41816</v>
          </cell>
        </row>
        <row r="1641">
          <cell r="B1641">
            <v>41817</v>
          </cell>
        </row>
        <row r="1642">
          <cell r="B1642">
            <v>41818</v>
          </cell>
        </row>
        <row r="1643">
          <cell r="B1643">
            <v>41819</v>
          </cell>
        </row>
        <row r="1644">
          <cell r="B1644">
            <v>41820</v>
          </cell>
        </row>
        <row r="1645">
          <cell r="B1645">
            <v>41821</v>
          </cell>
        </row>
        <row r="1646">
          <cell r="B1646">
            <v>41822</v>
          </cell>
        </row>
        <row r="1647">
          <cell r="B1647">
            <v>41823</v>
          </cell>
        </row>
        <row r="1648">
          <cell r="B1648">
            <v>41824</v>
          </cell>
        </row>
        <row r="1649">
          <cell r="B1649">
            <v>41825</v>
          </cell>
        </row>
        <row r="1650">
          <cell r="B1650">
            <v>41826</v>
          </cell>
        </row>
        <row r="1651">
          <cell r="B1651">
            <v>41827</v>
          </cell>
        </row>
        <row r="1652">
          <cell r="B1652">
            <v>41828</v>
          </cell>
        </row>
        <row r="1653">
          <cell r="B1653">
            <v>41829</v>
          </cell>
        </row>
        <row r="1654">
          <cell r="B1654">
            <v>41830</v>
          </cell>
        </row>
        <row r="1655">
          <cell r="B1655">
            <v>41831</v>
          </cell>
        </row>
        <row r="1656">
          <cell r="B1656">
            <v>41832</v>
          </cell>
        </row>
        <row r="1657">
          <cell r="B1657">
            <v>41833</v>
          </cell>
        </row>
        <row r="1658">
          <cell r="B1658">
            <v>41834</v>
          </cell>
        </row>
        <row r="1659">
          <cell r="B1659">
            <v>41835</v>
          </cell>
        </row>
        <row r="1660">
          <cell r="B1660">
            <v>41836</v>
          </cell>
        </row>
        <row r="1661">
          <cell r="B1661">
            <v>41837</v>
          </cell>
        </row>
        <row r="1662">
          <cell r="B1662">
            <v>41838</v>
          </cell>
        </row>
        <row r="1663">
          <cell r="B1663">
            <v>41839</v>
          </cell>
        </row>
        <row r="1664">
          <cell r="B1664">
            <v>41840</v>
          </cell>
        </row>
        <row r="1665">
          <cell r="B1665">
            <v>41841</v>
          </cell>
        </row>
        <row r="1666">
          <cell r="B1666">
            <v>41842</v>
          </cell>
        </row>
        <row r="1667">
          <cell r="B1667">
            <v>41843</v>
          </cell>
        </row>
        <row r="1668">
          <cell r="B1668">
            <v>41844</v>
          </cell>
        </row>
        <row r="1669">
          <cell r="B1669">
            <v>41845</v>
          </cell>
        </row>
        <row r="1670">
          <cell r="B1670">
            <v>41846</v>
          </cell>
        </row>
        <row r="1671">
          <cell r="B1671">
            <v>41847</v>
          </cell>
        </row>
        <row r="1672">
          <cell r="B1672">
            <v>41848</v>
          </cell>
        </row>
        <row r="1673">
          <cell r="B1673">
            <v>41849</v>
          </cell>
        </row>
        <row r="1674">
          <cell r="B1674">
            <v>41850</v>
          </cell>
        </row>
        <row r="1675">
          <cell r="B1675">
            <v>41851</v>
          </cell>
        </row>
        <row r="1676">
          <cell r="B1676">
            <v>41852</v>
          </cell>
        </row>
        <row r="1677">
          <cell r="B1677">
            <v>41853</v>
          </cell>
        </row>
        <row r="1678">
          <cell r="B1678">
            <v>41854</v>
          </cell>
        </row>
        <row r="1679">
          <cell r="B1679">
            <v>41855</v>
          </cell>
        </row>
        <row r="1680">
          <cell r="B1680">
            <v>41856</v>
          </cell>
        </row>
        <row r="1681">
          <cell r="B1681">
            <v>41857</v>
          </cell>
        </row>
        <row r="1682">
          <cell r="B1682">
            <v>41858</v>
          </cell>
        </row>
        <row r="1683">
          <cell r="B1683">
            <v>41859</v>
          </cell>
        </row>
        <row r="1684">
          <cell r="B1684">
            <v>41860</v>
          </cell>
        </row>
        <row r="1685">
          <cell r="B1685">
            <v>41861</v>
          </cell>
        </row>
        <row r="1686">
          <cell r="B1686">
            <v>41862</v>
          </cell>
        </row>
        <row r="1687">
          <cell r="B1687">
            <v>41863</v>
          </cell>
        </row>
        <row r="1688">
          <cell r="B1688">
            <v>41864</v>
          </cell>
        </row>
        <row r="1689">
          <cell r="B1689">
            <v>41865</v>
          </cell>
        </row>
        <row r="1690">
          <cell r="B1690">
            <v>41866</v>
          </cell>
        </row>
        <row r="1691">
          <cell r="B1691">
            <v>41867</v>
          </cell>
        </row>
        <row r="1692">
          <cell r="B1692">
            <v>41868</v>
          </cell>
        </row>
        <row r="1693">
          <cell r="B1693">
            <v>41869</v>
          </cell>
        </row>
        <row r="1694">
          <cell r="B1694">
            <v>41870</v>
          </cell>
        </row>
        <row r="1695">
          <cell r="B1695">
            <v>41871</v>
          </cell>
        </row>
        <row r="1696">
          <cell r="B1696">
            <v>41872</v>
          </cell>
        </row>
        <row r="1697">
          <cell r="B1697">
            <v>41873</v>
          </cell>
        </row>
        <row r="1698">
          <cell r="B1698">
            <v>41874</v>
          </cell>
        </row>
        <row r="1699">
          <cell r="B1699">
            <v>41875</v>
          </cell>
        </row>
        <row r="1700">
          <cell r="B1700">
            <v>41876</v>
          </cell>
        </row>
        <row r="1701">
          <cell r="B1701">
            <v>41877</v>
          </cell>
        </row>
        <row r="1702">
          <cell r="B1702">
            <v>41878</v>
          </cell>
        </row>
        <row r="1703">
          <cell r="B1703">
            <v>41879</v>
          </cell>
        </row>
        <row r="1704">
          <cell r="B1704">
            <v>41880</v>
          </cell>
        </row>
        <row r="1705">
          <cell r="B1705">
            <v>41881</v>
          </cell>
        </row>
        <row r="1706">
          <cell r="B1706">
            <v>41882</v>
          </cell>
        </row>
        <row r="1707">
          <cell r="B1707">
            <v>41883</v>
          </cell>
        </row>
        <row r="1708">
          <cell r="B1708">
            <v>41884</v>
          </cell>
        </row>
        <row r="1709">
          <cell r="B1709">
            <v>41885</v>
          </cell>
        </row>
        <row r="1710">
          <cell r="B1710">
            <v>41886</v>
          </cell>
        </row>
        <row r="1711">
          <cell r="B1711">
            <v>41887</v>
          </cell>
        </row>
        <row r="1712">
          <cell r="B1712">
            <v>41888</v>
          </cell>
        </row>
        <row r="1713">
          <cell r="B1713">
            <v>41889</v>
          </cell>
        </row>
        <row r="1714">
          <cell r="B1714">
            <v>41890</v>
          </cell>
        </row>
        <row r="1715">
          <cell r="B1715">
            <v>41891</v>
          </cell>
        </row>
        <row r="1716">
          <cell r="B1716">
            <v>41892</v>
          </cell>
        </row>
        <row r="1717">
          <cell r="B1717">
            <v>41893</v>
          </cell>
        </row>
        <row r="1718">
          <cell r="B1718">
            <v>41894</v>
          </cell>
        </row>
        <row r="1719">
          <cell r="B1719">
            <v>41895</v>
          </cell>
        </row>
        <row r="1720">
          <cell r="B1720">
            <v>41896</v>
          </cell>
        </row>
        <row r="1721">
          <cell r="B1721">
            <v>41897</v>
          </cell>
        </row>
        <row r="1722">
          <cell r="B1722">
            <v>41898</v>
          </cell>
        </row>
        <row r="1723">
          <cell r="B1723">
            <v>41899</v>
          </cell>
        </row>
        <row r="1724">
          <cell r="B1724">
            <v>41900</v>
          </cell>
        </row>
        <row r="1725">
          <cell r="B1725">
            <v>41901</v>
          </cell>
        </row>
        <row r="1726">
          <cell r="B1726">
            <v>41902</v>
          </cell>
        </row>
        <row r="1727">
          <cell r="B1727">
            <v>41903</v>
          </cell>
        </row>
        <row r="1728">
          <cell r="B1728">
            <v>41904</v>
          </cell>
        </row>
        <row r="1729">
          <cell r="B1729">
            <v>41905</v>
          </cell>
        </row>
        <row r="1730">
          <cell r="B1730">
            <v>41906</v>
          </cell>
        </row>
        <row r="1731">
          <cell r="B1731">
            <v>41907</v>
          </cell>
        </row>
        <row r="1732">
          <cell r="B1732">
            <v>41908</v>
          </cell>
        </row>
        <row r="1733">
          <cell r="B1733">
            <v>41909</v>
          </cell>
        </row>
        <row r="1734">
          <cell r="B1734">
            <v>41910</v>
          </cell>
        </row>
        <row r="1735">
          <cell r="B1735">
            <v>41911</v>
          </cell>
        </row>
        <row r="1736">
          <cell r="B1736">
            <v>41912</v>
          </cell>
        </row>
        <row r="1737">
          <cell r="B1737">
            <v>41913</v>
          </cell>
        </row>
        <row r="1738">
          <cell r="B1738">
            <v>41914</v>
          </cell>
        </row>
        <row r="1739">
          <cell r="B1739">
            <v>41915</v>
          </cell>
        </row>
        <row r="1740">
          <cell r="B1740">
            <v>41916</v>
          </cell>
        </row>
        <row r="1741">
          <cell r="B1741">
            <v>41917</v>
          </cell>
        </row>
        <row r="1742">
          <cell r="B1742">
            <v>41918</v>
          </cell>
        </row>
        <row r="1743">
          <cell r="B1743">
            <v>41919</v>
          </cell>
        </row>
        <row r="1744">
          <cell r="B1744">
            <v>41920</v>
          </cell>
        </row>
        <row r="1745">
          <cell r="B1745">
            <v>41921</v>
          </cell>
        </row>
        <row r="1746">
          <cell r="B1746">
            <v>41922</v>
          </cell>
        </row>
        <row r="1747">
          <cell r="B1747">
            <v>41923</v>
          </cell>
        </row>
        <row r="1748">
          <cell r="B1748">
            <v>41924</v>
          </cell>
        </row>
        <row r="1749">
          <cell r="B1749">
            <v>41925</v>
          </cell>
        </row>
        <row r="1750">
          <cell r="B1750">
            <v>41926</v>
          </cell>
        </row>
        <row r="1751">
          <cell r="B1751">
            <v>41927</v>
          </cell>
        </row>
        <row r="1752">
          <cell r="B1752">
            <v>41928</v>
          </cell>
        </row>
        <row r="1753">
          <cell r="B1753">
            <v>41929</v>
          </cell>
        </row>
        <row r="1754">
          <cell r="B1754">
            <v>41930</v>
          </cell>
        </row>
        <row r="1755">
          <cell r="B1755">
            <v>41931</v>
          </cell>
        </row>
        <row r="1756">
          <cell r="B1756">
            <v>41932</v>
          </cell>
        </row>
        <row r="1757">
          <cell r="B1757">
            <v>41933</v>
          </cell>
        </row>
        <row r="1758">
          <cell r="B1758">
            <v>41934</v>
          </cell>
        </row>
        <row r="1759">
          <cell r="B1759">
            <v>41935</v>
          </cell>
        </row>
        <row r="1760">
          <cell r="B1760">
            <v>41936</v>
          </cell>
        </row>
        <row r="1761">
          <cell r="B1761">
            <v>41937</v>
          </cell>
        </row>
        <row r="1762">
          <cell r="B1762">
            <v>41938</v>
          </cell>
        </row>
        <row r="1763">
          <cell r="B1763">
            <v>41939</v>
          </cell>
        </row>
        <row r="1764">
          <cell r="B1764">
            <v>41940</v>
          </cell>
        </row>
        <row r="1765">
          <cell r="B1765">
            <v>41941</v>
          </cell>
        </row>
        <row r="1766">
          <cell r="B1766">
            <v>41942</v>
          </cell>
        </row>
        <row r="1767">
          <cell r="B1767">
            <v>41943</v>
          </cell>
        </row>
        <row r="1768">
          <cell r="B1768">
            <v>41944</v>
          </cell>
        </row>
        <row r="1769">
          <cell r="B1769">
            <v>41945</v>
          </cell>
        </row>
        <row r="1770">
          <cell r="B1770">
            <v>41946</v>
          </cell>
        </row>
        <row r="1771">
          <cell r="B1771">
            <v>41947</v>
          </cell>
        </row>
        <row r="1772">
          <cell r="B1772">
            <v>41948</v>
          </cell>
        </row>
        <row r="1773">
          <cell r="B1773">
            <v>41949</v>
          </cell>
        </row>
        <row r="1774">
          <cell r="B1774">
            <v>41950</v>
          </cell>
        </row>
        <row r="1775">
          <cell r="B1775">
            <v>41951</v>
          </cell>
        </row>
        <row r="1776">
          <cell r="B1776">
            <v>41952</v>
          </cell>
        </row>
        <row r="1777">
          <cell r="B1777">
            <v>41953</v>
          </cell>
        </row>
        <row r="1778">
          <cell r="B1778">
            <v>41954</v>
          </cell>
        </row>
        <row r="1779">
          <cell r="B1779">
            <v>41955</v>
          </cell>
        </row>
        <row r="1780">
          <cell r="B1780">
            <v>41956</v>
          </cell>
        </row>
        <row r="1781">
          <cell r="B1781">
            <v>41957</v>
          </cell>
        </row>
        <row r="1782">
          <cell r="B1782">
            <v>41958</v>
          </cell>
        </row>
        <row r="1783">
          <cell r="B1783">
            <v>41959</v>
          </cell>
        </row>
        <row r="1784">
          <cell r="B1784">
            <v>41960</v>
          </cell>
        </row>
        <row r="1785">
          <cell r="B1785">
            <v>41961</v>
          </cell>
        </row>
        <row r="1786">
          <cell r="B1786">
            <v>41962</v>
          </cell>
        </row>
        <row r="1787">
          <cell r="B1787">
            <v>41963</v>
          </cell>
        </row>
        <row r="1788">
          <cell r="B1788">
            <v>41964</v>
          </cell>
        </row>
        <row r="1789">
          <cell r="B1789">
            <v>41965</v>
          </cell>
        </row>
        <row r="1790">
          <cell r="B1790">
            <v>41966</v>
          </cell>
        </row>
        <row r="1791">
          <cell r="B1791">
            <v>41967</v>
          </cell>
        </row>
        <row r="1792">
          <cell r="B1792">
            <v>41968</v>
          </cell>
        </row>
        <row r="1793">
          <cell r="B1793">
            <v>41969</v>
          </cell>
        </row>
        <row r="1794">
          <cell r="B1794">
            <v>41970</v>
          </cell>
        </row>
        <row r="1795">
          <cell r="B1795">
            <v>41971</v>
          </cell>
        </row>
        <row r="1796">
          <cell r="B1796">
            <v>41972</v>
          </cell>
        </row>
        <row r="1797">
          <cell r="B1797">
            <v>41973</v>
          </cell>
        </row>
        <row r="1798">
          <cell r="B1798">
            <v>41974</v>
          </cell>
        </row>
        <row r="1799">
          <cell r="B1799">
            <v>41975</v>
          </cell>
        </row>
        <row r="1800">
          <cell r="B1800">
            <v>41976</v>
          </cell>
        </row>
        <row r="1801">
          <cell r="B1801">
            <v>41977</v>
          </cell>
        </row>
        <row r="1802">
          <cell r="B1802">
            <v>41978</v>
          </cell>
        </row>
        <row r="1803">
          <cell r="B1803">
            <v>41979</v>
          </cell>
        </row>
        <row r="1804">
          <cell r="B1804">
            <v>41980</v>
          </cell>
        </row>
        <row r="1805">
          <cell r="B1805">
            <v>41981</v>
          </cell>
        </row>
        <row r="1806">
          <cell r="B1806">
            <v>41982</v>
          </cell>
        </row>
        <row r="1807">
          <cell r="B1807">
            <v>41983</v>
          </cell>
        </row>
        <row r="1808">
          <cell r="B1808">
            <v>41984</v>
          </cell>
        </row>
        <row r="1809">
          <cell r="B1809">
            <v>41985</v>
          </cell>
        </row>
        <row r="1810">
          <cell r="B1810">
            <v>41986</v>
          </cell>
        </row>
        <row r="1811">
          <cell r="B1811">
            <v>41987</v>
          </cell>
        </row>
        <row r="1812">
          <cell r="B1812">
            <v>41988</v>
          </cell>
        </row>
        <row r="1813">
          <cell r="B1813">
            <v>41989</v>
          </cell>
        </row>
        <row r="1814">
          <cell r="B1814">
            <v>41990</v>
          </cell>
        </row>
        <row r="1815">
          <cell r="B1815">
            <v>41991</v>
          </cell>
        </row>
        <row r="1816">
          <cell r="B1816">
            <v>41992</v>
          </cell>
        </row>
        <row r="1817">
          <cell r="B1817">
            <v>41993</v>
          </cell>
        </row>
        <row r="1818">
          <cell r="B1818">
            <v>41994</v>
          </cell>
        </row>
        <row r="1819">
          <cell r="B1819">
            <v>41995</v>
          </cell>
        </row>
        <row r="1820">
          <cell r="B1820">
            <v>41996</v>
          </cell>
        </row>
        <row r="1821">
          <cell r="B1821">
            <v>41997</v>
          </cell>
        </row>
        <row r="1822">
          <cell r="B1822">
            <v>41998</v>
          </cell>
        </row>
        <row r="1823">
          <cell r="B1823">
            <v>41999</v>
          </cell>
        </row>
        <row r="1824">
          <cell r="B1824">
            <v>42000</v>
          </cell>
        </row>
        <row r="1825">
          <cell r="B1825">
            <v>42001</v>
          </cell>
        </row>
        <row r="1826">
          <cell r="B1826">
            <v>42002</v>
          </cell>
        </row>
        <row r="1827">
          <cell r="B1827">
            <v>42003</v>
          </cell>
        </row>
        <row r="1828">
          <cell r="B1828">
            <v>42004</v>
          </cell>
        </row>
        <row r="1829">
          <cell r="B1829">
            <v>42005</v>
          </cell>
        </row>
        <row r="1830">
          <cell r="B1830">
            <v>42006</v>
          </cell>
        </row>
        <row r="1831">
          <cell r="B1831">
            <v>42007</v>
          </cell>
        </row>
        <row r="1832">
          <cell r="B1832">
            <v>42008</v>
          </cell>
        </row>
        <row r="1833">
          <cell r="B1833">
            <v>42009</v>
          </cell>
        </row>
        <row r="1834">
          <cell r="B1834">
            <v>42010</v>
          </cell>
        </row>
        <row r="1835">
          <cell r="B1835">
            <v>42011</v>
          </cell>
        </row>
        <row r="1836">
          <cell r="B1836">
            <v>42012</v>
          </cell>
        </row>
        <row r="1837">
          <cell r="B1837">
            <v>42013</v>
          </cell>
        </row>
        <row r="1838">
          <cell r="B1838">
            <v>42014</v>
          </cell>
        </row>
        <row r="1839">
          <cell r="B1839">
            <v>42015</v>
          </cell>
        </row>
        <row r="1840">
          <cell r="B1840">
            <v>42016</v>
          </cell>
        </row>
        <row r="1841">
          <cell r="B1841">
            <v>42017</v>
          </cell>
        </row>
        <row r="1842">
          <cell r="B1842">
            <v>42018</v>
          </cell>
        </row>
        <row r="1843">
          <cell r="B1843">
            <v>42019</v>
          </cell>
        </row>
        <row r="1844">
          <cell r="B1844">
            <v>42020</v>
          </cell>
        </row>
        <row r="1845">
          <cell r="B1845">
            <v>42021</v>
          </cell>
        </row>
        <row r="1846">
          <cell r="B1846">
            <v>42022</v>
          </cell>
        </row>
        <row r="1847">
          <cell r="B1847">
            <v>42023</v>
          </cell>
        </row>
        <row r="1848">
          <cell r="B1848">
            <v>42024</v>
          </cell>
        </row>
        <row r="1849">
          <cell r="B1849">
            <v>42025</v>
          </cell>
        </row>
        <row r="1850">
          <cell r="B1850">
            <v>42026</v>
          </cell>
        </row>
        <row r="1851">
          <cell r="B1851">
            <v>42027</v>
          </cell>
        </row>
        <row r="1852">
          <cell r="B1852">
            <v>42028</v>
          </cell>
        </row>
        <row r="1853">
          <cell r="B1853">
            <v>42029</v>
          </cell>
        </row>
        <row r="1854">
          <cell r="B1854">
            <v>42030</v>
          </cell>
        </row>
        <row r="1855">
          <cell r="B1855">
            <v>42031</v>
          </cell>
        </row>
        <row r="1856">
          <cell r="B1856">
            <v>42032</v>
          </cell>
        </row>
        <row r="1857">
          <cell r="B1857">
            <v>42033</v>
          </cell>
        </row>
        <row r="1858">
          <cell r="B1858">
            <v>42034</v>
          </cell>
        </row>
        <row r="1859">
          <cell r="B1859">
            <v>42035</v>
          </cell>
        </row>
        <row r="1860">
          <cell r="B1860">
            <v>42036</v>
          </cell>
        </row>
        <row r="1861">
          <cell r="B1861">
            <v>42037</v>
          </cell>
        </row>
        <row r="1862">
          <cell r="B1862">
            <v>42038</v>
          </cell>
        </row>
        <row r="1863">
          <cell r="B1863">
            <v>42039</v>
          </cell>
        </row>
        <row r="1864">
          <cell r="B1864">
            <v>42040</v>
          </cell>
        </row>
        <row r="1865">
          <cell r="B1865">
            <v>42041</v>
          </cell>
        </row>
        <row r="1866">
          <cell r="B1866">
            <v>42042</v>
          </cell>
        </row>
        <row r="1867">
          <cell r="B1867">
            <v>42043</v>
          </cell>
        </row>
        <row r="1868">
          <cell r="B1868">
            <v>42044</v>
          </cell>
        </row>
        <row r="1869">
          <cell r="B1869">
            <v>42045</v>
          </cell>
        </row>
        <row r="1870">
          <cell r="B1870">
            <v>42046</v>
          </cell>
        </row>
        <row r="1871">
          <cell r="B1871">
            <v>42047</v>
          </cell>
        </row>
        <row r="1872">
          <cell r="B1872">
            <v>42048</v>
          </cell>
        </row>
        <row r="1873">
          <cell r="B1873">
            <v>42049</v>
          </cell>
        </row>
        <row r="1874">
          <cell r="B1874">
            <v>42050</v>
          </cell>
        </row>
        <row r="1875">
          <cell r="B1875">
            <v>42051</v>
          </cell>
        </row>
        <row r="1876">
          <cell r="B1876">
            <v>42052</v>
          </cell>
        </row>
        <row r="1877">
          <cell r="B1877">
            <v>42053</v>
          </cell>
        </row>
        <row r="1878">
          <cell r="B1878">
            <v>42054</v>
          </cell>
        </row>
        <row r="1879">
          <cell r="B1879">
            <v>42055</v>
          </cell>
        </row>
        <row r="1880">
          <cell r="B1880">
            <v>42056</v>
          </cell>
        </row>
        <row r="1881">
          <cell r="B1881">
            <v>42057</v>
          </cell>
        </row>
        <row r="1882">
          <cell r="B1882">
            <v>42058</v>
          </cell>
        </row>
        <row r="1883">
          <cell r="B1883">
            <v>42059</v>
          </cell>
        </row>
        <row r="1884">
          <cell r="B1884">
            <v>42060</v>
          </cell>
        </row>
        <row r="1885">
          <cell r="B1885">
            <v>42061</v>
          </cell>
        </row>
        <row r="1886">
          <cell r="B1886">
            <v>42062</v>
          </cell>
        </row>
        <row r="1887">
          <cell r="B1887">
            <v>42063</v>
          </cell>
        </row>
        <row r="1888">
          <cell r="B1888">
            <v>42064</v>
          </cell>
        </row>
        <row r="1889">
          <cell r="B1889">
            <v>42065</v>
          </cell>
        </row>
        <row r="1890">
          <cell r="B1890">
            <v>42066</v>
          </cell>
        </row>
        <row r="1891">
          <cell r="B1891">
            <v>42067</v>
          </cell>
        </row>
        <row r="1892">
          <cell r="B1892">
            <v>42068</v>
          </cell>
        </row>
        <row r="1893">
          <cell r="B1893">
            <v>42069</v>
          </cell>
        </row>
        <row r="1894">
          <cell r="B1894">
            <v>42070</v>
          </cell>
        </row>
        <row r="1895">
          <cell r="B1895">
            <v>42071</v>
          </cell>
        </row>
        <row r="1896">
          <cell r="B1896">
            <v>42072</v>
          </cell>
        </row>
        <row r="1897">
          <cell r="B1897">
            <v>42073</v>
          </cell>
        </row>
        <row r="1898">
          <cell r="B1898">
            <v>42074</v>
          </cell>
        </row>
        <row r="1899">
          <cell r="B1899">
            <v>42075</v>
          </cell>
        </row>
        <row r="1900">
          <cell r="B1900">
            <v>42076</v>
          </cell>
        </row>
        <row r="1901">
          <cell r="B1901">
            <v>42077</v>
          </cell>
        </row>
        <row r="1902">
          <cell r="B1902">
            <v>42078</v>
          </cell>
        </row>
        <row r="1903">
          <cell r="B1903">
            <v>42079</v>
          </cell>
        </row>
        <row r="1904">
          <cell r="B1904">
            <v>42080</v>
          </cell>
        </row>
        <row r="1905">
          <cell r="B1905">
            <v>42081</v>
          </cell>
        </row>
        <row r="1906">
          <cell r="B1906">
            <v>42082</v>
          </cell>
        </row>
        <row r="1907">
          <cell r="B1907">
            <v>42083</v>
          </cell>
        </row>
        <row r="1908">
          <cell r="B1908">
            <v>42084</v>
          </cell>
        </row>
        <row r="1909">
          <cell r="B1909">
            <v>42085</v>
          </cell>
        </row>
        <row r="1910">
          <cell r="B1910">
            <v>42086</v>
          </cell>
        </row>
        <row r="1911">
          <cell r="B1911">
            <v>42087</v>
          </cell>
        </row>
        <row r="1912">
          <cell r="B1912">
            <v>42088</v>
          </cell>
        </row>
        <row r="1913">
          <cell r="B1913">
            <v>42089</v>
          </cell>
        </row>
        <row r="1914">
          <cell r="B1914">
            <v>42090</v>
          </cell>
        </row>
        <row r="1915">
          <cell r="B1915">
            <v>42091</v>
          </cell>
        </row>
        <row r="1916">
          <cell r="B1916">
            <v>42092</v>
          </cell>
        </row>
        <row r="1917">
          <cell r="B1917">
            <v>42093</v>
          </cell>
        </row>
        <row r="1918">
          <cell r="B1918">
            <v>42094</v>
          </cell>
        </row>
        <row r="1919">
          <cell r="B1919">
            <v>42095</v>
          </cell>
        </row>
        <row r="1920">
          <cell r="B1920">
            <v>42096</v>
          </cell>
        </row>
        <row r="1921">
          <cell r="B1921">
            <v>42097</v>
          </cell>
        </row>
        <row r="1922">
          <cell r="B1922">
            <v>42098</v>
          </cell>
        </row>
        <row r="1923">
          <cell r="B1923">
            <v>42099</v>
          </cell>
        </row>
        <row r="1924">
          <cell r="B1924">
            <v>42100</v>
          </cell>
        </row>
        <row r="1925">
          <cell r="B1925">
            <v>42101</v>
          </cell>
        </row>
        <row r="1926">
          <cell r="B1926">
            <v>42102</v>
          </cell>
        </row>
        <row r="1927">
          <cell r="B1927">
            <v>42103</v>
          </cell>
        </row>
        <row r="1928">
          <cell r="B1928">
            <v>42104</v>
          </cell>
        </row>
        <row r="1929">
          <cell r="B1929">
            <v>42105</v>
          </cell>
        </row>
        <row r="1930">
          <cell r="B1930">
            <v>42106</v>
          </cell>
        </row>
        <row r="1931">
          <cell r="B1931">
            <v>42107</v>
          </cell>
        </row>
        <row r="1932">
          <cell r="B1932">
            <v>42108</v>
          </cell>
        </row>
        <row r="1933">
          <cell r="B1933">
            <v>42109</v>
          </cell>
        </row>
        <row r="1934">
          <cell r="B1934">
            <v>42110</v>
          </cell>
        </row>
        <row r="1935">
          <cell r="B1935">
            <v>42111</v>
          </cell>
        </row>
        <row r="1936">
          <cell r="B1936">
            <v>42112</v>
          </cell>
        </row>
        <row r="1937">
          <cell r="B1937">
            <v>42113</v>
          </cell>
        </row>
        <row r="1938">
          <cell r="B1938">
            <v>42114</v>
          </cell>
        </row>
        <row r="1939">
          <cell r="B1939">
            <v>42115</v>
          </cell>
        </row>
        <row r="1940">
          <cell r="B1940">
            <v>42116</v>
          </cell>
        </row>
        <row r="1941">
          <cell r="B1941">
            <v>42117</v>
          </cell>
        </row>
        <row r="1942">
          <cell r="B1942">
            <v>42118</v>
          </cell>
        </row>
        <row r="1943">
          <cell r="B1943">
            <v>42119</v>
          </cell>
        </row>
        <row r="1944">
          <cell r="B1944">
            <v>42120</v>
          </cell>
        </row>
        <row r="1945">
          <cell r="B1945">
            <v>42121</v>
          </cell>
        </row>
        <row r="1946">
          <cell r="B1946">
            <v>42122</v>
          </cell>
        </row>
        <row r="1947">
          <cell r="B1947">
            <v>42123</v>
          </cell>
        </row>
        <row r="1948">
          <cell r="B1948">
            <v>42124</v>
          </cell>
        </row>
        <row r="1949">
          <cell r="B1949">
            <v>42125</v>
          </cell>
        </row>
        <row r="1950">
          <cell r="B1950">
            <v>42126</v>
          </cell>
        </row>
        <row r="1951">
          <cell r="B1951">
            <v>42127</v>
          </cell>
        </row>
        <row r="1952">
          <cell r="B1952">
            <v>42128</v>
          </cell>
        </row>
        <row r="1953">
          <cell r="B1953">
            <v>42129</v>
          </cell>
        </row>
        <row r="1954">
          <cell r="B1954">
            <v>42130</v>
          </cell>
        </row>
        <row r="1955">
          <cell r="B1955">
            <v>42131</v>
          </cell>
        </row>
        <row r="1956">
          <cell r="B1956">
            <v>42132</v>
          </cell>
        </row>
        <row r="1957">
          <cell r="B1957">
            <v>42133</v>
          </cell>
        </row>
        <row r="1958">
          <cell r="B1958">
            <v>42134</v>
          </cell>
        </row>
        <row r="1959">
          <cell r="B1959">
            <v>42135</v>
          </cell>
        </row>
        <row r="1960">
          <cell r="B1960">
            <v>42136</v>
          </cell>
        </row>
        <row r="1961">
          <cell r="B1961">
            <v>42137</v>
          </cell>
        </row>
        <row r="1962">
          <cell r="B1962">
            <v>42138</v>
          </cell>
        </row>
        <row r="1963">
          <cell r="B1963">
            <v>42139</v>
          </cell>
        </row>
        <row r="1964">
          <cell r="B1964">
            <v>42140</v>
          </cell>
        </row>
        <row r="1965">
          <cell r="B1965">
            <v>42141</v>
          </cell>
        </row>
        <row r="1966">
          <cell r="B1966">
            <v>42142</v>
          </cell>
        </row>
        <row r="1967">
          <cell r="B1967">
            <v>42143</v>
          </cell>
        </row>
        <row r="1968">
          <cell r="B1968">
            <v>42144</v>
          </cell>
        </row>
        <row r="1969">
          <cell r="B1969">
            <v>42145</v>
          </cell>
        </row>
        <row r="1970">
          <cell r="B1970">
            <v>42146</v>
          </cell>
        </row>
        <row r="1971">
          <cell r="B1971">
            <v>42147</v>
          </cell>
        </row>
        <row r="1972">
          <cell r="B1972">
            <v>42148</v>
          </cell>
        </row>
        <row r="1973">
          <cell r="B1973">
            <v>42149</v>
          </cell>
        </row>
        <row r="1974">
          <cell r="B1974">
            <v>42150</v>
          </cell>
        </row>
        <row r="1975">
          <cell r="B1975">
            <v>42151</v>
          </cell>
        </row>
        <row r="1976">
          <cell r="B1976">
            <v>42152</v>
          </cell>
        </row>
        <row r="1977">
          <cell r="B1977">
            <v>42153</v>
          </cell>
        </row>
        <row r="1978">
          <cell r="B1978">
            <v>42154</v>
          </cell>
        </row>
        <row r="1979">
          <cell r="B1979">
            <v>42155</v>
          </cell>
        </row>
        <row r="1980">
          <cell r="B1980">
            <v>42156</v>
          </cell>
        </row>
        <row r="1981">
          <cell r="B1981">
            <v>42157</v>
          </cell>
        </row>
        <row r="1982">
          <cell r="B1982">
            <v>42158</v>
          </cell>
        </row>
        <row r="1983">
          <cell r="B1983">
            <v>42159</v>
          </cell>
        </row>
        <row r="1984">
          <cell r="B1984">
            <v>42160</v>
          </cell>
        </row>
        <row r="1985">
          <cell r="B1985">
            <v>42161</v>
          </cell>
        </row>
        <row r="1986">
          <cell r="B1986">
            <v>42162</v>
          </cell>
        </row>
        <row r="1987">
          <cell r="B1987">
            <v>42163</v>
          </cell>
        </row>
        <row r="1988">
          <cell r="B1988">
            <v>42164</v>
          </cell>
        </row>
        <row r="1989">
          <cell r="B1989">
            <v>42165</v>
          </cell>
        </row>
        <row r="1990">
          <cell r="B1990">
            <v>42166</v>
          </cell>
        </row>
        <row r="1991">
          <cell r="B1991">
            <v>42167</v>
          </cell>
        </row>
        <row r="1992">
          <cell r="B1992">
            <v>42168</v>
          </cell>
        </row>
        <row r="1993">
          <cell r="B1993">
            <v>42169</v>
          </cell>
        </row>
        <row r="1994">
          <cell r="B1994">
            <v>42170</v>
          </cell>
        </row>
        <row r="1995">
          <cell r="B1995">
            <v>42171</v>
          </cell>
        </row>
        <row r="1996">
          <cell r="B1996">
            <v>42172</v>
          </cell>
        </row>
        <row r="1997">
          <cell r="B1997">
            <v>42173</v>
          </cell>
        </row>
        <row r="1998">
          <cell r="B1998">
            <v>42174</v>
          </cell>
        </row>
        <row r="1999">
          <cell r="B1999">
            <v>42175</v>
          </cell>
        </row>
        <row r="2000">
          <cell r="B2000">
            <v>42176</v>
          </cell>
        </row>
        <row r="2001">
          <cell r="B2001">
            <v>42177</v>
          </cell>
        </row>
        <row r="2002">
          <cell r="B2002">
            <v>42178</v>
          </cell>
        </row>
        <row r="2003">
          <cell r="B2003">
            <v>42179</v>
          </cell>
        </row>
        <row r="2004">
          <cell r="B2004">
            <v>42180</v>
          </cell>
        </row>
        <row r="2005">
          <cell r="B2005">
            <v>42181</v>
          </cell>
        </row>
        <row r="2006">
          <cell r="B2006">
            <v>42182</v>
          </cell>
        </row>
        <row r="2007">
          <cell r="B2007">
            <v>42183</v>
          </cell>
        </row>
        <row r="2008">
          <cell r="B2008">
            <v>42184</v>
          </cell>
        </row>
        <row r="2009">
          <cell r="B2009">
            <v>42185</v>
          </cell>
        </row>
        <row r="2010">
          <cell r="B2010">
            <v>42186</v>
          </cell>
        </row>
        <row r="2011">
          <cell r="B2011">
            <v>42187</v>
          </cell>
        </row>
        <row r="2012">
          <cell r="B2012">
            <v>42188</v>
          </cell>
        </row>
        <row r="2013">
          <cell r="B2013">
            <v>42189</v>
          </cell>
        </row>
        <row r="2014">
          <cell r="B2014">
            <v>42190</v>
          </cell>
        </row>
        <row r="2015">
          <cell r="B2015">
            <v>42191</v>
          </cell>
        </row>
        <row r="2016">
          <cell r="B2016">
            <v>42192</v>
          </cell>
        </row>
        <row r="2017">
          <cell r="B2017">
            <v>42193</v>
          </cell>
        </row>
        <row r="2018">
          <cell r="B2018">
            <v>42194</v>
          </cell>
        </row>
        <row r="2019">
          <cell r="B2019">
            <v>42195</v>
          </cell>
        </row>
        <row r="2020">
          <cell r="B2020">
            <v>42196</v>
          </cell>
        </row>
        <row r="2021">
          <cell r="B2021">
            <v>42197</v>
          </cell>
        </row>
        <row r="2022">
          <cell r="B2022">
            <v>42198</v>
          </cell>
        </row>
        <row r="2023">
          <cell r="B2023">
            <v>42199</v>
          </cell>
        </row>
        <row r="2024">
          <cell r="B2024">
            <v>42200</v>
          </cell>
        </row>
        <row r="2025">
          <cell r="B2025">
            <v>42201</v>
          </cell>
        </row>
        <row r="2026">
          <cell r="B2026">
            <v>42202</v>
          </cell>
        </row>
        <row r="2027">
          <cell r="B2027">
            <v>42203</v>
          </cell>
        </row>
        <row r="2028">
          <cell r="B2028">
            <v>42204</v>
          </cell>
        </row>
        <row r="2029">
          <cell r="B2029">
            <v>42205</v>
          </cell>
        </row>
        <row r="2030">
          <cell r="B2030">
            <v>42206</v>
          </cell>
        </row>
        <row r="2031">
          <cell r="B2031">
            <v>42207</v>
          </cell>
        </row>
        <row r="2032">
          <cell r="B2032">
            <v>42208</v>
          </cell>
        </row>
        <row r="2033">
          <cell r="B2033">
            <v>42209</v>
          </cell>
        </row>
        <row r="2034">
          <cell r="B2034">
            <v>42210</v>
          </cell>
        </row>
        <row r="2035">
          <cell r="B2035">
            <v>42211</v>
          </cell>
        </row>
        <row r="2036">
          <cell r="B2036">
            <v>42212</v>
          </cell>
        </row>
        <row r="2037">
          <cell r="B2037">
            <v>42213</v>
          </cell>
        </row>
        <row r="2038">
          <cell r="B2038">
            <v>42214</v>
          </cell>
        </row>
        <row r="2039">
          <cell r="B2039">
            <v>42215</v>
          </cell>
        </row>
        <row r="2040">
          <cell r="B2040">
            <v>42216</v>
          </cell>
        </row>
        <row r="2041">
          <cell r="B2041">
            <v>42217</v>
          </cell>
        </row>
        <row r="2042">
          <cell r="B2042">
            <v>42218</v>
          </cell>
        </row>
        <row r="2043">
          <cell r="B2043">
            <v>42219</v>
          </cell>
        </row>
        <row r="2044">
          <cell r="B2044">
            <v>42220</v>
          </cell>
        </row>
        <row r="2045">
          <cell r="B2045">
            <v>42221</v>
          </cell>
        </row>
        <row r="2046">
          <cell r="B2046">
            <v>42222</v>
          </cell>
        </row>
        <row r="2047">
          <cell r="B2047">
            <v>42223</v>
          </cell>
        </row>
        <row r="2048">
          <cell r="B2048">
            <v>42224</v>
          </cell>
        </row>
        <row r="2049">
          <cell r="B2049">
            <v>42225</v>
          </cell>
        </row>
        <row r="2050">
          <cell r="B2050">
            <v>42226</v>
          </cell>
        </row>
        <row r="2051">
          <cell r="B2051">
            <v>42227</v>
          </cell>
        </row>
        <row r="2052">
          <cell r="B2052">
            <v>42228</v>
          </cell>
        </row>
        <row r="2053">
          <cell r="B2053">
            <v>42229</v>
          </cell>
        </row>
        <row r="2054">
          <cell r="B2054">
            <v>42230</v>
          </cell>
        </row>
        <row r="2055">
          <cell r="B2055">
            <v>42231</v>
          </cell>
        </row>
        <row r="2056">
          <cell r="B2056">
            <v>42232</v>
          </cell>
        </row>
        <row r="2057">
          <cell r="B2057">
            <v>42233</v>
          </cell>
        </row>
        <row r="2058">
          <cell r="B2058">
            <v>42234</v>
          </cell>
        </row>
        <row r="2059">
          <cell r="B2059">
            <v>42235</v>
          </cell>
        </row>
        <row r="2060">
          <cell r="B2060">
            <v>42236</v>
          </cell>
        </row>
        <row r="2061">
          <cell r="B2061">
            <v>42237</v>
          </cell>
        </row>
        <row r="2062">
          <cell r="B2062">
            <v>42238</v>
          </cell>
        </row>
        <row r="2063">
          <cell r="B2063">
            <v>42239</v>
          </cell>
        </row>
        <row r="2064">
          <cell r="B2064">
            <v>42240</v>
          </cell>
        </row>
        <row r="2065">
          <cell r="B2065">
            <v>42241</v>
          </cell>
        </row>
        <row r="2066">
          <cell r="B2066">
            <v>42242</v>
          </cell>
        </row>
        <row r="2067">
          <cell r="B2067">
            <v>42243</v>
          </cell>
        </row>
        <row r="2068">
          <cell r="B2068">
            <v>42244</v>
          </cell>
        </row>
        <row r="2069">
          <cell r="B2069">
            <v>42245</v>
          </cell>
        </row>
        <row r="2070">
          <cell r="B2070">
            <v>42246</v>
          </cell>
        </row>
        <row r="2071">
          <cell r="B2071">
            <v>42247</v>
          </cell>
        </row>
        <row r="2072">
          <cell r="B2072">
            <v>42248</v>
          </cell>
        </row>
        <row r="2073">
          <cell r="B2073">
            <v>42249</v>
          </cell>
        </row>
        <row r="2074">
          <cell r="B2074">
            <v>42250</v>
          </cell>
        </row>
        <row r="2075">
          <cell r="B2075">
            <v>42251</v>
          </cell>
        </row>
        <row r="2076">
          <cell r="B2076">
            <v>42252</v>
          </cell>
        </row>
        <row r="2077">
          <cell r="B2077">
            <v>42253</v>
          </cell>
        </row>
        <row r="2078">
          <cell r="B2078">
            <v>42254</v>
          </cell>
        </row>
        <row r="2079">
          <cell r="B2079">
            <v>42255</v>
          </cell>
        </row>
        <row r="2080">
          <cell r="B2080">
            <v>42256</v>
          </cell>
        </row>
        <row r="2081">
          <cell r="B2081">
            <v>42257</v>
          </cell>
        </row>
        <row r="2082">
          <cell r="B2082">
            <v>42258</v>
          </cell>
        </row>
        <row r="2083">
          <cell r="B2083">
            <v>42259</v>
          </cell>
        </row>
        <row r="2084">
          <cell r="B2084">
            <v>42260</v>
          </cell>
        </row>
        <row r="2085">
          <cell r="B2085">
            <v>42261</v>
          </cell>
        </row>
        <row r="2086">
          <cell r="B2086">
            <v>42262</v>
          </cell>
        </row>
        <row r="2087">
          <cell r="B2087">
            <v>42263</v>
          </cell>
        </row>
        <row r="2088">
          <cell r="B2088">
            <v>42264</v>
          </cell>
        </row>
        <row r="2089">
          <cell r="B2089">
            <v>42265</v>
          </cell>
        </row>
        <row r="2090">
          <cell r="B2090">
            <v>42266</v>
          </cell>
        </row>
        <row r="2091">
          <cell r="B2091">
            <v>42267</v>
          </cell>
        </row>
        <row r="2092">
          <cell r="B2092">
            <v>42268</v>
          </cell>
        </row>
        <row r="2093">
          <cell r="B2093">
            <v>42269</v>
          </cell>
        </row>
        <row r="2094">
          <cell r="B2094">
            <v>42270</v>
          </cell>
        </row>
        <row r="2095">
          <cell r="B2095">
            <v>42271</v>
          </cell>
        </row>
        <row r="2096">
          <cell r="B2096">
            <v>42272</v>
          </cell>
        </row>
        <row r="2097">
          <cell r="B2097">
            <v>42273</v>
          </cell>
        </row>
        <row r="2098">
          <cell r="B2098">
            <v>42274</v>
          </cell>
        </row>
        <row r="2099">
          <cell r="B2099">
            <v>42275</v>
          </cell>
        </row>
        <row r="2100">
          <cell r="B2100">
            <v>42276</v>
          </cell>
        </row>
        <row r="2101">
          <cell r="B2101">
            <v>42277</v>
          </cell>
        </row>
        <row r="2102">
          <cell r="B2102">
            <v>42278</v>
          </cell>
        </row>
        <row r="2103">
          <cell r="B2103">
            <v>42279</v>
          </cell>
        </row>
        <row r="2104">
          <cell r="B2104">
            <v>42280</v>
          </cell>
        </row>
        <row r="2105">
          <cell r="B2105">
            <v>42281</v>
          </cell>
        </row>
        <row r="2106">
          <cell r="B2106">
            <v>42282</v>
          </cell>
        </row>
        <row r="2107">
          <cell r="B2107">
            <v>42283</v>
          </cell>
        </row>
        <row r="2108">
          <cell r="B2108">
            <v>42284</v>
          </cell>
        </row>
        <row r="2109">
          <cell r="B2109">
            <v>42285</v>
          </cell>
        </row>
        <row r="2110">
          <cell r="B2110">
            <v>42286</v>
          </cell>
        </row>
        <row r="2111">
          <cell r="B2111">
            <v>42287</v>
          </cell>
        </row>
        <row r="2112">
          <cell r="B2112">
            <v>42288</v>
          </cell>
        </row>
        <row r="2113">
          <cell r="B2113">
            <v>42289</v>
          </cell>
        </row>
        <row r="2114">
          <cell r="B2114">
            <v>42290</v>
          </cell>
        </row>
        <row r="2115">
          <cell r="B2115">
            <v>42291</v>
          </cell>
        </row>
        <row r="2116">
          <cell r="B2116">
            <v>42292</v>
          </cell>
        </row>
        <row r="2117">
          <cell r="B2117">
            <v>42293</v>
          </cell>
        </row>
        <row r="2118">
          <cell r="B2118">
            <v>42294</v>
          </cell>
        </row>
        <row r="2119">
          <cell r="B2119">
            <v>42295</v>
          </cell>
        </row>
        <row r="2120">
          <cell r="B2120">
            <v>42296</v>
          </cell>
        </row>
        <row r="2121">
          <cell r="B2121">
            <v>42297</v>
          </cell>
        </row>
        <row r="2122">
          <cell r="B2122">
            <v>42298</v>
          </cell>
        </row>
        <row r="2123">
          <cell r="B2123">
            <v>42299</v>
          </cell>
        </row>
        <row r="2124">
          <cell r="B2124">
            <v>42300</v>
          </cell>
        </row>
        <row r="2125">
          <cell r="B2125">
            <v>42301</v>
          </cell>
        </row>
        <row r="2126">
          <cell r="B2126">
            <v>42302</v>
          </cell>
        </row>
        <row r="2127">
          <cell r="B2127">
            <v>42303</v>
          </cell>
        </row>
        <row r="2128">
          <cell r="B2128">
            <v>42304</v>
          </cell>
        </row>
        <row r="2129">
          <cell r="B2129">
            <v>42305</v>
          </cell>
        </row>
        <row r="2130">
          <cell r="B2130">
            <v>42306</v>
          </cell>
        </row>
        <row r="2131">
          <cell r="B2131">
            <v>42307</v>
          </cell>
        </row>
        <row r="2132">
          <cell r="B2132">
            <v>42308</v>
          </cell>
        </row>
        <row r="2133">
          <cell r="B2133">
            <v>42309</v>
          </cell>
        </row>
        <row r="2134">
          <cell r="B2134">
            <v>42310</v>
          </cell>
        </row>
        <row r="2135">
          <cell r="B2135">
            <v>42311</v>
          </cell>
        </row>
        <row r="2136">
          <cell r="B2136">
            <v>42312</v>
          </cell>
        </row>
        <row r="2137">
          <cell r="B2137">
            <v>42313</v>
          </cell>
        </row>
        <row r="2138">
          <cell r="B2138">
            <v>42314</v>
          </cell>
        </row>
        <row r="2139">
          <cell r="B2139">
            <v>42315</v>
          </cell>
        </row>
        <row r="2140">
          <cell r="B2140">
            <v>42316</v>
          </cell>
        </row>
        <row r="2141">
          <cell r="B2141">
            <v>42317</v>
          </cell>
        </row>
        <row r="2142">
          <cell r="B2142">
            <v>42318</v>
          </cell>
        </row>
        <row r="2143">
          <cell r="B2143">
            <v>42319</v>
          </cell>
        </row>
        <row r="2144">
          <cell r="B2144">
            <v>42320</v>
          </cell>
        </row>
        <row r="2145">
          <cell r="B2145">
            <v>42321</v>
          </cell>
        </row>
        <row r="2146">
          <cell r="B2146">
            <v>42322</v>
          </cell>
        </row>
        <row r="2147">
          <cell r="B2147">
            <v>42323</v>
          </cell>
        </row>
        <row r="2148">
          <cell r="B2148">
            <v>42324</v>
          </cell>
        </row>
        <row r="2149">
          <cell r="B2149">
            <v>42325</v>
          </cell>
        </row>
        <row r="2150">
          <cell r="B2150">
            <v>42326</v>
          </cell>
        </row>
        <row r="2151">
          <cell r="B2151">
            <v>42327</v>
          </cell>
        </row>
        <row r="2152">
          <cell r="B2152">
            <v>42328</v>
          </cell>
        </row>
        <row r="2153">
          <cell r="B2153">
            <v>42329</v>
          </cell>
        </row>
        <row r="2154">
          <cell r="B2154">
            <v>42330</v>
          </cell>
        </row>
        <row r="2155">
          <cell r="B2155">
            <v>42331</v>
          </cell>
        </row>
        <row r="2156">
          <cell r="B2156">
            <v>42332</v>
          </cell>
        </row>
        <row r="2157">
          <cell r="B2157">
            <v>42333</v>
          </cell>
        </row>
        <row r="2158">
          <cell r="B2158">
            <v>42334</v>
          </cell>
        </row>
        <row r="2159">
          <cell r="B2159">
            <v>42335</v>
          </cell>
        </row>
        <row r="2160">
          <cell r="B2160">
            <v>42336</v>
          </cell>
        </row>
        <row r="2161">
          <cell r="B2161">
            <v>42337</v>
          </cell>
        </row>
        <row r="2162">
          <cell r="B2162">
            <v>42338</v>
          </cell>
        </row>
        <row r="2163">
          <cell r="B2163">
            <v>42339</v>
          </cell>
        </row>
        <row r="2164">
          <cell r="B2164">
            <v>42340</v>
          </cell>
        </row>
        <row r="2165">
          <cell r="B2165">
            <v>42341</v>
          </cell>
        </row>
        <row r="2166">
          <cell r="B2166">
            <v>42342</v>
          </cell>
        </row>
        <row r="2167">
          <cell r="B2167">
            <v>42343</v>
          </cell>
        </row>
        <row r="2168">
          <cell r="B2168">
            <v>42344</v>
          </cell>
        </row>
        <row r="2169">
          <cell r="B2169">
            <v>42345</v>
          </cell>
        </row>
        <row r="2170">
          <cell r="B2170">
            <v>42346</v>
          </cell>
        </row>
        <row r="2171">
          <cell r="B2171">
            <v>42347</v>
          </cell>
        </row>
        <row r="2172">
          <cell r="B2172">
            <v>42348</v>
          </cell>
        </row>
        <row r="2173">
          <cell r="B2173">
            <v>42349</v>
          </cell>
        </row>
        <row r="2174">
          <cell r="B2174">
            <v>42350</v>
          </cell>
        </row>
        <row r="2175">
          <cell r="B2175">
            <v>42351</v>
          </cell>
        </row>
        <row r="2176">
          <cell r="B2176">
            <v>42352</v>
          </cell>
        </row>
        <row r="2177">
          <cell r="B2177">
            <v>42353</v>
          </cell>
        </row>
        <row r="2178">
          <cell r="B2178">
            <v>42354</v>
          </cell>
        </row>
        <row r="2179">
          <cell r="B2179">
            <v>42355</v>
          </cell>
        </row>
        <row r="2180">
          <cell r="B2180">
            <v>42356</v>
          </cell>
        </row>
        <row r="2181">
          <cell r="B2181">
            <v>42357</v>
          </cell>
        </row>
        <row r="2182">
          <cell r="B2182">
            <v>42358</v>
          </cell>
        </row>
        <row r="2183">
          <cell r="B2183">
            <v>42359</v>
          </cell>
        </row>
        <row r="2184">
          <cell r="B2184">
            <v>42360</v>
          </cell>
        </row>
        <row r="2185">
          <cell r="B2185">
            <v>42361</v>
          </cell>
        </row>
        <row r="2186">
          <cell r="B2186">
            <v>42362</v>
          </cell>
        </row>
        <row r="2187">
          <cell r="B2187">
            <v>42363</v>
          </cell>
        </row>
        <row r="2188">
          <cell r="B2188">
            <v>42364</v>
          </cell>
        </row>
        <row r="2189">
          <cell r="B2189">
            <v>42365</v>
          </cell>
        </row>
        <row r="2190">
          <cell r="B2190">
            <v>42366</v>
          </cell>
        </row>
        <row r="2191">
          <cell r="B2191">
            <v>42367</v>
          </cell>
        </row>
        <row r="2192">
          <cell r="B2192">
            <v>42368</v>
          </cell>
        </row>
        <row r="2193">
          <cell r="B2193">
            <v>42369</v>
          </cell>
        </row>
        <row r="2194">
          <cell r="B2194">
            <v>42370</v>
          </cell>
        </row>
        <row r="2195">
          <cell r="B2195">
            <v>42371</v>
          </cell>
        </row>
        <row r="2196">
          <cell r="B2196">
            <v>42372</v>
          </cell>
        </row>
        <row r="2197">
          <cell r="B2197">
            <v>42373</v>
          </cell>
        </row>
        <row r="2198">
          <cell r="B2198">
            <v>42374</v>
          </cell>
        </row>
        <row r="2199">
          <cell r="B2199">
            <v>42375</v>
          </cell>
        </row>
        <row r="2200">
          <cell r="B2200">
            <v>42376</v>
          </cell>
        </row>
        <row r="2201">
          <cell r="B2201">
            <v>42377</v>
          </cell>
        </row>
        <row r="2202">
          <cell r="B2202">
            <v>42378</v>
          </cell>
        </row>
        <row r="2203">
          <cell r="B2203">
            <v>42379</v>
          </cell>
        </row>
        <row r="2204">
          <cell r="B2204">
            <v>42380</v>
          </cell>
        </row>
        <row r="2205">
          <cell r="B2205">
            <v>42381</v>
          </cell>
        </row>
        <row r="2206">
          <cell r="B2206">
            <v>42382</v>
          </cell>
        </row>
        <row r="2207">
          <cell r="B2207">
            <v>42383</v>
          </cell>
        </row>
        <row r="2208">
          <cell r="B2208">
            <v>42384</v>
          </cell>
        </row>
        <row r="2209">
          <cell r="B2209">
            <v>42385</v>
          </cell>
        </row>
        <row r="2210">
          <cell r="B2210">
            <v>42386</v>
          </cell>
        </row>
        <row r="2211">
          <cell r="B2211">
            <v>42387</v>
          </cell>
        </row>
        <row r="2212">
          <cell r="B2212">
            <v>42388</v>
          </cell>
        </row>
        <row r="2213">
          <cell r="B2213">
            <v>42389</v>
          </cell>
        </row>
        <row r="2214">
          <cell r="B2214">
            <v>42390</v>
          </cell>
        </row>
        <row r="2215">
          <cell r="B2215">
            <v>42391</v>
          </cell>
        </row>
        <row r="2216">
          <cell r="B2216">
            <v>42392</v>
          </cell>
        </row>
        <row r="2217">
          <cell r="B2217">
            <v>42393</v>
          </cell>
        </row>
        <row r="2218">
          <cell r="B2218">
            <v>42394</v>
          </cell>
        </row>
        <row r="2219">
          <cell r="B2219">
            <v>42395</v>
          </cell>
        </row>
        <row r="2220">
          <cell r="B2220">
            <v>42396</v>
          </cell>
        </row>
        <row r="2221">
          <cell r="B2221">
            <v>42397</v>
          </cell>
        </row>
        <row r="2222">
          <cell r="B2222">
            <v>42398</v>
          </cell>
        </row>
        <row r="2223">
          <cell r="B2223">
            <v>42399</v>
          </cell>
        </row>
        <row r="2224">
          <cell r="B2224">
            <v>42400</v>
          </cell>
        </row>
        <row r="2225">
          <cell r="B2225">
            <v>42401</v>
          </cell>
        </row>
        <row r="2226">
          <cell r="B2226">
            <v>42402</v>
          </cell>
        </row>
        <row r="2227">
          <cell r="B2227">
            <v>42403</v>
          </cell>
        </row>
        <row r="2228">
          <cell r="B2228">
            <v>42404</v>
          </cell>
        </row>
        <row r="2229">
          <cell r="B2229">
            <v>42405</v>
          </cell>
        </row>
        <row r="2230">
          <cell r="B2230">
            <v>42406</v>
          </cell>
        </row>
        <row r="2231">
          <cell r="B2231">
            <v>42407</v>
          </cell>
        </row>
        <row r="2232">
          <cell r="B2232">
            <v>42408</v>
          </cell>
        </row>
        <row r="2233">
          <cell r="B2233">
            <v>42409</v>
          </cell>
        </row>
        <row r="2234">
          <cell r="B2234">
            <v>42410</v>
          </cell>
        </row>
        <row r="2235">
          <cell r="B2235">
            <v>42411</v>
          </cell>
        </row>
        <row r="2236">
          <cell r="B2236">
            <v>42412</v>
          </cell>
        </row>
        <row r="2237">
          <cell r="B2237">
            <v>42413</v>
          </cell>
        </row>
        <row r="2238">
          <cell r="B2238">
            <v>42414</v>
          </cell>
        </row>
        <row r="2239">
          <cell r="B2239">
            <v>42415</v>
          </cell>
        </row>
        <row r="2240">
          <cell r="B2240">
            <v>42416</v>
          </cell>
        </row>
        <row r="2241">
          <cell r="B2241">
            <v>42417</v>
          </cell>
        </row>
        <row r="2242">
          <cell r="B2242">
            <v>42418</v>
          </cell>
        </row>
        <row r="2243">
          <cell r="B2243">
            <v>42419</v>
          </cell>
        </row>
        <row r="2244">
          <cell r="B2244">
            <v>42420</v>
          </cell>
        </row>
        <row r="2245">
          <cell r="B2245">
            <v>42421</v>
          </cell>
        </row>
        <row r="2246">
          <cell r="B2246">
            <v>42422</v>
          </cell>
        </row>
        <row r="2247">
          <cell r="B2247">
            <v>42423</v>
          </cell>
        </row>
        <row r="2248">
          <cell r="B2248">
            <v>42424</v>
          </cell>
        </row>
        <row r="2249">
          <cell r="B2249">
            <v>42425</v>
          </cell>
        </row>
        <row r="2250">
          <cell r="B2250">
            <v>42426</v>
          </cell>
        </row>
        <row r="2251">
          <cell r="B2251">
            <v>42427</v>
          </cell>
        </row>
        <row r="2252">
          <cell r="B2252">
            <v>42428</v>
          </cell>
        </row>
        <row r="2253">
          <cell r="B2253">
            <v>42429</v>
          </cell>
        </row>
        <row r="2254">
          <cell r="B2254">
            <v>42430</v>
          </cell>
        </row>
        <row r="2255">
          <cell r="B2255">
            <v>42431</v>
          </cell>
        </row>
        <row r="2256">
          <cell r="B2256">
            <v>42432</v>
          </cell>
        </row>
        <row r="2257">
          <cell r="B2257">
            <v>42433</v>
          </cell>
        </row>
        <row r="2258">
          <cell r="B2258">
            <v>42434</v>
          </cell>
        </row>
        <row r="2259">
          <cell r="B2259">
            <v>42435</v>
          </cell>
        </row>
        <row r="2260">
          <cell r="B2260">
            <v>42436</v>
          </cell>
        </row>
        <row r="2261">
          <cell r="B2261">
            <v>42437</v>
          </cell>
        </row>
        <row r="2262">
          <cell r="B2262">
            <v>42438</v>
          </cell>
        </row>
        <row r="2263">
          <cell r="B2263">
            <v>42439</v>
          </cell>
        </row>
        <row r="2264">
          <cell r="B2264">
            <v>42440</v>
          </cell>
        </row>
        <row r="2265">
          <cell r="B2265">
            <v>42441</v>
          </cell>
        </row>
        <row r="2266">
          <cell r="B2266">
            <v>42442</v>
          </cell>
        </row>
        <row r="2267">
          <cell r="B2267">
            <v>42443</v>
          </cell>
        </row>
        <row r="2268">
          <cell r="B2268">
            <v>42444</v>
          </cell>
        </row>
        <row r="2269">
          <cell r="B2269">
            <v>42445</v>
          </cell>
        </row>
        <row r="2270">
          <cell r="B2270">
            <v>42446</v>
          </cell>
        </row>
        <row r="2271">
          <cell r="B2271">
            <v>42447</v>
          </cell>
        </row>
        <row r="2272">
          <cell r="B2272">
            <v>42448</v>
          </cell>
        </row>
        <row r="2273">
          <cell r="B2273">
            <v>42449</v>
          </cell>
        </row>
        <row r="2274">
          <cell r="B2274">
            <v>42450</v>
          </cell>
        </row>
        <row r="2275">
          <cell r="B2275">
            <v>42451</v>
          </cell>
        </row>
        <row r="2276">
          <cell r="B2276">
            <v>42452</v>
          </cell>
        </row>
        <row r="2277">
          <cell r="B2277">
            <v>42453</v>
          </cell>
        </row>
        <row r="2278">
          <cell r="B2278">
            <v>42454</v>
          </cell>
        </row>
        <row r="2279">
          <cell r="B2279">
            <v>42455</v>
          </cell>
        </row>
        <row r="2280">
          <cell r="B2280">
            <v>42456</v>
          </cell>
        </row>
        <row r="2281">
          <cell r="B2281">
            <v>42457</v>
          </cell>
        </row>
        <row r="2282">
          <cell r="B2282">
            <v>42458</v>
          </cell>
        </row>
        <row r="2283">
          <cell r="B2283">
            <v>42459</v>
          </cell>
        </row>
        <row r="2284">
          <cell r="B2284">
            <v>42460</v>
          </cell>
        </row>
        <row r="2285">
          <cell r="B2285">
            <v>42461</v>
          </cell>
        </row>
        <row r="2286">
          <cell r="B2286">
            <v>42462</v>
          </cell>
        </row>
        <row r="2287">
          <cell r="B2287">
            <v>42463</v>
          </cell>
        </row>
        <row r="2288">
          <cell r="B2288">
            <v>42464</v>
          </cell>
        </row>
        <row r="2289">
          <cell r="B2289">
            <v>42465</v>
          </cell>
        </row>
        <row r="2290">
          <cell r="B2290">
            <v>42466</v>
          </cell>
        </row>
        <row r="2291">
          <cell r="B2291">
            <v>42467</v>
          </cell>
        </row>
        <row r="2292">
          <cell r="B2292">
            <v>42468</v>
          </cell>
        </row>
        <row r="2293">
          <cell r="B2293">
            <v>42469</v>
          </cell>
        </row>
        <row r="2294">
          <cell r="B2294">
            <v>42470</v>
          </cell>
        </row>
        <row r="2295">
          <cell r="B2295">
            <v>42471</v>
          </cell>
        </row>
        <row r="2296">
          <cell r="B2296">
            <v>42472</v>
          </cell>
        </row>
        <row r="2297">
          <cell r="B2297">
            <v>42473</v>
          </cell>
        </row>
        <row r="2298">
          <cell r="B2298">
            <v>42474</v>
          </cell>
        </row>
        <row r="2299">
          <cell r="B2299">
            <v>42475</v>
          </cell>
        </row>
        <row r="2300">
          <cell r="B2300">
            <v>42476</v>
          </cell>
        </row>
        <row r="2301">
          <cell r="B2301">
            <v>42477</v>
          </cell>
        </row>
        <row r="2302">
          <cell r="B2302">
            <v>42478</v>
          </cell>
        </row>
        <row r="2303">
          <cell r="B2303">
            <v>42479</v>
          </cell>
        </row>
        <row r="2304">
          <cell r="B2304">
            <v>42480</v>
          </cell>
        </row>
        <row r="2305">
          <cell r="B2305">
            <v>42481</v>
          </cell>
        </row>
        <row r="2306">
          <cell r="B2306">
            <v>42482</v>
          </cell>
        </row>
        <row r="2307">
          <cell r="B2307">
            <v>42483</v>
          </cell>
        </row>
        <row r="2308">
          <cell r="B2308">
            <v>42484</v>
          </cell>
        </row>
        <row r="2309">
          <cell r="B2309">
            <v>42485</v>
          </cell>
        </row>
        <row r="2310">
          <cell r="B2310">
            <v>42486</v>
          </cell>
        </row>
        <row r="2311">
          <cell r="B2311">
            <v>42487</v>
          </cell>
        </row>
        <row r="2312">
          <cell r="B2312">
            <v>42488</v>
          </cell>
        </row>
        <row r="2313">
          <cell r="B2313">
            <v>42489</v>
          </cell>
        </row>
        <row r="2314">
          <cell r="B2314">
            <v>42490</v>
          </cell>
        </row>
        <row r="2315">
          <cell r="B2315">
            <v>42491</v>
          </cell>
        </row>
        <row r="2316">
          <cell r="B2316">
            <v>42492</v>
          </cell>
        </row>
        <row r="2317">
          <cell r="B2317">
            <v>42493</v>
          </cell>
        </row>
        <row r="2318">
          <cell r="B2318">
            <v>42494</v>
          </cell>
        </row>
        <row r="2319">
          <cell r="B2319">
            <v>42495</v>
          </cell>
        </row>
        <row r="2320">
          <cell r="B2320">
            <v>42496</v>
          </cell>
        </row>
        <row r="2321">
          <cell r="B2321">
            <v>42497</v>
          </cell>
        </row>
        <row r="2322">
          <cell r="B2322">
            <v>42498</v>
          </cell>
        </row>
        <row r="2323">
          <cell r="B2323">
            <v>42499</v>
          </cell>
        </row>
        <row r="2324">
          <cell r="B2324">
            <v>42500</v>
          </cell>
        </row>
        <row r="2325">
          <cell r="B2325">
            <v>42501</v>
          </cell>
        </row>
        <row r="2326">
          <cell r="B2326">
            <v>42502</v>
          </cell>
        </row>
        <row r="2327">
          <cell r="B2327">
            <v>42503</v>
          </cell>
        </row>
        <row r="2328">
          <cell r="B2328">
            <v>42504</v>
          </cell>
        </row>
        <row r="2329">
          <cell r="B2329">
            <v>42505</v>
          </cell>
        </row>
        <row r="2330">
          <cell r="B2330">
            <v>42506</v>
          </cell>
        </row>
        <row r="2331">
          <cell r="B2331">
            <v>42507</v>
          </cell>
        </row>
        <row r="2332">
          <cell r="B2332">
            <v>42508</v>
          </cell>
        </row>
        <row r="2333">
          <cell r="B2333">
            <v>42509</v>
          </cell>
        </row>
        <row r="2334">
          <cell r="B2334">
            <v>42510</v>
          </cell>
        </row>
        <row r="2335">
          <cell r="B2335">
            <v>42511</v>
          </cell>
        </row>
        <row r="2336">
          <cell r="B2336">
            <v>42512</v>
          </cell>
        </row>
        <row r="2337">
          <cell r="B2337">
            <v>42513</v>
          </cell>
        </row>
        <row r="2338">
          <cell r="B2338">
            <v>42514</v>
          </cell>
        </row>
        <row r="2339">
          <cell r="B2339">
            <v>42515</v>
          </cell>
        </row>
        <row r="2340">
          <cell r="B2340">
            <v>42516</v>
          </cell>
        </row>
        <row r="2341">
          <cell r="B2341">
            <v>42517</v>
          </cell>
        </row>
        <row r="2342">
          <cell r="B2342">
            <v>42518</v>
          </cell>
        </row>
        <row r="2343">
          <cell r="B2343">
            <v>42519</v>
          </cell>
        </row>
        <row r="2344">
          <cell r="B2344">
            <v>42520</v>
          </cell>
        </row>
        <row r="2345">
          <cell r="B2345">
            <v>42521</v>
          </cell>
        </row>
        <row r="2346">
          <cell r="B2346">
            <v>42522</v>
          </cell>
        </row>
        <row r="2347">
          <cell r="B2347">
            <v>42523</v>
          </cell>
        </row>
        <row r="2348">
          <cell r="B2348">
            <v>42524</v>
          </cell>
        </row>
        <row r="2349">
          <cell r="B2349">
            <v>42525</v>
          </cell>
        </row>
        <row r="2350">
          <cell r="B2350">
            <v>42526</v>
          </cell>
        </row>
        <row r="2351">
          <cell r="B2351">
            <v>42527</v>
          </cell>
        </row>
        <row r="2352">
          <cell r="B2352">
            <v>42528</v>
          </cell>
        </row>
        <row r="2353">
          <cell r="B2353">
            <v>42529</v>
          </cell>
        </row>
        <row r="2354">
          <cell r="B2354">
            <v>42530</v>
          </cell>
        </row>
        <row r="2355">
          <cell r="B2355">
            <v>42531</v>
          </cell>
        </row>
        <row r="2356">
          <cell r="B2356">
            <v>42532</v>
          </cell>
        </row>
        <row r="2357">
          <cell r="B2357">
            <v>42533</v>
          </cell>
        </row>
        <row r="2358">
          <cell r="B2358">
            <v>42534</v>
          </cell>
        </row>
        <row r="2359">
          <cell r="B2359">
            <v>42535</v>
          </cell>
        </row>
        <row r="2360">
          <cell r="B2360">
            <v>42536</v>
          </cell>
        </row>
        <row r="2361">
          <cell r="B2361">
            <v>42537</v>
          </cell>
        </row>
        <row r="2362">
          <cell r="B2362">
            <v>42538</v>
          </cell>
        </row>
        <row r="2363">
          <cell r="B2363">
            <v>42539</v>
          </cell>
        </row>
        <row r="2364">
          <cell r="B2364">
            <v>42540</v>
          </cell>
        </row>
        <row r="2365">
          <cell r="B2365">
            <v>42541</v>
          </cell>
        </row>
        <row r="2366">
          <cell r="B2366">
            <v>42542</v>
          </cell>
        </row>
        <row r="2367">
          <cell r="B2367">
            <v>42543</v>
          </cell>
        </row>
        <row r="2368">
          <cell r="B2368">
            <v>42544</v>
          </cell>
        </row>
        <row r="2369">
          <cell r="B2369">
            <v>42545</v>
          </cell>
        </row>
        <row r="2370">
          <cell r="B2370">
            <v>42546</v>
          </cell>
        </row>
        <row r="2371">
          <cell r="B2371">
            <v>42547</v>
          </cell>
        </row>
        <row r="2372">
          <cell r="B2372">
            <v>42548</v>
          </cell>
        </row>
        <row r="2373">
          <cell r="B2373">
            <v>42549</v>
          </cell>
        </row>
        <row r="2374">
          <cell r="B2374">
            <v>42550</v>
          </cell>
        </row>
        <row r="2375">
          <cell r="B2375">
            <v>42551</v>
          </cell>
        </row>
        <row r="2376">
          <cell r="B2376">
            <v>42552</v>
          </cell>
        </row>
        <row r="2377">
          <cell r="B2377">
            <v>42553</v>
          </cell>
        </row>
        <row r="2378">
          <cell r="B2378">
            <v>42554</v>
          </cell>
        </row>
        <row r="2379">
          <cell r="B2379">
            <v>42555</v>
          </cell>
        </row>
        <row r="2380">
          <cell r="B2380">
            <v>42556</v>
          </cell>
        </row>
        <row r="2381">
          <cell r="B2381">
            <v>42557</v>
          </cell>
        </row>
        <row r="2382">
          <cell r="B2382">
            <v>42558</v>
          </cell>
        </row>
        <row r="2383">
          <cell r="B2383">
            <v>42559</v>
          </cell>
        </row>
        <row r="2384">
          <cell r="B2384">
            <v>42560</v>
          </cell>
        </row>
        <row r="2385">
          <cell r="B2385">
            <v>42561</v>
          </cell>
        </row>
        <row r="2386">
          <cell r="B2386">
            <v>42562</v>
          </cell>
        </row>
        <row r="2387">
          <cell r="B2387">
            <v>42563</v>
          </cell>
        </row>
        <row r="2388">
          <cell r="B2388">
            <v>42564</v>
          </cell>
        </row>
        <row r="2389">
          <cell r="B2389">
            <v>42565</v>
          </cell>
        </row>
        <row r="2390">
          <cell r="B2390">
            <v>42566</v>
          </cell>
        </row>
        <row r="2391">
          <cell r="B2391">
            <v>42567</v>
          </cell>
        </row>
        <row r="2392">
          <cell r="B2392">
            <v>42568</v>
          </cell>
        </row>
        <row r="2393">
          <cell r="B2393">
            <v>42569</v>
          </cell>
        </row>
        <row r="2394">
          <cell r="B2394">
            <v>42570</v>
          </cell>
        </row>
        <row r="2395">
          <cell r="B2395">
            <v>42571</v>
          </cell>
        </row>
        <row r="2396">
          <cell r="B2396">
            <v>42572</v>
          </cell>
        </row>
        <row r="2397">
          <cell r="B2397">
            <v>42573</v>
          </cell>
        </row>
        <row r="2398">
          <cell r="B2398">
            <v>42574</v>
          </cell>
        </row>
        <row r="2399">
          <cell r="B2399">
            <v>42575</v>
          </cell>
        </row>
        <row r="2400">
          <cell r="B2400">
            <v>42576</v>
          </cell>
        </row>
        <row r="2401">
          <cell r="B2401">
            <v>42577</v>
          </cell>
        </row>
        <row r="2402">
          <cell r="B2402">
            <v>42578</v>
          </cell>
        </row>
        <row r="2403">
          <cell r="B2403">
            <v>42579</v>
          </cell>
        </row>
        <row r="2404">
          <cell r="B2404">
            <v>42580</v>
          </cell>
        </row>
        <row r="2405">
          <cell r="B2405">
            <v>42581</v>
          </cell>
        </row>
        <row r="2406">
          <cell r="B2406">
            <v>42582</v>
          </cell>
        </row>
        <row r="2407">
          <cell r="B2407">
            <v>42583</v>
          </cell>
        </row>
        <row r="2408">
          <cell r="B2408">
            <v>42584</v>
          </cell>
        </row>
        <row r="2409">
          <cell r="B2409">
            <v>42585</v>
          </cell>
        </row>
        <row r="2410">
          <cell r="B2410">
            <v>42586</v>
          </cell>
        </row>
        <row r="2411">
          <cell r="B2411">
            <v>42587</v>
          </cell>
        </row>
        <row r="2412">
          <cell r="B2412">
            <v>42588</v>
          </cell>
        </row>
        <row r="2413">
          <cell r="B2413">
            <v>42589</v>
          </cell>
        </row>
        <row r="2414">
          <cell r="B2414">
            <v>42590</v>
          </cell>
        </row>
        <row r="2415">
          <cell r="B2415">
            <v>42591</v>
          </cell>
        </row>
        <row r="2416">
          <cell r="B2416">
            <v>42592</v>
          </cell>
        </row>
        <row r="2417">
          <cell r="B2417">
            <v>42593</v>
          </cell>
        </row>
        <row r="2418">
          <cell r="B2418">
            <v>42594</v>
          </cell>
        </row>
        <row r="2419">
          <cell r="B2419">
            <v>42595</v>
          </cell>
        </row>
        <row r="2420">
          <cell r="B2420">
            <v>42596</v>
          </cell>
        </row>
        <row r="2421">
          <cell r="B2421">
            <v>42597</v>
          </cell>
        </row>
        <row r="2422">
          <cell r="B2422">
            <v>42598</v>
          </cell>
        </row>
        <row r="2423">
          <cell r="B2423">
            <v>42599</v>
          </cell>
        </row>
        <row r="2424">
          <cell r="B2424">
            <v>42600</v>
          </cell>
        </row>
        <row r="2425">
          <cell r="B2425">
            <v>42601</v>
          </cell>
        </row>
        <row r="2426">
          <cell r="B2426">
            <v>42602</v>
          </cell>
        </row>
        <row r="2427">
          <cell r="B2427">
            <v>42603</v>
          </cell>
        </row>
        <row r="2428">
          <cell r="B2428">
            <v>42604</v>
          </cell>
        </row>
        <row r="2429">
          <cell r="B2429">
            <v>42605</v>
          </cell>
        </row>
        <row r="2430">
          <cell r="B2430">
            <v>42606</v>
          </cell>
        </row>
        <row r="2431">
          <cell r="B2431">
            <v>42607</v>
          </cell>
        </row>
        <row r="2432">
          <cell r="B2432">
            <v>42608</v>
          </cell>
        </row>
        <row r="2433">
          <cell r="B2433">
            <v>42609</v>
          </cell>
        </row>
        <row r="2434">
          <cell r="B2434">
            <v>42610</v>
          </cell>
        </row>
        <row r="2435">
          <cell r="B2435">
            <v>42611</v>
          </cell>
        </row>
        <row r="2436">
          <cell r="B2436">
            <v>42612</v>
          </cell>
        </row>
        <row r="2437">
          <cell r="B2437">
            <v>42613</v>
          </cell>
        </row>
        <row r="2438">
          <cell r="B2438">
            <v>42614</v>
          </cell>
        </row>
        <row r="2439">
          <cell r="B2439">
            <v>42615</v>
          </cell>
        </row>
        <row r="2440">
          <cell r="B2440">
            <v>42616</v>
          </cell>
        </row>
        <row r="2441">
          <cell r="B2441">
            <v>42617</v>
          </cell>
        </row>
        <row r="2442">
          <cell r="B2442">
            <v>42618</v>
          </cell>
        </row>
        <row r="2443">
          <cell r="B2443">
            <v>42619</v>
          </cell>
        </row>
        <row r="2444">
          <cell r="B2444">
            <v>42620</v>
          </cell>
        </row>
        <row r="2445">
          <cell r="B2445">
            <v>42621</v>
          </cell>
        </row>
        <row r="2446">
          <cell r="B2446">
            <v>42622</v>
          </cell>
        </row>
        <row r="2447">
          <cell r="B2447">
            <v>42623</v>
          </cell>
        </row>
        <row r="2448">
          <cell r="B2448">
            <v>42624</v>
          </cell>
        </row>
        <row r="2449">
          <cell r="B2449">
            <v>42625</v>
          </cell>
        </row>
        <row r="2450">
          <cell r="B2450">
            <v>42626</v>
          </cell>
        </row>
        <row r="2451">
          <cell r="B2451">
            <v>42627</v>
          </cell>
        </row>
        <row r="2452">
          <cell r="B2452">
            <v>42628</v>
          </cell>
        </row>
        <row r="2453">
          <cell r="B2453">
            <v>42629</v>
          </cell>
        </row>
        <row r="2454">
          <cell r="B2454">
            <v>42630</v>
          </cell>
        </row>
        <row r="2455">
          <cell r="B2455">
            <v>42631</v>
          </cell>
        </row>
        <row r="2456">
          <cell r="B2456">
            <v>42632</v>
          </cell>
        </row>
        <row r="2457">
          <cell r="B2457">
            <v>42633</v>
          </cell>
        </row>
        <row r="2458">
          <cell r="B2458">
            <v>42634</v>
          </cell>
        </row>
        <row r="2459">
          <cell r="B2459">
            <v>42635</v>
          </cell>
        </row>
        <row r="2460">
          <cell r="B2460">
            <v>42636</v>
          </cell>
        </row>
        <row r="2461">
          <cell r="B2461">
            <v>42637</v>
          </cell>
        </row>
        <row r="2462">
          <cell r="B2462">
            <v>42638</v>
          </cell>
        </row>
        <row r="2463">
          <cell r="B2463">
            <v>42639</v>
          </cell>
        </row>
        <row r="2464">
          <cell r="B2464">
            <v>42640</v>
          </cell>
        </row>
        <row r="2465">
          <cell r="B2465">
            <v>42641</v>
          </cell>
        </row>
        <row r="2466">
          <cell r="B2466">
            <v>42642</v>
          </cell>
        </row>
        <row r="2467">
          <cell r="B2467">
            <v>42643</v>
          </cell>
        </row>
        <row r="2468">
          <cell r="B2468">
            <v>42644</v>
          </cell>
        </row>
        <row r="2469">
          <cell r="B2469">
            <v>42645</v>
          </cell>
        </row>
        <row r="2470">
          <cell r="B2470">
            <v>42646</v>
          </cell>
        </row>
        <row r="2471">
          <cell r="B2471">
            <v>42647</v>
          </cell>
        </row>
        <row r="2472">
          <cell r="B2472">
            <v>42648</v>
          </cell>
        </row>
        <row r="2473">
          <cell r="B2473">
            <v>42649</v>
          </cell>
        </row>
        <row r="2474">
          <cell r="B2474">
            <v>42650</v>
          </cell>
        </row>
        <row r="2475">
          <cell r="B2475">
            <v>42651</v>
          </cell>
        </row>
        <row r="2476">
          <cell r="B2476">
            <v>42652</v>
          </cell>
        </row>
        <row r="2477">
          <cell r="B2477">
            <v>42653</v>
          </cell>
        </row>
        <row r="2478">
          <cell r="B2478">
            <v>42654</v>
          </cell>
        </row>
        <row r="2479">
          <cell r="B2479">
            <v>42655</v>
          </cell>
        </row>
        <row r="2480">
          <cell r="B2480">
            <v>42656</v>
          </cell>
        </row>
        <row r="2481">
          <cell r="B2481">
            <v>42657</v>
          </cell>
        </row>
        <row r="2482">
          <cell r="B2482">
            <v>42658</v>
          </cell>
        </row>
        <row r="2483">
          <cell r="B2483">
            <v>42659</v>
          </cell>
        </row>
        <row r="2484">
          <cell r="B2484">
            <v>42660</v>
          </cell>
        </row>
        <row r="2485">
          <cell r="B2485">
            <v>42661</v>
          </cell>
        </row>
        <row r="2486">
          <cell r="B2486">
            <v>42662</v>
          </cell>
        </row>
        <row r="2487">
          <cell r="B2487">
            <v>42663</v>
          </cell>
        </row>
        <row r="2488">
          <cell r="B2488">
            <v>42664</v>
          </cell>
        </row>
        <row r="2489">
          <cell r="B2489">
            <v>42665</v>
          </cell>
        </row>
        <row r="2490">
          <cell r="B2490">
            <v>42666</v>
          </cell>
        </row>
        <row r="2491">
          <cell r="B2491">
            <v>42667</v>
          </cell>
        </row>
        <row r="2492">
          <cell r="B2492">
            <v>42668</v>
          </cell>
        </row>
        <row r="2493">
          <cell r="B2493">
            <v>42669</v>
          </cell>
        </row>
        <row r="2494">
          <cell r="B2494">
            <v>42670</v>
          </cell>
        </row>
        <row r="2495">
          <cell r="B2495">
            <v>42671</v>
          </cell>
        </row>
        <row r="2496">
          <cell r="B2496">
            <v>42672</v>
          </cell>
        </row>
        <row r="2497">
          <cell r="B2497">
            <v>42673</v>
          </cell>
        </row>
        <row r="2498">
          <cell r="B2498">
            <v>42674</v>
          </cell>
        </row>
        <row r="2499">
          <cell r="B2499">
            <v>42675</v>
          </cell>
        </row>
        <row r="2500">
          <cell r="B2500">
            <v>42676</v>
          </cell>
        </row>
        <row r="2501">
          <cell r="B2501">
            <v>42677</v>
          </cell>
        </row>
        <row r="2502">
          <cell r="B2502">
            <v>42678</v>
          </cell>
        </row>
        <row r="2503">
          <cell r="B2503">
            <v>42679</v>
          </cell>
        </row>
        <row r="2504">
          <cell r="B2504">
            <v>42680</v>
          </cell>
        </row>
        <row r="2505">
          <cell r="B2505">
            <v>42681</v>
          </cell>
        </row>
        <row r="2506">
          <cell r="B2506">
            <v>42682</v>
          </cell>
        </row>
        <row r="2507">
          <cell r="B2507">
            <v>42683</v>
          </cell>
        </row>
        <row r="2508">
          <cell r="B2508">
            <v>42684</v>
          </cell>
        </row>
        <row r="2509">
          <cell r="B2509">
            <v>42685</v>
          </cell>
        </row>
        <row r="2510">
          <cell r="B2510">
            <v>42686</v>
          </cell>
        </row>
        <row r="2511">
          <cell r="B2511">
            <v>42687</v>
          </cell>
        </row>
        <row r="2512">
          <cell r="B2512">
            <v>42688</v>
          </cell>
        </row>
        <row r="2513">
          <cell r="B2513">
            <v>42689</v>
          </cell>
        </row>
        <row r="2514">
          <cell r="B2514">
            <v>42690</v>
          </cell>
        </row>
        <row r="2515">
          <cell r="B2515">
            <v>42691</v>
          </cell>
        </row>
        <row r="2516">
          <cell r="B2516">
            <v>42692</v>
          </cell>
        </row>
        <row r="2517">
          <cell r="B2517">
            <v>42693</v>
          </cell>
        </row>
        <row r="2518">
          <cell r="B2518">
            <v>42694</v>
          </cell>
        </row>
        <row r="2519">
          <cell r="B2519">
            <v>42695</v>
          </cell>
        </row>
        <row r="2520">
          <cell r="B2520">
            <v>42696</v>
          </cell>
        </row>
        <row r="2521">
          <cell r="B2521">
            <v>42697</v>
          </cell>
        </row>
        <row r="2522">
          <cell r="B2522">
            <v>42698</v>
          </cell>
        </row>
        <row r="2523">
          <cell r="B2523">
            <v>42699</v>
          </cell>
        </row>
        <row r="2524">
          <cell r="B2524">
            <v>42700</v>
          </cell>
        </row>
        <row r="2525">
          <cell r="B2525">
            <v>42701</v>
          </cell>
        </row>
        <row r="2526">
          <cell r="B2526">
            <v>42702</v>
          </cell>
        </row>
        <row r="2527">
          <cell r="B2527">
            <v>42703</v>
          </cell>
        </row>
        <row r="2528">
          <cell r="B2528">
            <v>42704</v>
          </cell>
        </row>
        <row r="2529">
          <cell r="B2529">
            <v>42705</v>
          </cell>
        </row>
        <row r="2530">
          <cell r="B2530">
            <v>42706</v>
          </cell>
        </row>
        <row r="2531">
          <cell r="B2531">
            <v>42707</v>
          </cell>
        </row>
        <row r="2532">
          <cell r="B2532">
            <v>42708</v>
          </cell>
        </row>
        <row r="2533">
          <cell r="B2533">
            <v>42709</v>
          </cell>
        </row>
        <row r="2534">
          <cell r="B2534">
            <v>42710</v>
          </cell>
        </row>
        <row r="2535">
          <cell r="B2535">
            <v>42711</v>
          </cell>
        </row>
        <row r="2536">
          <cell r="B2536">
            <v>42712</v>
          </cell>
        </row>
        <row r="2537">
          <cell r="B2537">
            <v>42713</v>
          </cell>
        </row>
        <row r="2538">
          <cell r="B2538">
            <v>42714</v>
          </cell>
        </row>
        <row r="2539">
          <cell r="B2539">
            <v>42715</v>
          </cell>
        </row>
        <row r="2540">
          <cell r="B2540">
            <v>42716</v>
          </cell>
        </row>
        <row r="2541">
          <cell r="B2541">
            <v>42717</v>
          </cell>
        </row>
        <row r="2542">
          <cell r="B2542">
            <v>42718</v>
          </cell>
        </row>
        <row r="2543">
          <cell r="B2543">
            <v>42719</v>
          </cell>
        </row>
        <row r="2544">
          <cell r="B2544">
            <v>42720</v>
          </cell>
        </row>
        <row r="2545">
          <cell r="B2545">
            <v>42721</v>
          </cell>
        </row>
        <row r="2546">
          <cell r="B2546">
            <v>42722</v>
          </cell>
        </row>
        <row r="2547">
          <cell r="B2547">
            <v>42723</v>
          </cell>
        </row>
        <row r="2548">
          <cell r="B2548">
            <v>42724</v>
          </cell>
        </row>
        <row r="2549">
          <cell r="B2549">
            <v>42725</v>
          </cell>
        </row>
        <row r="2550">
          <cell r="B2550">
            <v>42726</v>
          </cell>
        </row>
        <row r="2551">
          <cell r="B2551">
            <v>42727</v>
          </cell>
        </row>
        <row r="2552">
          <cell r="B2552">
            <v>42728</v>
          </cell>
        </row>
        <row r="2553">
          <cell r="B2553">
            <v>42729</v>
          </cell>
        </row>
        <row r="2554">
          <cell r="B2554">
            <v>42730</v>
          </cell>
        </row>
        <row r="2555">
          <cell r="B2555">
            <v>42731</v>
          </cell>
        </row>
        <row r="2556">
          <cell r="B2556">
            <v>42732</v>
          </cell>
        </row>
        <row r="2557">
          <cell r="B2557">
            <v>42733</v>
          </cell>
        </row>
        <row r="2558">
          <cell r="B2558">
            <v>42734</v>
          </cell>
        </row>
        <row r="2559">
          <cell r="B2559">
            <v>42735</v>
          </cell>
        </row>
        <row r="2560">
          <cell r="B2560">
            <v>42736</v>
          </cell>
        </row>
        <row r="2561">
          <cell r="B2561">
            <v>42737</v>
          </cell>
        </row>
        <row r="2562">
          <cell r="B2562">
            <v>42738</v>
          </cell>
        </row>
        <row r="2563">
          <cell r="B2563">
            <v>42739</v>
          </cell>
        </row>
        <row r="2564">
          <cell r="B2564">
            <v>42740</v>
          </cell>
        </row>
        <row r="2565">
          <cell r="B2565">
            <v>42741</v>
          </cell>
        </row>
        <row r="2566">
          <cell r="B2566">
            <v>42742</v>
          </cell>
        </row>
        <row r="2567">
          <cell r="B2567">
            <v>42743</v>
          </cell>
        </row>
        <row r="2568">
          <cell r="B2568">
            <v>42744</v>
          </cell>
        </row>
        <row r="2569">
          <cell r="B2569">
            <v>42745</v>
          </cell>
        </row>
        <row r="2570">
          <cell r="B2570">
            <v>42746</v>
          </cell>
        </row>
        <row r="2571">
          <cell r="B2571">
            <v>42747</v>
          </cell>
        </row>
        <row r="2572">
          <cell r="B2572">
            <v>42748</v>
          </cell>
        </row>
        <row r="2573">
          <cell r="B2573">
            <v>42749</v>
          </cell>
        </row>
        <row r="2574">
          <cell r="B2574">
            <v>42750</v>
          </cell>
        </row>
        <row r="2575">
          <cell r="B2575">
            <v>42751</v>
          </cell>
        </row>
        <row r="2576">
          <cell r="B2576">
            <v>42752</v>
          </cell>
        </row>
        <row r="2577">
          <cell r="B2577">
            <v>42753</v>
          </cell>
        </row>
        <row r="2578">
          <cell r="B2578">
            <v>42754</v>
          </cell>
        </row>
        <row r="2579">
          <cell r="B2579">
            <v>42755</v>
          </cell>
        </row>
        <row r="2580">
          <cell r="B2580">
            <v>42756</v>
          </cell>
        </row>
        <row r="2581">
          <cell r="B2581">
            <v>42757</v>
          </cell>
        </row>
        <row r="2582">
          <cell r="B2582">
            <v>42758</v>
          </cell>
        </row>
        <row r="2583">
          <cell r="B2583">
            <v>42759</v>
          </cell>
        </row>
        <row r="2584">
          <cell r="B2584">
            <v>42760</v>
          </cell>
        </row>
        <row r="2585">
          <cell r="B2585">
            <v>42761</v>
          </cell>
        </row>
        <row r="2586">
          <cell r="B2586">
            <v>42762</v>
          </cell>
        </row>
        <row r="2587">
          <cell r="B2587">
            <v>42763</v>
          </cell>
        </row>
        <row r="2588">
          <cell r="B2588">
            <v>42764</v>
          </cell>
        </row>
        <row r="2589">
          <cell r="B2589">
            <v>42765</v>
          </cell>
        </row>
        <row r="2590">
          <cell r="B2590">
            <v>42766</v>
          </cell>
        </row>
        <row r="2591">
          <cell r="B2591">
            <v>42767</v>
          </cell>
        </row>
        <row r="2592">
          <cell r="B2592">
            <v>42768</v>
          </cell>
        </row>
        <row r="2593">
          <cell r="B2593">
            <v>42769</v>
          </cell>
        </row>
        <row r="2594">
          <cell r="B2594">
            <v>42770</v>
          </cell>
        </row>
        <row r="2595">
          <cell r="B2595">
            <v>42771</v>
          </cell>
        </row>
        <row r="2596">
          <cell r="B2596">
            <v>42772</v>
          </cell>
        </row>
        <row r="2597">
          <cell r="B2597">
            <v>42773</v>
          </cell>
        </row>
        <row r="2598">
          <cell r="B2598">
            <v>42774</v>
          </cell>
        </row>
        <row r="2599">
          <cell r="B2599">
            <v>42775</v>
          </cell>
        </row>
        <row r="2600">
          <cell r="B2600">
            <v>42776</v>
          </cell>
        </row>
        <row r="2601">
          <cell r="B2601">
            <v>42777</v>
          </cell>
        </row>
        <row r="2602">
          <cell r="B2602">
            <v>42778</v>
          </cell>
        </row>
        <row r="2603">
          <cell r="B2603">
            <v>42779</v>
          </cell>
        </row>
        <row r="2604">
          <cell r="B2604">
            <v>42780</v>
          </cell>
        </row>
        <row r="2605">
          <cell r="B2605">
            <v>42781</v>
          </cell>
        </row>
        <row r="2606">
          <cell r="B2606">
            <v>42782</v>
          </cell>
        </row>
        <row r="2607">
          <cell r="B2607">
            <v>42783</v>
          </cell>
        </row>
        <row r="2608">
          <cell r="B2608">
            <v>42784</v>
          </cell>
        </row>
        <row r="2609">
          <cell r="B2609">
            <v>42785</v>
          </cell>
        </row>
        <row r="2610">
          <cell r="B2610">
            <v>42786</v>
          </cell>
        </row>
        <row r="2611">
          <cell r="B2611">
            <v>42787</v>
          </cell>
        </row>
        <row r="2612">
          <cell r="B2612">
            <v>42788</v>
          </cell>
        </row>
        <row r="2613">
          <cell r="B2613">
            <v>42789</v>
          </cell>
        </row>
        <row r="2614">
          <cell r="B2614">
            <v>42790</v>
          </cell>
        </row>
        <row r="2615">
          <cell r="B2615">
            <v>42791</v>
          </cell>
        </row>
        <row r="2616">
          <cell r="B2616">
            <v>42792</v>
          </cell>
        </row>
        <row r="2617">
          <cell r="B2617">
            <v>42793</v>
          </cell>
        </row>
        <row r="2618">
          <cell r="B2618">
            <v>42794</v>
          </cell>
        </row>
        <row r="2619">
          <cell r="B2619">
            <v>42795</v>
          </cell>
        </row>
        <row r="2620">
          <cell r="B2620">
            <v>42796</v>
          </cell>
        </row>
        <row r="2621">
          <cell r="B2621">
            <v>42797</v>
          </cell>
        </row>
        <row r="2622">
          <cell r="B2622">
            <v>42798</v>
          </cell>
        </row>
        <row r="2623">
          <cell r="B2623">
            <v>42799</v>
          </cell>
        </row>
        <row r="2624">
          <cell r="B2624">
            <v>42800</v>
          </cell>
        </row>
        <row r="2625">
          <cell r="B2625">
            <v>42801</v>
          </cell>
        </row>
        <row r="2626">
          <cell r="B2626">
            <v>42802</v>
          </cell>
        </row>
        <row r="2627">
          <cell r="B2627">
            <v>42803</v>
          </cell>
        </row>
        <row r="2628">
          <cell r="B2628">
            <v>42804</v>
          </cell>
        </row>
        <row r="2629">
          <cell r="B2629">
            <v>42805</v>
          </cell>
        </row>
        <row r="2630">
          <cell r="B2630">
            <v>42806</v>
          </cell>
        </row>
        <row r="2631">
          <cell r="B2631">
            <v>42807</v>
          </cell>
        </row>
        <row r="2632">
          <cell r="B2632">
            <v>42808</v>
          </cell>
        </row>
        <row r="2633">
          <cell r="B2633">
            <v>42809</v>
          </cell>
        </row>
        <row r="2634">
          <cell r="B2634">
            <v>42810</v>
          </cell>
        </row>
        <row r="2635">
          <cell r="B2635">
            <v>42811</v>
          </cell>
        </row>
        <row r="2636">
          <cell r="B2636">
            <v>42812</v>
          </cell>
        </row>
        <row r="2637">
          <cell r="B2637">
            <v>42813</v>
          </cell>
        </row>
        <row r="2638">
          <cell r="B2638">
            <v>42814</v>
          </cell>
        </row>
        <row r="2639">
          <cell r="B2639">
            <v>42815</v>
          </cell>
        </row>
        <row r="2640">
          <cell r="B2640">
            <v>42816</v>
          </cell>
        </row>
        <row r="2641">
          <cell r="B2641">
            <v>42817</v>
          </cell>
        </row>
        <row r="2642">
          <cell r="B2642">
            <v>42818</v>
          </cell>
        </row>
        <row r="2643">
          <cell r="B2643">
            <v>42819</v>
          </cell>
        </row>
        <row r="2644">
          <cell r="B2644">
            <v>42820</v>
          </cell>
        </row>
        <row r="2645">
          <cell r="B2645">
            <v>42821</v>
          </cell>
        </row>
        <row r="2646">
          <cell r="B2646">
            <v>42822</v>
          </cell>
        </row>
        <row r="2647">
          <cell r="B2647">
            <v>42823</v>
          </cell>
        </row>
        <row r="2648">
          <cell r="B2648">
            <v>42824</v>
          </cell>
        </row>
        <row r="2649">
          <cell r="B2649">
            <v>42825</v>
          </cell>
        </row>
        <row r="2650">
          <cell r="B2650">
            <v>42826</v>
          </cell>
        </row>
        <row r="2651">
          <cell r="B2651">
            <v>42827</v>
          </cell>
        </row>
        <row r="2652">
          <cell r="B2652">
            <v>42828</v>
          </cell>
        </row>
        <row r="2653">
          <cell r="B2653">
            <v>42829</v>
          </cell>
        </row>
        <row r="2654">
          <cell r="B2654">
            <v>42830</v>
          </cell>
        </row>
        <row r="2655">
          <cell r="B2655">
            <v>42831</v>
          </cell>
        </row>
        <row r="2656">
          <cell r="B2656">
            <v>42832</v>
          </cell>
        </row>
        <row r="2657">
          <cell r="B2657">
            <v>42833</v>
          </cell>
        </row>
        <row r="2658">
          <cell r="B2658">
            <v>42834</v>
          </cell>
        </row>
        <row r="2659">
          <cell r="B2659">
            <v>42835</v>
          </cell>
        </row>
        <row r="2660">
          <cell r="B2660">
            <v>42836</v>
          </cell>
        </row>
        <row r="2661">
          <cell r="B2661">
            <v>42837</v>
          </cell>
        </row>
        <row r="2662">
          <cell r="B2662">
            <v>42838</v>
          </cell>
        </row>
        <row r="2663">
          <cell r="B2663">
            <v>42839</v>
          </cell>
        </row>
        <row r="2664">
          <cell r="B2664">
            <v>42840</v>
          </cell>
        </row>
        <row r="2665">
          <cell r="B2665">
            <v>42841</v>
          </cell>
        </row>
        <row r="2666">
          <cell r="B2666">
            <v>42842</v>
          </cell>
        </row>
        <row r="2667">
          <cell r="B2667">
            <v>42843</v>
          </cell>
        </row>
        <row r="2668">
          <cell r="B2668">
            <v>42844</v>
          </cell>
        </row>
        <row r="2669">
          <cell r="B2669">
            <v>42845</v>
          </cell>
        </row>
        <row r="2670">
          <cell r="B2670">
            <v>42846</v>
          </cell>
        </row>
        <row r="2671">
          <cell r="B2671">
            <v>42847</v>
          </cell>
        </row>
        <row r="2672">
          <cell r="B2672">
            <v>42848</v>
          </cell>
        </row>
        <row r="2673">
          <cell r="B2673">
            <v>42849</v>
          </cell>
        </row>
        <row r="2674">
          <cell r="B2674">
            <v>42850</v>
          </cell>
        </row>
        <row r="2675">
          <cell r="B2675">
            <v>42851</v>
          </cell>
        </row>
        <row r="2676">
          <cell r="B2676">
            <v>42852</v>
          </cell>
        </row>
        <row r="2677">
          <cell r="B2677">
            <v>42853</v>
          </cell>
        </row>
        <row r="2678">
          <cell r="B2678">
            <v>42854</v>
          </cell>
        </row>
        <row r="2679">
          <cell r="B2679">
            <v>42855</v>
          </cell>
        </row>
        <row r="2680">
          <cell r="B2680">
            <v>42856</v>
          </cell>
        </row>
        <row r="2681">
          <cell r="B2681">
            <v>42857</v>
          </cell>
        </row>
        <row r="2682">
          <cell r="B2682">
            <v>42858</v>
          </cell>
        </row>
        <row r="2683">
          <cell r="B2683">
            <v>42859</v>
          </cell>
        </row>
        <row r="2684">
          <cell r="B2684">
            <v>42860</v>
          </cell>
        </row>
        <row r="2685">
          <cell r="B2685">
            <v>42861</v>
          </cell>
        </row>
        <row r="2686">
          <cell r="B2686">
            <v>42862</v>
          </cell>
        </row>
        <row r="2687">
          <cell r="B2687">
            <v>42863</v>
          </cell>
        </row>
        <row r="2688">
          <cell r="B2688">
            <v>42864</v>
          </cell>
        </row>
        <row r="2689">
          <cell r="B2689">
            <v>42865</v>
          </cell>
        </row>
        <row r="2690">
          <cell r="B2690">
            <v>42866</v>
          </cell>
        </row>
        <row r="2691">
          <cell r="B2691">
            <v>42867</v>
          </cell>
        </row>
        <row r="2692">
          <cell r="B2692">
            <v>42868</v>
          </cell>
        </row>
        <row r="2693">
          <cell r="B2693">
            <v>42869</v>
          </cell>
        </row>
        <row r="2694">
          <cell r="B2694">
            <v>42870</v>
          </cell>
        </row>
        <row r="2695">
          <cell r="B2695">
            <v>42871</v>
          </cell>
        </row>
        <row r="2696">
          <cell r="B2696">
            <v>42872</v>
          </cell>
        </row>
        <row r="2697">
          <cell r="B2697">
            <v>42873</v>
          </cell>
        </row>
        <row r="2698">
          <cell r="B2698">
            <v>42874</v>
          </cell>
        </row>
        <row r="2699">
          <cell r="B2699">
            <v>42875</v>
          </cell>
        </row>
        <row r="2700">
          <cell r="B2700">
            <v>42876</v>
          </cell>
        </row>
        <row r="2701">
          <cell r="B2701">
            <v>42877</v>
          </cell>
        </row>
        <row r="2702">
          <cell r="B2702">
            <v>42878</v>
          </cell>
        </row>
        <row r="2703">
          <cell r="B2703">
            <v>42879</v>
          </cell>
        </row>
        <row r="2704">
          <cell r="B2704">
            <v>42880</v>
          </cell>
        </row>
        <row r="2705">
          <cell r="B2705">
            <v>42881</v>
          </cell>
        </row>
        <row r="2706">
          <cell r="B2706">
            <v>42882</v>
          </cell>
        </row>
        <row r="2707">
          <cell r="B2707">
            <v>42883</v>
          </cell>
        </row>
        <row r="2708">
          <cell r="B2708">
            <v>42884</v>
          </cell>
        </row>
        <row r="2709">
          <cell r="B2709">
            <v>42885</v>
          </cell>
        </row>
        <row r="2710">
          <cell r="B2710">
            <v>42886</v>
          </cell>
        </row>
        <row r="2711">
          <cell r="B2711">
            <v>42887</v>
          </cell>
        </row>
        <row r="2712">
          <cell r="B2712">
            <v>42888</v>
          </cell>
        </row>
        <row r="2713">
          <cell r="B2713">
            <v>42889</v>
          </cell>
        </row>
        <row r="2714">
          <cell r="B2714">
            <v>42890</v>
          </cell>
        </row>
        <row r="2715">
          <cell r="B2715">
            <v>42891</v>
          </cell>
        </row>
        <row r="2716">
          <cell r="B2716">
            <v>42892</v>
          </cell>
        </row>
        <row r="2717">
          <cell r="B2717">
            <v>42893</v>
          </cell>
        </row>
        <row r="2718">
          <cell r="B2718">
            <v>42894</v>
          </cell>
        </row>
        <row r="2719">
          <cell r="B2719">
            <v>42895</v>
          </cell>
        </row>
        <row r="2720">
          <cell r="B2720">
            <v>42896</v>
          </cell>
        </row>
        <row r="2721">
          <cell r="B2721">
            <v>42897</v>
          </cell>
        </row>
        <row r="2722">
          <cell r="B2722">
            <v>42898</v>
          </cell>
        </row>
        <row r="2723">
          <cell r="B2723">
            <v>42899</v>
          </cell>
        </row>
        <row r="2724">
          <cell r="B2724">
            <v>42900</v>
          </cell>
        </row>
        <row r="2725">
          <cell r="B2725">
            <v>42901</v>
          </cell>
        </row>
        <row r="2726">
          <cell r="B2726">
            <v>42902</v>
          </cell>
        </row>
        <row r="2727">
          <cell r="B2727">
            <v>42903</v>
          </cell>
        </row>
        <row r="2728">
          <cell r="B2728">
            <v>42904</v>
          </cell>
        </row>
        <row r="2729">
          <cell r="B2729">
            <v>42905</v>
          </cell>
        </row>
        <row r="2730">
          <cell r="B2730">
            <v>42906</v>
          </cell>
        </row>
        <row r="2731">
          <cell r="B2731">
            <v>42907</v>
          </cell>
        </row>
        <row r="2732">
          <cell r="B2732">
            <v>42908</v>
          </cell>
        </row>
        <row r="2733">
          <cell r="B2733">
            <v>42909</v>
          </cell>
        </row>
        <row r="2734">
          <cell r="B2734">
            <v>42910</v>
          </cell>
        </row>
        <row r="2735">
          <cell r="B2735">
            <v>42911</v>
          </cell>
        </row>
        <row r="2736">
          <cell r="B2736">
            <v>42912</v>
          </cell>
        </row>
        <row r="2737">
          <cell r="B2737">
            <v>42913</v>
          </cell>
        </row>
        <row r="2738">
          <cell r="B2738">
            <v>42914</v>
          </cell>
        </row>
        <row r="2739">
          <cell r="B2739">
            <v>42915</v>
          </cell>
        </row>
        <row r="2740">
          <cell r="B2740">
            <v>42916</v>
          </cell>
        </row>
        <row r="2741">
          <cell r="B2741">
            <v>42917</v>
          </cell>
        </row>
        <row r="2742">
          <cell r="B2742">
            <v>42918</v>
          </cell>
        </row>
        <row r="2743">
          <cell r="B2743">
            <v>42919</v>
          </cell>
        </row>
        <row r="2744">
          <cell r="B2744">
            <v>42920</v>
          </cell>
        </row>
        <row r="2745">
          <cell r="B2745">
            <v>42921</v>
          </cell>
        </row>
        <row r="2746">
          <cell r="B2746">
            <v>42922</v>
          </cell>
        </row>
        <row r="2747">
          <cell r="B2747">
            <v>42923</v>
          </cell>
        </row>
        <row r="2748">
          <cell r="B2748">
            <v>42924</v>
          </cell>
        </row>
        <row r="2749">
          <cell r="B2749">
            <v>42925</v>
          </cell>
        </row>
        <row r="2750">
          <cell r="B2750">
            <v>42926</v>
          </cell>
        </row>
        <row r="2751">
          <cell r="B2751">
            <v>42927</v>
          </cell>
        </row>
        <row r="2752">
          <cell r="B2752">
            <v>42928</v>
          </cell>
        </row>
        <row r="2753">
          <cell r="B2753">
            <v>42929</v>
          </cell>
        </row>
        <row r="2754">
          <cell r="B2754">
            <v>42930</v>
          </cell>
        </row>
        <row r="2755">
          <cell r="B2755">
            <v>42931</v>
          </cell>
        </row>
        <row r="2756">
          <cell r="B2756">
            <v>42932</v>
          </cell>
        </row>
        <row r="2757">
          <cell r="B2757">
            <v>42933</v>
          </cell>
        </row>
        <row r="2758">
          <cell r="B2758">
            <v>42934</v>
          </cell>
        </row>
        <row r="2759">
          <cell r="B2759">
            <v>42935</v>
          </cell>
        </row>
        <row r="2760">
          <cell r="B2760">
            <v>42936</v>
          </cell>
        </row>
        <row r="2761">
          <cell r="B2761">
            <v>42937</v>
          </cell>
        </row>
        <row r="2762">
          <cell r="B2762">
            <v>42938</v>
          </cell>
        </row>
        <row r="2763">
          <cell r="B2763">
            <v>42939</v>
          </cell>
        </row>
        <row r="2764">
          <cell r="B2764">
            <v>42940</v>
          </cell>
        </row>
        <row r="2765">
          <cell r="B2765">
            <v>42941</v>
          </cell>
        </row>
        <row r="2766">
          <cell r="B2766">
            <v>42942</v>
          </cell>
        </row>
        <row r="2767">
          <cell r="B2767">
            <v>42943</v>
          </cell>
        </row>
        <row r="2768">
          <cell r="B2768">
            <v>42944</v>
          </cell>
        </row>
        <row r="2769">
          <cell r="B2769">
            <v>42945</v>
          </cell>
        </row>
        <row r="2770">
          <cell r="B2770">
            <v>42946</v>
          </cell>
        </row>
        <row r="2771">
          <cell r="B2771">
            <v>42947</v>
          </cell>
        </row>
        <row r="2772">
          <cell r="B2772">
            <v>42948</v>
          </cell>
        </row>
        <row r="2773">
          <cell r="B2773">
            <v>42949</v>
          </cell>
        </row>
        <row r="2774">
          <cell r="B2774">
            <v>42950</v>
          </cell>
        </row>
        <row r="2775">
          <cell r="B2775">
            <v>42951</v>
          </cell>
        </row>
        <row r="2776">
          <cell r="B2776">
            <v>42952</v>
          </cell>
        </row>
        <row r="2777">
          <cell r="B2777">
            <v>42953</v>
          </cell>
        </row>
        <row r="2778">
          <cell r="B2778">
            <v>42954</v>
          </cell>
        </row>
        <row r="2779">
          <cell r="B2779">
            <v>42955</v>
          </cell>
        </row>
        <row r="2780">
          <cell r="B2780">
            <v>42956</v>
          </cell>
        </row>
        <row r="2781">
          <cell r="B2781">
            <v>42957</v>
          </cell>
        </row>
        <row r="2782">
          <cell r="B2782">
            <v>42958</v>
          </cell>
        </row>
        <row r="2783">
          <cell r="B2783">
            <v>42959</v>
          </cell>
        </row>
        <row r="2784">
          <cell r="B2784">
            <v>42960</v>
          </cell>
        </row>
        <row r="2785">
          <cell r="B2785">
            <v>42961</v>
          </cell>
        </row>
        <row r="2786">
          <cell r="B2786">
            <v>42962</v>
          </cell>
        </row>
        <row r="2787">
          <cell r="B2787">
            <v>42963</v>
          </cell>
        </row>
        <row r="2788">
          <cell r="B2788">
            <v>42964</v>
          </cell>
        </row>
        <row r="2789">
          <cell r="B2789">
            <v>42965</v>
          </cell>
        </row>
        <row r="2790">
          <cell r="B2790">
            <v>42966</v>
          </cell>
        </row>
        <row r="2791">
          <cell r="B2791">
            <v>42967</v>
          </cell>
        </row>
        <row r="2792">
          <cell r="B2792">
            <v>42968</v>
          </cell>
        </row>
        <row r="2793">
          <cell r="B2793">
            <v>42969</v>
          </cell>
        </row>
        <row r="2794">
          <cell r="B2794">
            <v>42970</v>
          </cell>
        </row>
        <row r="2795">
          <cell r="B2795">
            <v>42971</v>
          </cell>
        </row>
        <row r="2796">
          <cell r="B2796">
            <v>42972</v>
          </cell>
        </row>
        <row r="2797">
          <cell r="B2797">
            <v>42973</v>
          </cell>
        </row>
        <row r="2798">
          <cell r="B2798">
            <v>42974</v>
          </cell>
        </row>
        <row r="2799">
          <cell r="B2799">
            <v>42975</v>
          </cell>
        </row>
        <row r="2800">
          <cell r="B2800">
            <v>42976</v>
          </cell>
        </row>
        <row r="2801">
          <cell r="B2801">
            <v>42977</v>
          </cell>
        </row>
        <row r="2802">
          <cell r="B2802">
            <v>42978</v>
          </cell>
        </row>
        <row r="2803">
          <cell r="B2803">
            <v>42979</v>
          </cell>
        </row>
        <row r="2804">
          <cell r="B2804">
            <v>42980</v>
          </cell>
        </row>
        <row r="2805">
          <cell r="B2805">
            <v>42981</v>
          </cell>
        </row>
        <row r="2806">
          <cell r="B2806">
            <v>42982</v>
          </cell>
        </row>
        <row r="2807">
          <cell r="B2807">
            <v>42983</v>
          </cell>
        </row>
        <row r="2808">
          <cell r="B2808">
            <v>42984</v>
          </cell>
        </row>
        <row r="2809">
          <cell r="B2809">
            <v>42985</v>
          </cell>
        </row>
        <row r="2810">
          <cell r="B2810">
            <v>42986</v>
          </cell>
        </row>
        <row r="2811">
          <cell r="B2811">
            <v>42987</v>
          </cell>
        </row>
        <row r="2812">
          <cell r="B2812">
            <v>42988</v>
          </cell>
        </row>
        <row r="2813">
          <cell r="B2813">
            <v>42989</v>
          </cell>
        </row>
        <row r="2814">
          <cell r="B2814">
            <v>42990</v>
          </cell>
        </row>
        <row r="2815">
          <cell r="B2815">
            <v>42991</v>
          </cell>
        </row>
        <row r="2816">
          <cell r="B2816">
            <v>42992</v>
          </cell>
        </row>
        <row r="2817">
          <cell r="B2817">
            <v>42993</v>
          </cell>
        </row>
        <row r="2818">
          <cell r="B2818">
            <v>42994</v>
          </cell>
        </row>
        <row r="2819">
          <cell r="B2819">
            <v>42995</v>
          </cell>
        </row>
        <row r="2820">
          <cell r="B2820">
            <v>42996</v>
          </cell>
        </row>
        <row r="2821">
          <cell r="B2821">
            <v>42997</v>
          </cell>
        </row>
        <row r="2822">
          <cell r="B2822">
            <v>42998</v>
          </cell>
        </row>
        <row r="2823">
          <cell r="B2823">
            <v>42999</v>
          </cell>
        </row>
        <row r="2824">
          <cell r="B2824">
            <v>43000</v>
          </cell>
        </row>
        <row r="2825">
          <cell r="B2825">
            <v>43001</v>
          </cell>
        </row>
        <row r="2826">
          <cell r="B2826">
            <v>43002</v>
          </cell>
        </row>
        <row r="2827">
          <cell r="B2827">
            <v>43003</v>
          </cell>
        </row>
        <row r="2828">
          <cell r="B2828">
            <v>43004</v>
          </cell>
        </row>
        <row r="2829">
          <cell r="B2829">
            <v>43005</v>
          </cell>
        </row>
        <row r="2830">
          <cell r="B2830">
            <v>43006</v>
          </cell>
        </row>
        <row r="2831">
          <cell r="B2831">
            <v>43007</v>
          </cell>
        </row>
        <row r="2832">
          <cell r="B2832">
            <v>43008</v>
          </cell>
        </row>
        <row r="2833">
          <cell r="B2833">
            <v>43009</v>
          </cell>
        </row>
        <row r="2834">
          <cell r="B2834">
            <v>43010</v>
          </cell>
        </row>
        <row r="2835">
          <cell r="B2835">
            <v>43011</v>
          </cell>
        </row>
        <row r="2836">
          <cell r="B2836">
            <v>43012</v>
          </cell>
        </row>
        <row r="2837">
          <cell r="B2837">
            <v>43013</v>
          </cell>
        </row>
        <row r="2838">
          <cell r="B2838">
            <v>43014</v>
          </cell>
        </row>
        <row r="2839">
          <cell r="B2839">
            <v>43015</v>
          </cell>
        </row>
        <row r="2840">
          <cell r="B2840">
            <v>43016</v>
          </cell>
        </row>
        <row r="2841">
          <cell r="B2841">
            <v>43017</v>
          </cell>
        </row>
        <row r="2842">
          <cell r="B2842">
            <v>43018</v>
          </cell>
        </row>
        <row r="2843">
          <cell r="B2843">
            <v>43019</v>
          </cell>
        </row>
        <row r="2844">
          <cell r="B2844">
            <v>43020</v>
          </cell>
        </row>
        <row r="2845">
          <cell r="B2845">
            <v>43021</v>
          </cell>
        </row>
        <row r="2846">
          <cell r="B2846">
            <v>43022</v>
          </cell>
        </row>
        <row r="2847">
          <cell r="B2847">
            <v>43023</v>
          </cell>
        </row>
        <row r="2848">
          <cell r="B2848">
            <v>43024</v>
          </cell>
        </row>
        <row r="2849">
          <cell r="B2849">
            <v>43025</v>
          </cell>
        </row>
        <row r="2850">
          <cell r="B2850">
            <v>43026</v>
          </cell>
        </row>
        <row r="2851">
          <cell r="B2851">
            <v>43027</v>
          </cell>
        </row>
        <row r="2852">
          <cell r="B2852">
            <v>43028</v>
          </cell>
        </row>
        <row r="2853">
          <cell r="B2853">
            <v>43029</v>
          </cell>
        </row>
        <row r="2854">
          <cell r="B2854">
            <v>43030</v>
          </cell>
        </row>
        <row r="2855">
          <cell r="B2855">
            <v>43031</v>
          </cell>
        </row>
        <row r="2856">
          <cell r="B2856">
            <v>43032</v>
          </cell>
        </row>
        <row r="2857">
          <cell r="B2857">
            <v>43033</v>
          </cell>
        </row>
        <row r="2858">
          <cell r="B2858">
            <v>43034</v>
          </cell>
        </row>
        <row r="2859">
          <cell r="B2859">
            <v>43035</v>
          </cell>
        </row>
        <row r="2860">
          <cell r="B2860">
            <v>43036</v>
          </cell>
        </row>
        <row r="2861">
          <cell r="B2861">
            <v>43037</v>
          </cell>
        </row>
        <row r="2862">
          <cell r="B2862">
            <v>43038</v>
          </cell>
        </row>
        <row r="2863">
          <cell r="B2863">
            <v>43039</v>
          </cell>
        </row>
        <row r="2864">
          <cell r="B2864">
            <v>43040</v>
          </cell>
        </row>
        <row r="2865">
          <cell r="B2865">
            <v>43041</v>
          </cell>
        </row>
        <row r="2866">
          <cell r="B2866">
            <v>43042</v>
          </cell>
        </row>
        <row r="2867">
          <cell r="B2867">
            <v>43043</v>
          </cell>
        </row>
        <row r="2868">
          <cell r="B2868">
            <v>43044</v>
          </cell>
        </row>
        <row r="2869">
          <cell r="B2869">
            <v>43045</v>
          </cell>
        </row>
        <row r="2870">
          <cell r="B2870">
            <v>43046</v>
          </cell>
        </row>
        <row r="2871">
          <cell r="B2871">
            <v>43047</v>
          </cell>
        </row>
        <row r="2872">
          <cell r="B2872">
            <v>43048</v>
          </cell>
        </row>
        <row r="2873">
          <cell r="B2873">
            <v>43049</v>
          </cell>
        </row>
        <row r="2874">
          <cell r="B2874">
            <v>43050</v>
          </cell>
        </row>
        <row r="2875">
          <cell r="B2875">
            <v>43051</v>
          </cell>
        </row>
        <row r="2876">
          <cell r="B2876">
            <v>43052</v>
          </cell>
        </row>
        <row r="2877">
          <cell r="B2877">
            <v>43053</v>
          </cell>
        </row>
        <row r="2878">
          <cell r="B2878">
            <v>43054</v>
          </cell>
        </row>
        <row r="2879">
          <cell r="B2879">
            <v>43055</v>
          </cell>
        </row>
        <row r="2880">
          <cell r="B2880">
            <v>43056</v>
          </cell>
        </row>
        <row r="2881">
          <cell r="B2881">
            <v>43057</v>
          </cell>
        </row>
        <row r="2882">
          <cell r="B2882">
            <v>43058</v>
          </cell>
        </row>
        <row r="2883">
          <cell r="B2883">
            <v>43059</v>
          </cell>
        </row>
        <row r="2884">
          <cell r="B2884">
            <v>43060</v>
          </cell>
        </row>
        <row r="2885">
          <cell r="B2885">
            <v>43061</v>
          </cell>
        </row>
        <row r="2886">
          <cell r="B2886">
            <v>43062</v>
          </cell>
        </row>
        <row r="2887">
          <cell r="B2887">
            <v>43063</v>
          </cell>
        </row>
        <row r="2888">
          <cell r="B2888">
            <v>43064</v>
          </cell>
        </row>
        <row r="2889">
          <cell r="B2889">
            <v>43065</v>
          </cell>
        </row>
        <row r="2890">
          <cell r="B2890">
            <v>43066</v>
          </cell>
        </row>
        <row r="2891">
          <cell r="B2891">
            <v>43067</v>
          </cell>
        </row>
        <row r="2892">
          <cell r="B2892">
            <v>43068</v>
          </cell>
        </row>
        <row r="2893">
          <cell r="B2893">
            <v>43069</v>
          </cell>
        </row>
        <row r="2894">
          <cell r="B2894">
            <v>43070</v>
          </cell>
        </row>
        <row r="2895">
          <cell r="B2895">
            <v>43071</v>
          </cell>
        </row>
        <row r="2896">
          <cell r="B2896">
            <v>43072</v>
          </cell>
        </row>
        <row r="2897">
          <cell r="B2897">
            <v>43073</v>
          </cell>
        </row>
        <row r="2898">
          <cell r="B2898">
            <v>43074</v>
          </cell>
        </row>
        <row r="2899">
          <cell r="B2899">
            <v>43075</v>
          </cell>
        </row>
        <row r="2900">
          <cell r="B2900">
            <v>43076</v>
          </cell>
        </row>
        <row r="2901">
          <cell r="B2901">
            <v>43077</v>
          </cell>
        </row>
        <row r="2902">
          <cell r="B2902">
            <v>43078</v>
          </cell>
        </row>
        <row r="2903">
          <cell r="B2903">
            <v>43079</v>
          </cell>
        </row>
        <row r="2904">
          <cell r="B2904">
            <v>43080</v>
          </cell>
        </row>
        <row r="2905">
          <cell r="B2905">
            <v>43081</v>
          </cell>
        </row>
        <row r="2906">
          <cell r="B2906">
            <v>43082</v>
          </cell>
        </row>
        <row r="2907">
          <cell r="B2907">
            <v>43083</v>
          </cell>
        </row>
        <row r="2908">
          <cell r="B2908">
            <v>43084</v>
          </cell>
        </row>
        <row r="2909">
          <cell r="B2909">
            <v>43085</v>
          </cell>
        </row>
        <row r="2910">
          <cell r="B2910">
            <v>43086</v>
          </cell>
        </row>
        <row r="2911">
          <cell r="B2911">
            <v>43087</v>
          </cell>
        </row>
        <row r="2912">
          <cell r="B2912">
            <v>43088</v>
          </cell>
        </row>
        <row r="2913">
          <cell r="B2913">
            <v>43089</v>
          </cell>
        </row>
        <row r="2914">
          <cell r="B2914">
            <v>43090</v>
          </cell>
        </row>
        <row r="2915">
          <cell r="B2915">
            <v>43091</v>
          </cell>
        </row>
        <row r="2916">
          <cell r="B2916">
            <v>43092</v>
          </cell>
        </row>
        <row r="2917">
          <cell r="B2917">
            <v>43093</v>
          </cell>
        </row>
        <row r="2918">
          <cell r="B2918">
            <v>43094</v>
          </cell>
        </row>
        <row r="2919">
          <cell r="B2919">
            <v>43095</v>
          </cell>
        </row>
        <row r="2920">
          <cell r="B2920">
            <v>43096</v>
          </cell>
        </row>
        <row r="2921">
          <cell r="B2921">
            <v>43097</v>
          </cell>
        </row>
        <row r="2922">
          <cell r="B2922">
            <v>43098</v>
          </cell>
        </row>
        <row r="2923">
          <cell r="B2923">
            <v>43099</v>
          </cell>
        </row>
        <row r="2924">
          <cell r="B2924">
            <v>43100</v>
          </cell>
        </row>
        <row r="2925">
          <cell r="B2925">
            <v>43101</v>
          </cell>
        </row>
        <row r="2926">
          <cell r="B2926">
            <v>43102</v>
          </cell>
        </row>
        <row r="2927">
          <cell r="B2927">
            <v>43103</v>
          </cell>
        </row>
        <row r="2928">
          <cell r="B2928">
            <v>43104</v>
          </cell>
        </row>
        <row r="2929">
          <cell r="B2929">
            <v>43105</v>
          </cell>
        </row>
        <row r="2930">
          <cell r="B2930">
            <v>43106</v>
          </cell>
        </row>
        <row r="2931">
          <cell r="B2931">
            <v>43107</v>
          </cell>
        </row>
        <row r="2932">
          <cell r="B2932">
            <v>43108</v>
          </cell>
        </row>
        <row r="2933">
          <cell r="B2933">
            <v>43109</v>
          </cell>
        </row>
        <row r="2934">
          <cell r="B2934">
            <v>43110</v>
          </cell>
        </row>
        <row r="2935">
          <cell r="B2935">
            <v>43111</v>
          </cell>
        </row>
        <row r="2936">
          <cell r="B2936">
            <v>43112</v>
          </cell>
        </row>
        <row r="2937">
          <cell r="B2937">
            <v>43113</v>
          </cell>
        </row>
        <row r="2938">
          <cell r="B2938">
            <v>43114</v>
          </cell>
        </row>
        <row r="2939">
          <cell r="B2939">
            <v>43115</v>
          </cell>
        </row>
        <row r="2940">
          <cell r="B2940">
            <v>43116</v>
          </cell>
        </row>
        <row r="2941">
          <cell r="B2941">
            <v>43117</v>
          </cell>
        </row>
        <row r="2942">
          <cell r="B2942">
            <v>43118</v>
          </cell>
        </row>
        <row r="2943">
          <cell r="B2943">
            <v>43119</v>
          </cell>
        </row>
        <row r="2944">
          <cell r="B2944">
            <v>43120</v>
          </cell>
        </row>
        <row r="2945">
          <cell r="B2945">
            <v>43121</v>
          </cell>
        </row>
        <row r="2946">
          <cell r="B2946">
            <v>43122</v>
          </cell>
        </row>
        <row r="2947">
          <cell r="B2947">
            <v>43123</v>
          </cell>
        </row>
        <row r="2948">
          <cell r="B2948">
            <v>43124</v>
          </cell>
        </row>
        <row r="2949">
          <cell r="B2949">
            <v>43125</v>
          </cell>
        </row>
        <row r="2950">
          <cell r="B2950">
            <v>43126</v>
          </cell>
        </row>
        <row r="2951">
          <cell r="B2951">
            <v>43127</v>
          </cell>
        </row>
        <row r="2952">
          <cell r="B2952">
            <v>43128</v>
          </cell>
        </row>
        <row r="2953">
          <cell r="B2953">
            <v>43129</v>
          </cell>
        </row>
        <row r="2954">
          <cell r="B2954">
            <v>43130</v>
          </cell>
        </row>
        <row r="2955">
          <cell r="B2955">
            <v>43131</v>
          </cell>
        </row>
        <row r="2956">
          <cell r="B2956">
            <v>43132</v>
          </cell>
        </row>
        <row r="2957">
          <cell r="B2957">
            <v>43133</v>
          </cell>
        </row>
        <row r="2958">
          <cell r="B2958">
            <v>43134</v>
          </cell>
        </row>
        <row r="2959">
          <cell r="B2959">
            <v>43135</v>
          </cell>
        </row>
        <row r="2960">
          <cell r="B2960">
            <v>43136</v>
          </cell>
        </row>
        <row r="2961">
          <cell r="B2961">
            <v>43137</v>
          </cell>
        </row>
        <row r="2962">
          <cell r="B2962">
            <v>43138</v>
          </cell>
        </row>
        <row r="2963">
          <cell r="B2963">
            <v>43139</v>
          </cell>
        </row>
        <row r="2964">
          <cell r="B2964">
            <v>43140</v>
          </cell>
        </row>
        <row r="2965">
          <cell r="B2965">
            <v>43141</v>
          </cell>
        </row>
        <row r="2966">
          <cell r="B2966">
            <v>43142</v>
          </cell>
        </row>
        <row r="2967">
          <cell r="B2967">
            <v>43143</v>
          </cell>
        </row>
        <row r="2968">
          <cell r="B2968">
            <v>43144</v>
          </cell>
        </row>
        <row r="2969">
          <cell r="B2969">
            <v>43145</v>
          </cell>
        </row>
        <row r="2970">
          <cell r="B2970">
            <v>43146</v>
          </cell>
        </row>
        <row r="2971">
          <cell r="B2971">
            <v>43147</v>
          </cell>
        </row>
        <row r="2972">
          <cell r="B2972">
            <v>43148</v>
          </cell>
        </row>
        <row r="2973">
          <cell r="B2973">
            <v>43149</v>
          </cell>
        </row>
        <row r="2974">
          <cell r="B2974">
            <v>43150</v>
          </cell>
        </row>
        <row r="2975">
          <cell r="B2975">
            <v>43151</v>
          </cell>
        </row>
        <row r="2976">
          <cell r="B2976">
            <v>43152</v>
          </cell>
        </row>
        <row r="2977">
          <cell r="B2977">
            <v>43153</v>
          </cell>
        </row>
        <row r="2978">
          <cell r="B2978">
            <v>43154</v>
          </cell>
        </row>
        <row r="2979">
          <cell r="B2979">
            <v>43155</v>
          </cell>
        </row>
        <row r="2980">
          <cell r="B2980">
            <v>43156</v>
          </cell>
        </row>
        <row r="2981">
          <cell r="B2981">
            <v>43157</v>
          </cell>
        </row>
        <row r="2982">
          <cell r="B2982">
            <v>43158</v>
          </cell>
        </row>
        <row r="2983">
          <cell r="B2983">
            <v>43159</v>
          </cell>
        </row>
        <row r="2984">
          <cell r="B2984">
            <v>43160</v>
          </cell>
        </row>
        <row r="2985">
          <cell r="B2985">
            <v>43161</v>
          </cell>
        </row>
        <row r="2986">
          <cell r="B2986">
            <v>43162</v>
          </cell>
        </row>
        <row r="2987">
          <cell r="B2987">
            <v>43163</v>
          </cell>
        </row>
        <row r="2988">
          <cell r="B2988">
            <v>43164</v>
          </cell>
        </row>
        <row r="2989">
          <cell r="B2989">
            <v>43165</v>
          </cell>
        </row>
        <row r="2990">
          <cell r="B2990">
            <v>43166</v>
          </cell>
        </row>
        <row r="2991">
          <cell r="B2991">
            <v>43167</v>
          </cell>
        </row>
        <row r="2992">
          <cell r="B2992">
            <v>43168</v>
          </cell>
        </row>
        <row r="2993">
          <cell r="B2993">
            <v>43169</v>
          </cell>
        </row>
        <row r="2994">
          <cell r="B2994">
            <v>43170</v>
          </cell>
        </row>
        <row r="2995">
          <cell r="B2995">
            <v>43171</v>
          </cell>
        </row>
        <row r="2996">
          <cell r="B2996">
            <v>43172</v>
          </cell>
        </row>
        <row r="2997">
          <cell r="B2997">
            <v>43173</v>
          </cell>
        </row>
        <row r="2998">
          <cell r="B2998">
            <v>43174</v>
          </cell>
        </row>
        <row r="2999">
          <cell r="B2999">
            <v>43175</v>
          </cell>
        </row>
        <row r="3000">
          <cell r="B3000">
            <v>43176</v>
          </cell>
        </row>
        <row r="3001">
          <cell r="B3001">
            <v>43177</v>
          </cell>
        </row>
        <row r="3002">
          <cell r="B3002">
            <v>43178</v>
          </cell>
        </row>
        <row r="3003">
          <cell r="B3003">
            <v>43179</v>
          </cell>
        </row>
        <row r="3004">
          <cell r="B3004">
            <v>43180</v>
          </cell>
        </row>
        <row r="3005">
          <cell r="B3005">
            <v>43181</v>
          </cell>
        </row>
        <row r="3006">
          <cell r="B3006">
            <v>43182</v>
          </cell>
        </row>
        <row r="3007">
          <cell r="B3007">
            <v>43183</v>
          </cell>
        </row>
        <row r="3008">
          <cell r="B3008">
            <v>43184</v>
          </cell>
        </row>
        <row r="3009">
          <cell r="B3009">
            <v>43185</v>
          </cell>
        </row>
        <row r="3010">
          <cell r="B3010">
            <v>43186</v>
          </cell>
        </row>
        <row r="3011">
          <cell r="B3011">
            <v>43187</v>
          </cell>
        </row>
        <row r="3012">
          <cell r="B3012">
            <v>43188</v>
          </cell>
        </row>
        <row r="3013">
          <cell r="B3013">
            <v>43189</v>
          </cell>
        </row>
        <row r="3014">
          <cell r="B3014">
            <v>43190</v>
          </cell>
        </row>
        <row r="3015">
          <cell r="B3015">
            <v>43191</v>
          </cell>
        </row>
        <row r="3016">
          <cell r="B3016">
            <v>43192</v>
          </cell>
        </row>
        <row r="3017">
          <cell r="B3017">
            <v>43193</v>
          </cell>
        </row>
        <row r="3018">
          <cell r="B3018">
            <v>43194</v>
          </cell>
        </row>
        <row r="3019">
          <cell r="B3019">
            <v>43195</v>
          </cell>
        </row>
        <row r="3020">
          <cell r="B3020">
            <v>43196</v>
          </cell>
        </row>
        <row r="3021">
          <cell r="B3021">
            <v>43197</v>
          </cell>
        </row>
        <row r="3022">
          <cell r="B3022">
            <v>43198</v>
          </cell>
        </row>
        <row r="3023">
          <cell r="B3023">
            <v>43199</v>
          </cell>
        </row>
        <row r="3024">
          <cell r="B3024">
            <v>43200</v>
          </cell>
        </row>
        <row r="3025">
          <cell r="B3025">
            <v>43201</v>
          </cell>
        </row>
        <row r="3026">
          <cell r="B3026">
            <v>43202</v>
          </cell>
        </row>
        <row r="3027">
          <cell r="B3027">
            <v>43203</v>
          </cell>
        </row>
        <row r="3028">
          <cell r="B3028">
            <v>43204</v>
          </cell>
        </row>
        <row r="3029">
          <cell r="B3029">
            <v>43205</v>
          </cell>
        </row>
        <row r="3030">
          <cell r="B3030">
            <v>43206</v>
          </cell>
        </row>
        <row r="3031">
          <cell r="B3031">
            <v>43207</v>
          </cell>
        </row>
        <row r="3032">
          <cell r="B3032">
            <v>43208</v>
          </cell>
        </row>
        <row r="3033">
          <cell r="B3033">
            <v>43209</v>
          </cell>
        </row>
        <row r="3034">
          <cell r="B3034">
            <v>43210</v>
          </cell>
        </row>
        <row r="3035">
          <cell r="B3035">
            <v>43211</v>
          </cell>
        </row>
        <row r="3036">
          <cell r="B3036">
            <v>43212</v>
          </cell>
        </row>
        <row r="3037">
          <cell r="B3037">
            <v>43213</v>
          </cell>
        </row>
        <row r="3038">
          <cell r="B3038">
            <v>43214</v>
          </cell>
        </row>
        <row r="3039">
          <cell r="B3039">
            <v>43215</v>
          </cell>
        </row>
        <row r="3040">
          <cell r="B3040">
            <v>43216</v>
          </cell>
        </row>
        <row r="3041">
          <cell r="B3041">
            <v>43217</v>
          </cell>
        </row>
        <row r="3042">
          <cell r="B3042">
            <v>43218</v>
          </cell>
        </row>
        <row r="3043">
          <cell r="B3043">
            <v>43219</v>
          </cell>
        </row>
        <row r="3044">
          <cell r="B3044">
            <v>43220</v>
          </cell>
        </row>
        <row r="3045">
          <cell r="B3045">
            <v>43221</v>
          </cell>
        </row>
        <row r="3046">
          <cell r="B3046">
            <v>43222</v>
          </cell>
        </row>
        <row r="3047">
          <cell r="B3047">
            <v>43223</v>
          </cell>
        </row>
        <row r="3048">
          <cell r="B3048">
            <v>43224</v>
          </cell>
        </row>
        <row r="3049">
          <cell r="B3049">
            <v>43225</v>
          </cell>
        </row>
        <row r="3050">
          <cell r="B3050">
            <v>43226</v>
          </cell>
        </row>
        <row r="3051">
          <cell r="B3051">
            <v>43227</v>
          </cell>
        </row>
        <row r="3052">
          <cell r="B3052">
            <v>43228</v>
          </cell>
        </row>
        <row r="3053">
          <cell r="B3053">
            <v>43229</v>
          </cell>
        </row>
        <row r="3054">
          <cell r="B3054">
            <v>43230</v>
          </cell>
        </row>
        <row r="3055">
          <cell r="B3055">
            <v>43231</v>
          </cell>
        </row>
        <row r="3056">
          <cell r="B3056">
            <v>43232</v>
          </cell>
        </row>
        <row r="3057">
          <cell r="B3057">
            <v>43233</v>
          </cell>
        </row>
        <row r="3058">
          <cell r="B3058">
            <v>43234</v>
          </cell>
        </row>
        <row r="3059">
          <cell r="B3059">
            <v>43235</v>
          </cell>
        </row>
        <row r="3060">
          <cell r="B3060">
            <v>43236</v>
          </cell>
        </row>
        <row r="3061">
          <cell r="B3061">
            <v>43237</v>
          </cell>
        </row>
        <row r="3062">
          <cell r="B3062">
            <v>43238</v>
          </cell>
        </row>
        <row r="3063">
          <cell r="B3063">
            <v>43239</v>
          </cell>
        </row>
        <row r="3064">
          <cell r="B3064">
            <v>43240</v>
          </cell>
        </row>
        <row r="3065">
          <cell r="B3065">
            <v>43241</v>
          </cell>
        </row>
        <row r="3066">
          <cell r="B3066">
            <v>43242</v>
          </cell>
        </row>
        <row r="3067">
          <cell r="B3067">
            <v>43243</v>
          </cell>
        </row>
        <row r="3068">
          <cell r="B3068">
            <v>43244</v>
          </cell>
        </row>
        <row r="3069">
          <cell r="B3069">
            <v>43245</v>
          </cell>
        </row>
        <row r="3070">
          <cell r="B3070">
            <v>43246</v>
          </cell>
        </row>
        <row r="3071">
          <cell r="B3071">
            <v>43247</v>
          </cell>
        </row>
        <row r="3072">
          <cell r="B3072">
            <v>43248</v>
          </cell>
        </row>
        <row r="3073">
          <cell r="B3073">
            <v>43249</v>
          </cell>
        </row>
        <row r="3074">
          <cell r="B3074">
            <v>43250</v>
          </cell>
        </row>
        <row r="3075">
          <cell r="B3075">
            <v>43251</v>
          </cell>
        </row>
        <row r="3076">
          <cell r="B3076">
            <v>43252</v>
          </cell>
        </row>
        <row r="3077">
          <cell r="B3077">
            <v>43253</v>
          </cell>
        </row>
        <row r="3078">
          <cell r="B3078">
            <v>43254</v>
          </cell>
        </row>
        <row r="3079">
          <cell r="B3079">
            <v>43255</v>
          </cell>
        </row>
        <row r="3080">
          <cell r="B3080">
            <v>43256</v>
          </cell>
        </row>
        <row r="3081">
          <cell r="B3081">
            <v>43257</v>
          </cell>
        </row>
        <row r="3082">
          <cell r="B3082">
            <v>43258</v>
          </cell>
        </row>
        <row r="3083">
          <cell r="B3083">
            <v>43259</v>
          </cell>
        </row>
        <row r="3084">
          <cell r="B3084">
            <v>43260</v>
          </cell>
        </row>
        <row r="3085">
          <cell r="B3085">
            <v>43261</v>
          </cell>
        </row>
        <row r="3086">
          <cell r="B3086">
            <v>43262</v>
          </cell>
        </row>
        <row r="3087">
          <cell r="B3087">
            <v>43263</v>
          </cell>
        </row>
        <row r="3088">
          <cell r="B3088">
            <v>43264</v>
          </cell>
        </row>
        <row r="3089">
          <cell r="B3089">
            <v>43265</v>
          </cell>
        </row>
        <row r="3090">
          <cell r="B3090">
            <v>43266</v>
          </cell>
        </row>
        <row r="3091">
          <cell r="B3091">
            <v>43267</v>
          </cell>
        </row>
        <row r="3092">
          <cell r="B3092">
            <v>43268</v>
          </cell>
        </row>
        <row r="3093">
          <cell r="B3093">
            <v>43269</v>
          </cell>
        </row>
        <row r="3094">
          <cell r="B3094">
            <v>43270</v>
          </cell>
        </row>
        <row r="3095">
          <cell r="B3095">
            <v>43271</v>
          </cell>
        </row>
        <row r="3096">
          <cell r="B3096">
            <v>43272</v>
          </cell>
        </row>
        <row r="3097">
          <cell r="B3097">
            <v>43273</v>
          </cell>
        </row>
        <row r="3098">
          <cell r="B3098">
            <v>43274</v>
          </cell>
        </row>
        <row r="3099">
          <cell r="B3099">
            <v>43275</v>
          </cell>
        </row>
        <row r="3100">
          <cell r="B3100">
            <v>43276</v>
          </cell>
        </row>
        <row r="3101">
          <cell r="B3101">
            <v>43277</v>
          </cell>
        </row>
        <row r="3102">
          <cell r="B3102">
            <v>43278</v>
          </cell>
        </row>
        <row r="3103">
          <cell r="B3103">
            <v>43279</v>
          </cell>
        </row>
        <row r="3104">
          <cell r="B3104">
            <v>43280</v>
          </cell>
        </row>
        <row r="3105">
          <cell r="B3105">
            <v>43281</v>
          </cell>
        </row>
        <row r="3106">
          <cell r="B3106">
            <v>43282</v>
          </cell>
        </row>
        <row r="3107">
          <cell r="B3107">
            <v>43283</v>
          </cell>
        </row>
        <row r="3108">
          <cell r="B3108">
            <v>43284</v>
          </cell>
        </row>
        <row r="3109">
          <cell r="B3109">
            <v>43285</v>
          </cell>
        </row>
        <row r="3110">
          <cell r="B3110">
            <v>43286</v>
          </cell>
        </row>
        <row r="3111">
          <cell r="B3111">
            <v>43287</v>
          </cell>
        </row>
        <row r="3112">
          <cell r="B3112">
            <v>43288</v>
          </cell>
        </row>
        <row r="3113">
          <cell r="B3113">
            <v>43289</v>
          </cell>
        </row>
        <row r="3114">
          <cell r="B3114">
            <v>43290</v>
          </cell>
        </row>
        <row r="3115">
          <cell r="B3115">
            <v>43291</v>
          </cell>
        </row>
        <row r="3116">
          <cell r="B3116">
            <v>43292</v>
          </cell>
        </row>
        <row r="3117">
          <cell r="B3117">
            <v>43293</v>
          </cell>
        </row>
        <row r="3118">
          <cell r="B3118">
            <v>43294</v>
          </cell>
        </row>
        <row r="3119">
          <cell r="B3119">
            <v>43295</v>
          </cell>
        </row>
        <row r="3120">
          <cell r="B3120">
            <v>43296</v>
          </cell>
        </row>
        <row r="3121">
          <cell r="B3121">
            <v>43297</v>
          </cell>
        </row>
        <row r="3122">
          <cell r="B3122">
            <v>43298</v>
          </cell>
        </row>
        <row r="3123">
          <cell r="B3123">
            <v>43299</v>
          </cell>
        </row>
        <row r="3124">
          <cell r="B3124">
            <v>43300</v>
          </cell>
        </row>
        <row r="3125">
          <cell r="B3125">
            <v>43301</v>
          </cell>
        </row>
        <row r="3126">
          <cell r="B3126">
            <v>43302</v>
          </cell>
        </row>
        <row r="3127">
          <cell r="B3127">
            <v>43303</v>
          </cell>
        </row>
        <row r="3128">
          <cell r="B3128">
            <v>43304</v>
          </cell>
        </row>
        <row r="3129">
          <cell r="B3129">
            <v>43305</v>
          </cell>
        </row>
        <row r="3130">
          <cell r="B3130">
            <v>43306</v>
          </cell>
        </row>
        <row r="3131">
          <cell r="B3131">
            <v>43307</v>
          </cell>
        </row>
        <row r="3132">
          <cell r="B3132">
            <v>43308</v>
          </cell>
        </row>
        <row r="3133">
          <cell r="B3133">
            <v>43309</v>
          </cell>
        </row>
        <row r="3134">
          <cell r="B3134">
            <v>43310</v>
          </cell>
        </row>
        <row r="3135">
          <cell r="B3135">
            <v>43311</v>
          </cell>
        </row>
        <row r="3136">
          <cell r="B3136">
            <v>43312</v>
          </cell>
        </row>
        <row r="3137">
          <cell r="B3137">
            <v>43313</v>
          </cell>
        </row>
        <row r="3138">
          <cell r="B3138">
            <v>43314</v>
          </cell>
        </row>
        <row r="3139">
          <cell r="B3139">
            <v>43315</v>
          </cell>
        </row>
        <row r="3140">
          <cell r="B3140">
            <v>43316</v>
          </cell>
        </row>
        <row r="3141">
          <cell r="B3141">
            <v>43317</v>
          </cell>
        </row>
        <row r="3142">
          <cell r="B3142">
            <v>43318</v>
          </cell>
        </row>
        <row r="3143">
          <cell r="B3143">
            <v>43319</v>
          </cell>
        </row>
        <row r="3144">
          <cell r="B3144">
            <v>43320</v>
          </cell>
        </row>
        <row r="3145">
          <cell r="B3145">
            <v>43321</v>
          </cell>
        </row>
        <row r="3146">
          <cell r="B3146">
            <v>43322</v>
          </cell>
        </row>
        <row r="3147">
          <cell r="B3147">
            <v>43323</v>
          </cell>
        </row>
        <row r="3148">
          <cell r="B3148">
            <v>43324</v>
          </cell>
        </row>
        <row r="3149">
          <cell r="B3149">
            <v>43325</v>
          </cell>
        </row>
        <row r="3150">
          <cell r="B3150">
            <v>43326</v>
          </cell>
        </row>
        <row r="3151">
          <cell r="B3151">
            <v>43327</v>
          </cell>
        </row>
        <row r="3152">
          <cell r="B3152">
            <v>43328</v>
          </cell>
        </row>
        <row r="3153">
          <cell r="B3153">
            <v>43329</v>
          </cell>
        </row>
        <row r="3154">
          <cell r="B3154">
            <v>43330</v>
          </cell>
        </row>
        <row r="3155">
          <cell r="B3155">
            <v>43331</v>
          </cell>
        </row>
        <row r="3156">
          <cell r="B3156">
            <v>43332</v>
          </cell>
        </row>
        <row r="3157">
          <cell r="B3157">
            <v>43333</v>
          </cell>
        </row>
        <row r="3158">
          <cell r="B3158">
            <v>43334</v>
          </cell>
        </row>
        <row r="3159">
          <cell r="B3159">
            <v>43335</v>
          </cell>
        </row>
        <row r="3160">
          <cell r="B3160">
            <v>43336</v>
          </cell>
        </row>
        <row r="3161">
          <cell r="B3161">
            <v>43337</v>
          </cell>
        </row>
        <row r="3162">
          <cell r="B3162">
            <v>43338</v>
          </cell>
        </row>
        <row r="3163">
          <cell r="B3163">
            <v>43339</v>
          </cell>
        </row>
        <row r="3164">
          <cell r="B3164">
            <v>43340</v>
          </cell>
        </row>
        <row r="3165">
          <cell r="B3165">
            <v>43341</v>
          </cell>
        </row>
        <row r="3166">
          <cell r="B3166">
            <v>43342</v>
          </cell>
        </row>
        <row r="3167">
          <cell r="B3167">
            <v>43343</v>
          </cell>
        </row>
        <row r="3168">
          <cell r="B3168">
            <v>43344</v>
          </cell>
        </row>
        <row r="3169">
          <cell r="B3169">
            <v>43345</v>
          </cell>
        </row>
        <row r="3170">
          <cell r="B3170">
            <v>43346</v>
          </cell>
        </row>
        <row r="3171">
          <cell r="B3171">
            <v>43347</v>
          </cell>
        </row>
        <row r="3172">
          <cell r="B3172">
            <v>43348</v>
          </cell>
        </row>
        <row r="3173">
          <cell r="B3173">
            <v>43349</v>
          </cell>
        </row>
        <row r="3174">
          <cell r="B3174">
            <v>43350</v>
          </cell>
        </row>
        <row r="3175">
          <cell r="B3175">
            <v>43351</v>
          </cell>
        </row>
        <row r="3176">
          <cell r="B3176">
            <v>43352</v>
          </cell>
        </row>
        <row r="3177">
          <cell r="B3177">
            <v>43353</v>
          </cell>
        </row>
        <row r="3178">
          <cell r="B3178">
            <v>43354</v>
          </cell>
        </row>
        <row r="3179">
          <cell r="B3179">
            <v>43355</v>
          </cell>
        </row>
        <row r="3180">
          <cell r="B3180">
            <v>43356</v>
          </cell>
        </row>
        <row r="3181">
          <cell r="B3181">
            <v>43357</v>
          </cell>
        </row>
        <row r="3182">
          <cell r="B3182">
            <v>43358</v>
          </cell>
        </row>
        <row r="3183">
          <cell r="B3183">
            <v>43359</v>
          </cell>
        </row>
        <row r="3184">
          <cell r="B3184">
            <v>43360</v>
          </cell>
        </row>
        <row r="3185">
          <cell r="B3185">
            <v>43361</v>
          </cell>
        </row>
        <row r="3186">
          <cell r="B3186">
            <v>43362</v>
          </cell>
        </row>
        <row r="3187">
          <cell r="B3187">
            <v>43363</v>
          </cell>
        </row>
        <row r="3188">
          <cell r="B3188">
            <v>43364</v>
          </cell>
        </row>
        <row r="3189">
          <cell r="B3189">
            <v>43365</v>
          </cell>
        </row>
        <row r="3190">
          <cell r="B3190">
            <v>43366</v>
          </cell>
        </row>
        <row r="3191">
          <cell r="B3191">
            <v>43367</v>
          </cell>
        </row>
        <row r="3192">
          <cell r="B3192">
            <v>43368</v>
          </cell>
        </row>
        <row r="3193">
          <cell r="B3193">
            <v>43369</v>
          </cell>
        </row>
        <row r="3194">
          <cell r="B3194">
            <v>43370</v>
          </cell>
        </row>
        <row r="3195">
          <cell r="B3195">
            <v>43371</v>
          </cell>
        </row>
        <row r="3196">
          <cell r="B3196">
            <v>43372</v>
          </cell>
        </row>
        <row r="3197">
          <cell r="B3197">
            <v>43373</v>
          </cell>
        </row>
        <row r="3198">
          <cell r="B3198">
            <v>43374</v>
          </cell>
        </row>
        <row r="3199">
          <cell r="B3199">
            <v>43375</v>
          </cell>
        </row>
        <row r="3200">
          <cell r="B3200">
            <v>43376</v>
          </cell>
        </row>
        <row r="3201">
          <cell r="B3201">
            <v>43377</v>
          </cell>
        </row>
        <row r="3202">
          <cell r="B3202">
            <v>43378</v>
          </cell>
        </row>
        <row r="3203">
          <cell r="B3203">
            <v>43379</v>
          </cell>
        </row>
        <row r="3204">
          <cell r="B3204">
            <v>43380</v>
          </cell>
        </row>
        <row r="3205">
          <cell r="B3205">
            <v>43381</v>
          </cell>
        </row>
        <row r="3206">
          <cell r="B3206">
            <v>43382</v>
          </cell>
        </row>
        <row r="3207">
          <cell r="B3207">
            <v>43383</v>
          </cell>
        </row>
        <row r="3208">
          <cell r="B3208">
            <v>43384</v>
          </cell>
        </row>
        <row r="3209">
          <cell r="B3209">
            <v>43385</v>
          </cell>
        </row>
        <row r="3210">
          <cell r="B3210">
            <v>43386</v>
          </cell>
        </row>
        <row r="3211">
          <cell r="B3211">
            <v>43387</v>
          </cell>
        </row>
        <row r="3212">
          <cell r="B3212">
            <v>43388</v>
          </cell>
        </row>
        <row r="3213">
          <cell r="B3213">
            <v>43389</v>
          </cell>
        </row>
        <row r="3214">
          <cell r="B3214">
            <v>43390</v>
          </cell>
        </row>
        <row r="3215">
          <cell r="B3215">
            <v>43391</v>
          </cell>
        </row>
        <row r="3216">
          <cell r="B3216">
            <v>43392</v>
          </cell>
        </row>
        <row r="3217">
          <cell r="B3217">
            <v>43393</v>
          </cell>
        </row>
        <row r="3218">
          <cell r="B3218">
            <v>43394</v>
          </cell>
        </row>
        <row r="3219">
          <cell r="B3219">
            <v>43395</v>
          </cell>
        </row>
        <row r="3220">
          <cell r="B3220">
            <v>43396</v>
          </cell>
        </row>
        <row r="3221">
          <cell r="B3221">
            <v>43397</v>
          </cell>
        </row>
        <row r="3222">
          <cell r="B3222">
            <v>43398</v>
          </cell>
        </row>
        <row r="3223">
          <cell r="B3223">
            <v>43399</v>
          </cell>
        </row>
        <row r="3224">
          <cell r="B3224">
            <v>43400</v>
          </cell>
        </row>
        <row r="3225">
          <cell r="B3225">
            <v>43401</v>
          </cell>
        </row>
        <row r="3226">
          <cell r="B3226">
            <v>43402</v>
          </cell>
        </row>
        <row r="3227">
          <cell r="B3227">
            <v>43403</v>
          </cell>
        </row>
        <row r="3228">
          <cell r="B3228">
            <v>43404</v>
          </cell>
        </row>
        <row r="3229">
          <cell r="B3229">
            <v>43405</v>
          </cell>
        </row>
        <row r="3230">
          <cell r="B3230">
            <v>43406</v>
          </cell>
        </row>
        <row r="3231">
          <cell r="B3231">
            <v>43407</v>
          </cell>
        </row>
        <row r="3232">
          <cell r="B3232">
            <v>43408</v>
          </cell>
        </row>
        <row r="3233">
          <cell r="B3233">
            <v>43409</v>
          </cell>
        </row>
        <row r="3234">
          <cell r="B3234">
            <v>43410</v>
          </cell>
        </row>
        <row r="3235">
          <cell r="B3235">
            <v>43411</v>
          </cell>
        </row>
        <row r="3236">
          <cell r="B3236">
            <v>43412</v>
          </cell>
        </row>
        <row r="3237">
          <cell r="B3237">
            <v>43413</v>
          </cell>
        </row>
        <row r="3238">
          <cell r="B3238">
            <v>43414</v>
          </cell>
        </row>
        <row r="3239">
          <cell r="B3239">
            <v>43415</v>
          </cell>
        </row>
        <row r="3240">
          <cell r="B3240">
            <v>43416</v>
          </cell>
        </row>
        <row r="3241">
          <cell r="B3241">
            <v>43417</v>
          </cell>
        </row>
        <row r="3242">
          <cell r="B3242">
            <v>43418</v>
          </cell>
        </row>
        <row r="3243">
          <cell r="B3243">
            <v>43419</v>
          </cell>
        </row>
        <row r="3244">
          <cell r="B3244">
            <v>43420</v>
          </cell>
        </row>
        <row r="3245">
          <cell r="B3245">
            <v>43421</v>
          </cell>
        </row>
        <row r="3246">
          <cell r="B3246">
            <v>43422</v>
          </cell>
        </row>
        <row r="3247">
          <cell r="B3247">
            <v>43423</v>
          </cell>
        </row>
        <row r="3248">
          <cell r="B3248">
            <v>43424</v>
          </cell>
        </row>
        <row r="3249">
          <cell r="B3249">
            <v>43425</v>
          </cell>
        </row>
        <row r="3250">
          <cell r="B3250">
            <v>43426</v>
          </cell>
        </row>
        <row r="3251">
          <cell r="B3251">
            <v>43427</v>
          </cell>
        </row>
        <row r="3252">
          <cell r="B3252">
            <v>43428</v>
          </cell>
        </row>
        <row r="3253">
          <cell r="B3253">
            <v>43429</v>
          </cell>
        </row>
        <row r="3254">
          <cell r="B3254">
            <v>43430</v>
          </cell>
        </row>
        <row r="3255">
          <cell r="B3255">
            <v>43431</v>
          </cell>
        </row>
        <row r="3256">
          <cell r="B3256">
            <v>43432</v>
          </cell>
        </row>
        <row r="3257">
          <cell r="B3257">
            <v>43433</v>
          </cell>
        </row>
        <row r="3258">
          <cell r="B3258">
            <v>43434</v>
          </cell>
        </row>
        <row r="3259">
          <cell r="B3259">
            <v>43435</v>
          </cell>
        </row>
        <row r="3260">
          <cell r="B3260">
            <v>43436</v>
          </cell>
        </row>
        <row r="3261">
          <cell r="B3261">
            <v>43437</v>
          </cell>
        </row>
        <row r="3262">
          <cell r="B3262">
            <v>43438</v>
          </cell>
        </row>
        <row r="3263">
          <cell r="B3263">
            <v>43439</v>
          </cell>
        </row>
        <row r="3264">
          <cell r="B3264">
            <v>43440</v>
          </cell>
        </row>
        <row r="3265">
          <cell r="B3265">
            <v>43441</v>
          </cell>
        </row>
        <row r="3266">
          <cell r="B3266">
            <v>43442</v>
          </cell>
        </row>
        <row r="3267">
          <cell r="B3267">
            <v>43443</v>
          </cell>
        </row>
        <row r="3268">
          <cell r="B3268">
            <v>43444</v>
          </cell>
        </row>
        <row r="3269">
          <cell r="B3269">
            <v>43445</v>
          </cell>
        </row>
        <row r="3270">
          <cell r="B3270">
            <v>43446</v>
          </cell>
        </row>
        <row r="3271">
          <cell r="B3271">
            <v>43447</v>
          </cell>
        </row>
        <row r="3272">
          <cell r="B3272">
            <v>43448</v>
          </cell>
        </row>
        <row r="3273">
          <cell r="B3273">
            <v>43449</v>
          </cell>
        </row>
        <row r="3274">
          <cell r="B3274">
            <v>43450</v>
          </cell>
        </row>
        <row r="3275">
          <cell r="B3275">
            <v>43451</v>
          </cell>
        </row>
        <row r="3276">
          <cell r="B3276">
            <v>43452</v>
          </cell>
        </row>
        <row r="3277">
          <cell r="B3277">
            <v>43453</v>
          </cell>
        </row>
        <row r="3278">
          <cell r="B3278">
            <v>43454</v>
          </cell>
        </row>
        <row r="3279">
          <cell r="B3279">
            <v>43455</v>
          </cell>
        </row>
        <row r="3280">
          <cell r="B3280">
            <v>43456</v>
          </cell>
        </row>
        <row r="3281">
          <cell r="B3281">
            <v>43457</v>
          </cell>
        </row>
        <row r="3282">
          <cell r="B3282">
            <v>43458</v>
          </cell>
        </row>
        <row r="3283">
          <cell r="B3283">
            <v>43459</v>
          </cell>
        </row>
        <row r="3284">
          <cell r="B3284">
            <v>43460</v>
          </cell>
        </row>
        <row r="3285">
          <cell r="B3285">
            <v>43461</v>
          </cell>
        </row>
        <row r="3286">
          <cell r="B3286">
            <v>43462</v>
          </cell>
        </row>
        <row r="3287">
          <cell r="B3287">
            <v>43463</v>
          </cell>
        </row>
        <row r="3288">
          <cell r="B3288">
            <v>43464</v>
          </cell>
        </row>
        <row r="3289">
          <cell r="B3289">
            <v>43465</v>
          </cell>
        </row>
        <row r="3290">
          <cell r="B3290">
            <v>43466</v>
          </cell>
        </row>
        <row r="3291">
          <cell r="B3291">
            <v>43467</v>
          </cell>
        </row>
        <row r="3292">
          <cell r="B3292">
            <v>43468</v>
          </cell>
        </row>
        <row r="3293">
          <cell r="B3293">
            <v>43469</v>
          </cell>
        </row>
        <row r="3294">
          <cell r="B3294">
            <v>43470</v>
          </cell>
        </row>
        <row r="3295">
          <cell r="B3295">
            <v>43471</v>
          </cell>
        </row>
        <row r="3296">
          <cell r="B3296">
            <v>43472</v>
          </cell>
        </row>
        <row r="3297">
          <cell r="B3297">
            <v>43473</v>
          </cell>
        </row>
        <row r="3298">
          <cell r="B3298">
            <v>43474</v>
          </cell>
        </row>
        <row r="3299">
          <cell r="B3299">
            <v>43475</v>
          </cell>
        </row>
        <row r="3300">
          <cell r="B3300">
            <v>43476</v>
          </cell>
        </row>
        <row r="3301">
          <cell r="B3301">
            <v>43477</v>
          </cell>
        </row>
        <row r="3302">
          <cell r="B3302">
            <v>43478</v>
          </cell>
        </row>
        <row r="3303">
          <cell r="B3303">
            <v>43479</v>
          </cell>
        </row>
        <row r="3304">
          <cell r="B3304">
            <v>43480</v>
          </cell>
        </row>
        <row r="3305">
          <cell r="B3305">
            <v>43481</v>
          </cell>
        </row>
        <row r="3306">
          <cell r="B3306">
            <v>43482</v>
          </cell>
        </row>
        <row r="3307">
          <cell r="B3307">
            <v>43483</v>
          </cell>
        </row>
        <row r="3308">
          <cell r="B3308">
            <v>43484</v>
          </cell>
        </row>
        <row r="3309">
          <cell r="B3309">
            <v>43485</v>
          </cell>
        </row>
        <row r="3310">
          <cell r="B3310">
            <v>43486</v>
          </cell>
        </row>
        <row r="3311">
          <cell r="B3311">
            <v>43487</v>
          </cell>
        </row>
        <row r="3312">
          <cell r="B3312">
            <v>43488</v>
          </cell>
        </row>
        <row r="3313">
          <cell r="B3313">
            <v>43489</v>
          </cell>
        </row>
        <row r="3314">
          <cell r="B3314">
            <v>43490</v>
          </cell>
        </row>
        <row r="3315">
          <cell r="B3315">
            <v>43491</v>
          </cell>
        </row>
        <row r="3316">
          <cell r="B3316">
            <v>43492</v>
          </cell>
        </row>
        <row r="3317">
          <cell r="B3317">
            <v>43493</v>
          </cell>
        </row>
        <row r="3318">
          <cell r="B3318">
            <v>43494</v>
          </cell>
        </row>
        <row r="3319">
          <cell r="B3319">
            <v>43495</v>
          </cell>
        </row>
        <row r="3320">
          <cell r="B3320">
            <v>43496</v>
          </cell>
        </row>
        <row r="3321">
          <cell r="B3321">
            <v>43497</v>
          </cell>
        </row>
        <row r="3322">
          <cell r="B3322">
            <v>43498</v>
          </cell>
        </row>
        <row r="3323">
          <cell r="B3323">
            <v>43499</v>
          </cell>
        </row>
        <row r="3324">
          <cell r="B3324">
            <v>43500</v>
          </cell>
        </row>
        <row r="3325">
          <cell r="B3325">
            <v>43501</v>
          </cell>
        </row>
        <row r="3326">
          <cell r="B3326">
            <v>43502</v>
          </cell>
        </row>
        <row r="3327">
          <cell r="B3327">
            <v>43503</v>
          </cell>
        </row>
        <row r="3328">
          <cell r="B3328">
            <v>43504</v>
          </cell>
        </row>
        <row r="3329">
          <cell r="B3329">
            <v>43505</v>
          </cell>
        </row>
        <row r="3330">
          <cell r="B3330">
            <v>43506</v>
          </cell>
        </row>
        <row r="3331">
          <cell r="B3331">
            <v>43507</v>
          </cell>
        </row>
        <row r="3332">
          <cell r="B3332">
            <v>43508</v>
          </cell>
        </row>
        <row r="3333">
          <cell r="B3333">
            <v>43509</v>
          </cell>
        </row>
        <row r="3334">
          <cell r="B3334">
            <v>43510</v>
          </cell>
        </row>
        <row r="3335">
          <cell r="B3335">
            <v>43511</v>
          </cell>
        </row>
        <row r="3336">
          <cell r="B3336">
            <v>43512</v>
          </cell>
        </row>
        <row r="3337">
          <cell r="B3337">
            <v>43513</v>
          </cell>
        </row>
        <row r="3338">
          <cell r="B3338">
            <v>43514</v>
          </cell>
        </row>
        <row r="3339">
          <cell r="B3339">
            <v>43515</v>
          </cell>
        </row>
        <row r="3340">
          <cell r="B3340">
            <v>43516</v>
          </cell>
        </row>
        <row r="3341">
          <cell r="B3341">
            <v>43517</v>
          </cell>
        </row>
        <row r="3342">
          <cell r="B3342">
            <v>43518</v>
          </cell>
        </row>
        <row r="3343">
          <cell r="B3343">
            <v>43519</v>
          </cell>
        </row>
        <row r="3344">
          <cell r="B3344">
            <v>43520</v>
          </cell>
        </row>
        <row r="3345">
          <cell r="B3345">
            <v>43521</v>
          </cell>
        </row>
        <row r="3346">
          <cell r="B3346">
            <v>43522</v>
          </cell>
        </row>
        <row r="3347">
          <cell r="B3347">
            <v>43523</v>
          </cell>
        </row>
        <row r="3348">
          <cell r="B3348">
            <v>43524</v>
          </cell>
        </row>
        <row r="3349">
          <cell r="B3349">
            <v>43525</v>
          </cell>
        </row>
        <row r="3350">
          <cell r="B3350">
            <v>43526</v>
          </cell>
        </row>
        <row r="3351">
          <cell r="B3351">
            <v>43527</v>
          </cell>
        </row>
        <row r="3352">
          <cell r="B3352">
            <v>43528</v>
          </cell>
        </row>
        <row r="3353">
          <cell r="B3353">
            <v>43529</v>
          </cell>
        </row>
        <row r="3354">
          <cell r="B3354">
            <v>43530</v>
          </cell>
        </row>
        <row r="3355">
          <cell r="B3355">
            <v>43531</v>
          </cell>
        </row>
        <row r="3356">
          <cell r="B3356">
            <v>43532</v>
          </cell>
        </row>
        <row r="3357">
          <cell r="B3357">
            <v>43533</v>
          </cell>
        </row>
        <row r="3358">
          <cell r="B3358">
            <v>43534</v>
          </cell>
        </row>
        <row r="3359">
          <cell r="B3359">
            <v>43535</v>
          </cell>
        </row>
        <row r="3360">
          <cell r="B3360">
            <v>43536</v>
          </cell>
        </row>
        <row r="3361">
          <cell r="B3361">
            <v>43537</v>
          </cell>
        </row>
        <row r="3362">
          <cell r="B3362">
            <v>43538</v>
          </cell>
        </row>
        <row r="3363">
          <cell r="B3363">
            <v>43539</v>
          </cell>
        </row>
        <row r="3364">
          <cell r="B3364">
            <v>43540</v>
          </cell>
        </row>
        <row r="3365">
          <cell r="B3365">
            <v>43541</v>
          </cell>
        </row>
        <row r="3366">
          <cell r="B3366">
            <v>43542</v>
          </cell>
        </row>
        <row r="3367">
          <cell r="B3367">
            <v>43543</v>
          </cell>
        </row>
        <row r="3368">
          <cell r="B3368">
            <v>43544</v>
          </cell>
        </row>
        <row r="3369">
          <cell r="B3369">
            <v>43545</v>
          </cell>
        </row>
        <row r="3370">
          <cell r="B3370">
            <v>43546</v>
          </cell>
        </row>
        <row r="3371">
          <cell r="B3371">
            <v>43547</v>
          </cell>
        </row>
        <row r="3372">
          <cell r="B3372">
            <v>43548</v>
          </cell>
        </row>
        <row r="3373">
          <cell r="B3373">
            <v>43549</v>
          </cell>
        </row>
        <row r="3374">
          <cell r="B3374">
            <v>43550</v>
          </cell>
        </row>
        <row r="3375">
          <cell r="B3375">
            <v>43551</v>
          </cell>
        </row>
        <row r="3376">
          <cell r="B3376">
            <v>43552</v>
          </cell>
        </row>
        <row r="3377">
          <cell r="B3377">
            <v>43553</v>
          </cell>
        </row>
        <row r="3378">
          <cell r="B3378">
            <v>43554</v>
          </cell>
        </row>
        <row r="3379">
          <cell r="B3379">
            <v>43555</v>
          </cell>
        </row>
        <row r="3380">
          <cell r="B3380">
            <v>43556</v>
          </cell>
        </row>
        <row r="3381">
          <cell r="B3381">
            <v>43557</v>
          </cell>
        </row>
        <row r="3382">
          <cell r="B3382">
            <v>43558</v>
          </cell>
        </row>
        <row r="3383">
          <cell r="B3383">
            <v>43559</v>
          </cell>
        </row>
        <row r="3384">
          <cell r="B3384">
            <v>43560</v>
          </cell>
        </row>
        <row r="3385">
          <cell r="B3385">
            <v>43561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K3Supply"/>
      <sheetName val="MK3supPivTab"/>
      <sheetName val="MK3Interconnectors"/>
      <sheetName val="MK3ICPivTab"/>
      <sheetName val="UKCS&amp;Norway"/>
      <sheetName val="Continent"/>
      <sheetName val="LNG"/>
      <sheetName val="MRS"/>
      <sheetName val="MatchTable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9">
          <cell r="C39">
            <v>16.816846694192314</v>
          </cell>
        </row>
        <row r="40">
          <cell r="C40">
            <v>11.588213554100491</v>
          </cell>
        </row>
      </sheetData>
      <sheetData sheetId="5" refreshError="1"/>
      <sheetData sheetId="6">
        <row r="14">
          <cell r="G14">
            <v>5</v>
          </cell>
        </row>
      </sheetData>
      <sheetData sheetId="7">
        <row r="32">
          <cell r="K32">
            <v>1.8750957515909095</v>
          </cell>
        </row>
        <row r="56">
          <cell r="J56">
            <v>1.4</v>
          </cell>
        </row>
      </sheetData>
      <sheetData sheetId="8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nteractive_Charts"/>
      <sheetName val="Data_Charts"/>
      <sheetName val="Data_Storage"/>
      <sheetName val="Data_Charts_60Day"/>
      <sheetName val="Interactive_Data"/>
      <sheetName val="Model_Data"/>
      <sheetName val="Current_Run"/>
      <sheetName val="SM_Data"/>
      <sheetName val="Winter_Charts"/>
      <sheetName val="Sheet3"/>
      <sheetName val="TL_Data"/>
      <sheetName val="Temp_Charts"/>
      <sheetName val="Temp_New_Charts_Data"/>
    </sheetNames>
    <sheetDataSet>
      <sheetData sheetId="0">
        <row r="31">
          <cell r="D31" t="str">
            <v>\\TWAI02\Vol1\Teamdata\Information\NTS\Models\Spikies\Live_Version\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ntrol"/>
      <sheetName val="Flex_Demand"/>
      <sheetName val="NEWFlex_Supply"/>
      <sheetName val="BS_Output"/>
      <sheetName val="Settings"/>
      <sheetName val="Dem_Limits"/>
      <sheetName val="Date_LDC_Lookup"/>
      <sheetName val="EmbeddedSupply"/>
      <sheetName val="s_Sub_Term"/>
      <sheetName val="NEWTest_Solver"/>
      <sheetName val="s_Sub_Term_Splits"/>
      <sheetName val="s_Annual_Match"/>
      <sheetName val="s_Demand_LDC"/>
      <sheetName val="Selected_Supply"/>
      <sheetName val="Get_AnnualSupplySplit"/>
      <sheetName val="All_SubTSplit"/>
      <sheetName val="GG_Annual"/>
      <sheetName val="SP_Annual"/>
      <sheetName val="NP_Annual"/>
      <sheetName val="CP_Annual"/>
      <sheetName val="s_CVs"/>
      <sheetName val="d_BS_Split"/>
      <sheetName val="Get_Storage_Inj"/>
      <sheetName val="s_StorageData"/>
      <sheetName val="d_StorageInj"/>
      <sheetName val="d_NewLookups"/>
      <sheetName val="DS35_Max_PS"/>
      <sheetName val="d_Calcs"/>
      <sheetName val="Get_NTS_Avg_Dem"/>
      <sheetName val="Get_NTS_Sev_Dem"/>
      <sheetName val="Get_LDZ_Demand"/>
      <sheetName val="Get_Total_Demand"/>
      <sheetName val="OLDInfo"/>
      <sheetName val="Flex_Supply"/>
      <sheetName val="s_Supply_Data"/>
      <sheetName val="Annual_Supply"/>
      <sheetName val="Burton_Connah_Fix"/>
      <sheetName val="s_Match_Sel_Dem"/>
      <sheetName val="s_Calc_Splits"/>
      <sheetName val="Supply_Split"/>
      <sheetName val="GG_SubTSplit"/>
      <sheetName val="SP_SubTSplit"/>
      <sheetName val="NP_SubTSplit"/>
      <sheetName val="CP_SubTSplit"/>
    </sheetNames>
    <sheetDataSet>
      <sheetData sheetId="0"/>
      <sheetData sheetId="1">
        <row r="5">
          <cell r="D5" t="str">
            <v>Consumer Power</v>
          </cell>
        </row>
        <row r="8">
          <cell r="D8">
            <v>39.6</v>
          </cell>
        </row>
      </sheetData>
      <sheetData sheetId="2">
        <row r="3">
          <cell r="D3" t="str">
            <v>2016/17</v>
          </cell>
        </row>
        <row r="6">
          <cell r="D6" t="str">
            <v>Sev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5">
          <cell r="R25">
            <v>0</v>
          </cell>
        </row>
        <row r="41">
          <cell r="M41">
            <v>104.20988125072461</v>
          </cell>
        </row>
        <row r="42">
          <cell r="M42">
            <v>86.987899979882556</v>
          </cell>
        </row>
        <row r="43">
          <cell r="M43">
            <v>49.944954002569375</v>
          </cell>
        </row>
        <row r="44">
          <cell r="M44">
            <v>30.300923389466405</v>
          </cell>
        </row>
        <row r="45">
          <cell r="M45">
            <v>0.51960312296414723</v>
          </cell>
        </row>
        <row r="46">
          <cell r="M46">
            <v>41.145982343301355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ntrol"/>
      <sheetName val="Flex_Demand"/>
      <sheetName val="NEWFlex_Supply"/>
      <sheetName val="BS_Output"/>
      <sheetName val="Settings"/>
      <sheetName val="Dem_Limits"/>
      <sheetName val="Date_LDC_Lookup"/>
      <sheetName val="EmbeddedSupply"/>
      <sheetName val="s_Sub_Term"/>
      <sheetName val="NEWTest_Solver"/>
      <sheetName val="s_Sub_Term_Splits"/>
      <sheetName val="s_Annual_Match"/>
      <sheetName val="s_Demand_LDC"/>
      <sheetName val="Selected_Supply"/>
      <sheetName val="Get_AnnualSupplySplit"/>
      <sheetName val="All_SubTSplit"/>
      <sheetName val="GG_Annual"/>
      <sheetName val="SP_Annual"/>
      <sheetName val="NP_Annual"/>
      <sheetName val="CP_Annual"/>
      <sheetName val="s_CVs"/>
      <sheetName val="d_BS_Split"/>
      <sheetName val="Get_Storage_Inj"/>
      <sheetName val="s_StorageData"/>
      <sheetName val="d_StorageInj"/>
      <sheetName val="d_NewLookups"/>
      <sheetName val="DS35_Max_PS"/>
      <sheetName val="d_Calcs"/>
      <sheetName val="Get_NTS_Avg_Dem"/>
      <sheetName val="Get_NTS_Sev_Dem"/>
      <sheetName val="Get_LDZ_Demand"/>
      <sheetName val="Get_Total_Demand"/>
      <sheetName val="OLDInfo"/>
      <sheetName val="Flex_Supply"/>
      <sheetName val="s_Supply_Data"/>
      <sheetName val="Annual_Supply"/>
      <sheetName val="Burton_Connah_Fix"/>
      <sheetName val="s_Match_Sel_Dem"/>
      <sheetName val="s_Calc_Splits"/>
      <sheetName val="Supply_Split"/>
      <sheetName val="GG_SubTSplit"/>
      <sheetName val="SP_SubTSplit"/>
      <sheetName val="NP_SubTSplit"/>
      <sheetName val="CP_SubTSplit"/>
    </sheetNames>
    <sheetDataSet>
      <sheetData sheetId="0"/>
      <sheetData sheetId="1">
        <row r="5">
          <cell r="D5" t="str">
            <v>Consumer Power</v>
          </cell>
        </row>
        <row r="8">
          <cell r="D8">
            <v>39.6</v>
          </cell>
        </row>
      </sheetData>
      <sheetData sheetId="2">
        <row r="3">
          <cell r="D3" t="str">
            <v>2016/17</v>
          </cell>
        </row>
        <row r="6">
          <cell r="D6" t="str">
            <v>Sev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5">
          <cell r="R25">
            <v>0</v>
          </cell>
        </row>
        <row r="41">
          <cell r="M41">
            <v>104.20988125072461</v>
          </cell>
        </row>
        <row r="42">
          <cell r="M42">
            <v>86.987899979882556</v>
          </cell>
        </row>
        <row r="43">
          <cell r="M43">
            <v>49.944954002569375</v>
          </cell>
        </row>
        <row r="44">
          <cell r="M44">
            <v>30.300923389466405</v>
          </cell>
        </row>
        <row r="45">
          <cell r="M45">
            <v>0.51960312296414723</v>
          </cell>
        </row>
        <row r="46">
          <cell r="M46">
            <v>41.145982343301355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C3ADDF4-377F-4A6E-96B5-CA6F2A4136FE}" name="Table10" displayName="Table10" ref="B2:D13" totalsRowShown="0">
  <autoFilter ref="B2:D13" xr:uid="{36A559F2-5752-4A21-BD69-56C0D8DBAE75}"/>
  <tableColumns count="3">
    <tableColumn id="1" xr3:uid="{5D764DE6-0D24-4712-8254-EF8B147BAFBE}" name="Forecast (mcm/d)"/>
    <tableColumn id="2" xr3:uid="{1AC9F5CF-4319-4E6F-AFB1-164575BBCE34}" name="2020/21"/>
    <tableColumn id="3" xr3:uid="{2536217D-B150-461F-93C3-ED84B9EA4AFF}" name="2021/22"/>
  </tableColumns>
  <tableStyleInfo name="TableStyleMedium6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55E00E96-86ED-474C-9E89-D677C66CBE64}" name="Table217" displayName="Table217" ref="B13:H22" totalsRowShown="0" headerRowDxfId="73" dataDxfId="72">
  <autoFilter ref="B13:H22" xr:uid="{4F60D309-CBFC-451C-979C-D4FFE3EFDE4E}"/>
  <tableColumns count="7">
    <tableColumn id="1" xr3:uid="{2B20D8A5-090D-4D8A-9727-C7C3779C72EC}" name="Winter demand (GWh)" dataDxfId="71"/>
    <tableColumn id="2" xr3:uid="{A0456D99-0B83-44D4-9129-60FEB4585EFB}" name="2016/17" dataDxfId="70"/>
    <tableColumn id="3" xr3:uid="{62299383-4907-4451-9500-ABA3E777C30D}" name="2017/18" dataDxfId="69"/>
    <tableColumn id="4" xr3:uid="{4D8C85DE-ECF0-4DC0-B454-6144E8FFEC06}" name="2018/19" dataDxfId="68"/>
    <tableColumn id="5" xr3:uid="{8A7345F6-E5EF-409C-AA28-864C9DC411E6}" name="2019/20" dataDxfId="67"/>
    <tableColumn id="6" xr3:uid="{14C3C0F6-81DF-4C51-844F-B3F5834C219D}" name="2020/21" dataDxfId="66"/>
    <tableColumn id="7" xr3:uid="{489F59EA-3FCF-4294-ACA5-FC035AA7B13B}" name="2021/22" dataDxfId="65"/>
  </tableColumns>
  <tableStyleInfo name="TableStyleMedium6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36BD695-6EF3-426B-80AB-32AC33F55AF3}" name="Table5" displayName="Table5" ref="B2:F10" totalsRowShown="0" headerRowDxfId="64" dataDxfId="63">
  <autoFilter ref="B2:F10" xr:uid="{5B713102-0140-4E4D-8B6B-186A040FDE5D}"/>
  <tableColumns count="5">
    <tableColumn id="1" xr3:uid="{611E35F6-6866-475C-B1C1-03B0CB17C115}" name="Column1" dataDxfId="62"/>
    <tableColumn id="2" xr3:uid="{BB296384-B5D3-4CF0-A5EF-90DB858FAF8A}" name="Column2" dataDxfId="61"/>
    <tableColumn id="3" xr3:uid="{5C2CCFFB-80D6-4056-A516-0A4FD42EDB92}" name="Column3" dataDxfId="60"/>
    <tableColumn id="5" xr3:uid="{DE578897-ADF4-41E2-81E9-4A877CFE0219}" name="Column5" dataDxfId="59"/>
    <tableColumn id="6" xr3:uid="{DF92F473-5326-4303-B40F-D6500862AFF2}" name="Column6" dataDxfId="58"/>
  </tableColumns>
  <tableStyleInfo name="TableStyleMedium6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90DA595B-A71B-40A3-9D7E-713E0E7C3D88}" name="Table24" displayName="Table24" ref="B12:I18" totalsRowShown="0" headerRowDxfId="57" dataDxfId="56" tableBorderDxfId="55">
  <autoFilter ref="B12:I18" xr:uid="{EF3908AB-5646-4C50-9DD1-FA6E25135A97}"/>
  <tableColumns count="8">
    <tableColumn id="1" xr3:uid="{F0F05C21-CA3F-4C78-A3E3-19788DA6F13F}" name="Column1" dataDxfId="54"/>
    <tableColumn id="2" xr3:uid="{D4936FE1-29E2-42D7-8439-1F70BC7F0E51}" name="Column2" dataDxfId="53"/>
    <tableColumn id="3" xr3:uid="{B3ECDBCB-13E0-4651-B5D9-FA6C72CC01E3}" name="Column3" dataDxfId="52"/>
    <tableColumn id="4" xr3:uid="{6AFD0074-38F4-43EE-90E0-497AC58A4124}" name="Column4" dataDxfId="51"/>
    <tableColumn id="5" xr3:uid="{1C1FA223-5D27-4E64-8BC1-6E526C19B7DB}" name="Column5" dataDxfId="50"/>
    <tableColumn id="6" xr3:uid="{66FAC8CD-1F73-4D3D-A5C0-0E31BEAE9DEA}" name="Column6" dataDxfId="49"/>
    <tableColumn id="7" xr3:uid="{256B39C0-2E5C-4387-BFB2-06BFD078229E}" name="Column7" dataDxfId="48"/>
    <tableColumn id="8" xr3:uid="{0457608F-6477-45DE-902D-21DBDFDE8CBF}" name="Column8" dataDxfId="47"/>
  </tableColumns>
  <tableStyleInfo name="TableStyleMedium6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63BB9EA8-778A-48B8-AAFE-94D6A5E18D1A}" name="Table25" displayName="Table25" ref="B20:I26" totalsRowShown="0" headerRowDxfId="46" dataDxfId="45" tableBorderDxfId="44">
  <autoFilter ref="B20:I26" xr:uid="{3FD9FC7B-953B-4899-B441-5EBED8339CA9}"/>
  <tableColumns count="8">
    <tableColumn id="1" xr3:uid="{081771D6-286A-4334-8CE9-0E8A0556B8A1}" name="Column1" dataDxfId="43"/>
    <tableColumn id="2" xr3:uid="{8A184486-7849-4EB4-AAD6-7EB0DCE7946E}" name="Column2" dataDxfId="42">
      <calculatedColumnFormula>C13*$H$3</calculatedColumnFormula>
    </tableColumn>
    <tableColumn id="3" xr3:uid="{41657811-9C10-41E9-AC4C-8DAF91B0A1C5}" name="Column3" dataDxfId="41">
      <calculatedColumnFormula>D13*$H$3</calculatedColumnFormula>
    </tableColumn>
    <tableColumn id="4" xr3:uid="{050D3884-DBB7-41B1-8496-4ED159491D43}" name="Column4" dataDxfId="40">
      <calculatedColumnFormula>E13*$H$3</calculatedColumnFormula>
    </tableColumn>
    <tableColumn id="5" xr3:uid="{AB1E3644-E3E8-4B4D-A21C-D7778F4AA216}" name="Column5" dataDxfId="39">
      <calculatedColumnFormula>F13*$H$3</calculatedColumnFormula>
    </tableColumn>
    <tableColumn id="6" xr3:uid="{93045795-4DE0-4AF0-A5BF-04BB7AD5FABE}" name="Column6" dataDxfId="38">
      <calculatedColumnFormula>G13*$H$3</calculatedColumnFormula>
    </tableColumn>
    <tableColumn id="7" xr3:uid="{9BD11D75-10DD-49AD-AB70-7592AAC90181}" name="Column7" dataDxfId="37">
      <calculatedColumnFormula>H13*$H$3</calculatedColumnFormula>
    </tableColumn>
    <tableColumn id="8" xr3:uid="{26A2A0E6-3BE6-4CC6-A706-9D21C0864E08}" name="Column8" dataDxfId="36">
      <calculatedColumnFormula>I13*$H$3</calculatedColumnFormula>
    </tableColumn>
  </tableColumns>
  <tableStyleInfo name="TableStyleMedium6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0A041AD-6A96-4D7B-BAEC-4932B454DC2D}" name="Table10189" displayName="Table10189" ref="B3:D14" totalsRowShown="0" headerRowDxfId="35" dataDxfId="34" tableBorderDxfId="33">
  <autoFilter ref="B3:D14" xr:uid="{F7E6389E-3090-4C04-ABBC-D77FDBF31E68}"/>
  <tableColumns count="3">
    <tableColumn id="1" xr3:uid="{C2F1B764-A0F8-43B0-951B-64429E3E936F}" name="Forecast (GWh/d)" dataDxfId="32"/>
    <tableColumn id="2" xr3:uid="{DAFBB79B-AB3B-45F0-AC85-0B32C3C21994}" name="2020/21" dataDxfId="31">
      <calculatedColumnFormula>'Key statistics'!C16</calculatedColumnFormula>
    </tableColumn>
    <tableColumn id="3" xr3:uid="{EC2DE1B0-346B-44F3-9857-821DE70F569D}" name="2021/22" dataDxfId="30">
      <calculatedColumnFormula>'Key statistics'!D16</calculatedColumnFormula>
    </tableColumn>
  </tableColumns>
  <tableStyleInfo name="TableStyleMedium6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AD8C89A-E1EE-4E28-B9AB-0395318281F2}" name="Table6410" displayName="Table6410" ref="B17:D25" totalsRowShown="0" headerRowDxfId="29" dataDxfId="28" tableBorderDxfId="27">
  <autoFilter ref="B17:D25" xr:uid="{052262AB-484B-4680-AFF4-08853756DED8}"/>
  <tableColumns count="3">
    <tableColumn id="1" xr3:uid="{962A7D31-B8AE-4A82-AFDC-59B1D9DDF67E}" name="Forecast (GWh/d)" dataDxfId="26"/>
    <tableColumn id="2" xr3:uid="{9EC9A871-012E-41F7-BA3A-3A53874C8432}" name="2020/21" dataDxfId="25">
      <calculatedColumnFormula>'Table 1'!C13</calculatedColumnFormula>
    </tableColumn>
    <tableColumn id="3" xr3:uid="{FC7531B8-4C44-4D96-9F5F-987F5EEE9012}" name="2021/22" dataDxfId="24">
      <calculatedColumnFormula>'Table 1'!D13</calculatedColumnFormula>
    </tableColumn>
  </tableColumns>
  <tableStyleInfo name="TableStyleMedium6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8CA32A1B-F347-48B9-B79F-B304ED6243D5}" name="Table71612" displayName="Table71612" ref="B28:D33" totalsRowShown="0" headerRowDxfId="23" dataDxfId="22" tableBorderDxfId="21">
  <autoFilter ref="B28:D33" xr:uid="{B351C2D0-31E4-4446-BC48-03E288444FAE}"/>
  <tableColumns count="3">
    <tableColumn id="1" xr3:uid="{0FD3DF0E-7C6A-4AF6-BCF0-7FAC037134CD}" name="Forecast (GWh/d)" dataDxfId="20"/>
    <tableColumn id="2" xr3:uid="{BCAD9ACA-86B8-4A8E-82FF-446F5D1D0050}" name="2020/21" dataDxfId="19">
      <calculatedColumnFormula>'Table 2'!C10</calculatedColumnFormula>
    </tableColumn>
    <tableColumn id="3" xr3:uid="{E4FFAEBE-97DA-42EE-8CBD-1C5F3CE165C3}" name="2021/22" dataDxfId="18">
      <calculatedColumnFormula>'Table 2'!D10</calculatedColumnFormula>
    </tableColumn>
  </tableColumns>
  <tableStyleInfo name="TableStyleMedium6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1E9C10A6-F87B-4F71-8B32-22C22437A15A}" name="Table1913" displayName="Table1913" ref="B36:E43" totalsRowShown="0" headerRowDxfId="17" dataDxfId="15" headerRowBorderDxfId="16" tableBorderDxfId="14">
  <autoFilter ref="B36:E43" xr:uid="{A463D7DA-9BD8-438C-9BFD-CC556DBBBE12}"/>
  <tableColumns count="4">
    <tableColumn id="1" xr3:uid="{F68CB14E-E9EB-4C87-881D-F7EF605E19C6}" name="Winter supply (GWh/d)" dataDxfId="13"/>
    <tableColumn id="2" xr3:uid="{5C4BFB68-CDA0-45F3-B1AF-BED01BB4589E}" name="2020/21" dataDxfId="12">
      <calculatedColumnFormula>C26*$H$4</calculatedColumnFormula>
    </tableColumn>
    <tableColumn id="3" xr3:uid="{10A63DB7-9947-4F5E-A930-CB37FB260DF1}" name="2021/22" dataDxfId="11">
      <calculatedColumnFormula>D26*$H$4</calculatedColumnFormula>
    </tableColumn>
    <tableColumn id="4" xr3:uid="{52FA8CA0-5E7C-40E1-8544-34D378E899DB}" name="-" dataDxfId="10">
      <calculatedColumnFormula>E26*$H$4</calculatedColumnFormula>
    </tableColumn>
  </tableColumns>
  <tableStyleInfo name="TableStyleMedium6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93BD2156-D34D-4CF0-9EF3-74D55C0E7D26}" name="Table21714" displayName="Table21714" ref="B46:H55" totalsRowShown="0" headerRowDxfId="9" dataDxfId="8" tableBorderDxfId="7">
  <autoFilter ref="B46:H55" xr:uid="{A51A2946-DB1E-4D10-B4EF-B3F76143B63D}"/>
  <tableColumns count="7">
    <tableColumn id="1" xr3:uid="{E1ABE410-3109-47C6-8DE2-48090D81BD6B}" name="Winter demand (GWh)" dataDxfId="6"/>
    <tableColumn id="2" xr3:uid="{E41FEBC2-3D7F-4905-AAF1-DF6791921983}" name="2016/17" dataDxfId="5"/>
    <tableColumn id="3" xr3:uid="{BF77B305-4ADF-4993-A0F5-44A24B198D2D}" name="2017/18" dataDxfId="4"/>
    <tableColumn id="4" xr3:uid="{901C4CA8-C441-4BB3-AFF2-EF26D9576AB6}" name="2018/19" dataDxfId="3"/>
    <tableColumn id="5" xr3:uid="{1D860A9F-E780-44C3-AF8B-5958DD48F0F3}" name="2019/20" dataDxfId="2"/>
    <tableColumn id="6" xr3:uid="{4533166D-7CD2-47BF-AF51-B1E1E2EF12C1}" name="2020/21" dataDxfId="1"/>
    <tableColumn id="7" xr3:uid="{CDF594A6-931F-4F3E-97EF-1288CC067EAC}" name="2021/22" dataDxfId="0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61259177-D169-4202-9FF7-490A9156BA78}" name="Table1018" displayName="Table1018" ref="B15:D26" totalsRowShown="0">
  <autoFilter ref="B15:D26" xr:uid="{2967B9D5-24D8-4F36-9A02-4177908635B3}"/>
  <tableColumns count="3">
    <tableColumn id="1" xr3:uid="{78999582-CCC8-4958-8E28-E63BF919586A}" name="Forecast (GWh/d)"/>
    <tableColumn id="2" xr3:uid="{5CBCB92A-EB25-4935-A1E3-7E147A8BDA00}" name="2020/21" dataDxfId="116">
      <calculatedColumnFormula>C3*$F$2</calculatedColumnFormula>
    </tableColumn>
    <tableColumn id="3" xr3:uid="{C2989912-CA79-4531-A04F-478358E96E5A}" name="2021/22" dataDxfId="115">
      <calculatedColumnFormula>D3*$F$2</calculatedColumnFormula>
    </tableColumn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61A9342-601D-410C-92D5-E3E2C18E9094}" name="Table6" displayName="Table6" ref="B2:D10" totalsRowShown="0" headerRowDxfId="114" dataDxfId="113">
  <autoFilter ref="B2:D10" xr:uid="{363AC790-C2C7-4DFD-89E4-EEDEABCE2561}"/>
  <tableColumns count="3">
    <tableColumn id="1" xr3:uid="{9EF05DC1-A6AE-4CC5-B251-B44597B9C165}" name="Forecast (mcm/d)" dataDxfId="112"/>
    <tableColumn id="2" xr3:uid="{9DB3B140-A8EF-4EFF-AD81-6385025D8F72}" name="2020/21" dataDxfId="111"/>
    <tableColumn id="3" xr3:uid="{2F615663-997B-49D9-98C4-94C2E1503696}" name="2021/22" dataDxfId="110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27AA8A7-EB25-4320-930A-0C9983CBA4E5}" name="Table64" displayName="Table64" ref="B12:D20" totalsRowShown="0" headerRowDxfId="109" dataDxfId="108">
  <autoFilter ref="B12:D20" xr:uid="{333D3F81-983A-4295-B072-93AEE747723A}"/>
  <tableColumns count="3">
    <tableColumn id="1" xr3:uid="{EE9466B1-5176-4FF9-91ED-6DFB71850C70}" name="Forecast (GWh/d)" dataDxfId="107"/>
    <tableColumn id="2" xr3:uid="{E52928E2-0FAD-4781-9ADF-9C12A53F704B}" name="2020/21" dataDxfId="106">
      <calculatedColumnFormula>C3*$F$2</calculatedColumnFormula>
    </tableColumn>
    <tableColumn id="3" xr3:uid="{66E82D65-4DEA-4483-B80C-A026F0E6672F}" name="2021/22" dataDxfId="105">
      <calculatedColumnFormula>D3*$F$2</calculatedColumnFormula>
    </tableColumn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33CB2AE-D793-4B33-AB3C-17509C62727A}" name="Table7" displayName="Table7" ref="B2:D7" totalsRowShown="0" headerRowDxfId="104" dataDxfId="103">
  <autoFilter ref="B2:D7" xr:uid="{3FDA24AD-87F6-4388-9B16-9B4F61CC744F}"/>
  <tableColumns count="3">
    <tableColumn id="1" xr3:uid="{FFAA2300-5671-4BF3-A8BA-F5F306B67790}" name="Forecast (mcm/d)" dataDxfId="102"/>
    <tableColumn id="2" xr3:uid="{BC2F480E-92C3-4B42-A393-65112E76A072}" name="2020/21" dataDxfId="101"/>
    <tableColumn id="3" xr3:uid="{4A695D7B-8CCD-4ADA-BBB7-924A85AD3C0B}" name="2021/22" dataDxfId="100"/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8FFBDD55-4B2A-4D59-B368-F5DB539BB682}" name="Table716" displayName="Table716" ref="B9:D14" totalsRowShown="0" headerRowDxfId="99" dataDxfId="98">
  <autoFilter ref="B9:D14" xr:uid="{4216E2A2-0BF0-4BE4-B07B-7FB9253E45C6}"/>
  <tableColumns count="3">
    <tableColumn id="1" xr3:uid="{E72CD1D8-002C-4B0A-9A18-B1F90FC0512C}" name="Forecast (GWh/d)" dataDxfId="97"/>
    <tableColumn id="2" xr3:uid="{5FA98251-17DB-454F-A044-332BB76AFB4C}" name="2020/21" dataDxfId="96">
      <calculatedColumnFormula>C3*$F$2</calculatedColumnFormula>
    </tableColumn>
    <tableColumn id="3" xr3:uid="{D5B4B098-BBA5-47BB-BFBE-F6B12D75E9BE}" name="2021/22" dataDxfId="95">
      <calculatedColumnFormula>D3*$F$2</calculatedColumnFormula>
    </tableColumn>
  </tableColumns>
  <tableStyleInfo name="TableStyleMedium6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3A0E77B-835C-4454-9345-0C0FD9684AD9}" name="Table52" displayName="Table52" ref="C2:F10" totalsRowShown="0" headerRowDxfId="94" dataDxfId="93">
  <autoFilter ref="C2:F10" xr:uid="{5B713102-0140-4E4D-8B6B-186A040FDE5D}"/>
  <tableColumns count="4">
    <tableColumn id="1" xr3:uid="{15E54E11-47C4-4F1C-A15D-D92E2C7F795D}" name="Column1" dataDxfId="92"/>
    <tableColumn id="4" xr3:uid="{30958A0A-104A-4188-AD62-C76B91EDD987}" name="Column4" dataDxfId="91"/>
    <tableColumn id="7" xr3:uid="{D9C0AE4C-06C5-45BF-B939-F9C35DAE6957}" name="Column7" dataDxfId="90"/>
    <tableColumn id="8" xr3:uid="{65CA5591-6A22-43A3-AD68-571B35916D89}" name="Column8" dataDxfId="89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F16B2452-6709-48DF-9F25-6B6A52C5E9A3}" name="Table19" displayName="Table19" ref="C12:F19" totalsRowShown="0" dataDxfId="87" headerRowBorderDxfId="88">
  <autoFilter ref="C12:F19" xr:uid="{0E064DB0-E67C-4935-9792-CBA688E942FA}"/>
  <tableColumns count="4">
    <tableColumn id="1" xr3:uid="{B4AECAF9-D81A-44B9-9D65-11AE48201F7B}" name="Winter supply (GWh/d)" dataDxfId="86"/>
    <tableColumn id="2" xr3:uid="{B3FC61CA-22BF-4F81-BE46-C27654E9B6A9}" name="2020/21" dataDxfId="85">
      <calculatedColumnFormula>D4*$H$3</calculatedColumnFormula>
    </tableColumn>
    <tableColumn id="3" xr3:uid="{9882A601-7430-48FD-852F-5E82A654F6E3}" name="2021/22" dataDxfId="84">
      <calculatedColumnFormula>E4*$H$3</calculatedColumnFormula>
    </tableColumn>
    <tableColumn id="4" xr3:uid="{69EAE527-FD7B-4A0E-AF0D-4DB39E111D3B}" name="-" dataDxfId="83">
      <calculatedColumnFormula>F4*$H$3</calculatedColumnFormula>
    </tableColumn>
  </tableColumns>
  <tableStyleInfo name="TableStyleMedium6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48EB5F2-0E43-41B1-BBCC-23ECE8E590BF}" name="Table2" displayName="Table2" ref="B2:H11" totalsRowShown="0" headerRowDxfId="82" dataDxfId="81">
  <autoFilter ref="B2:H11" xr:uid="{F3F26660-31ED-4EAB-9448-7F5B55362E1A}"/>
  <tableColumns count="7">
    <tableColumn id="1" xr3:uid="{B1F2DBA1-CA5F-4466-AC71-07BC1DF4A82E}" name="Winter demand (bcm)" dataDxfId="80"/>
    <tableColumn id="2" xr3:uid="{97C2ADB9-7B95-4CA2-B5CE-87D808D7FC32}" name="2016/17" dataDxfId="79"/>
    <tableColumn id="3" xr3:uid="{B8E44984-D86B-4F77-9542-81ABC46DB534}" name="2017/18" dataDxfId="78"/>
    <tableColumn id="4" xr3:uid="{A155F7DF-0DBF-4D93-8905-C308672E691D}" name="2018/19" dataDxfId="77"/>
    <tableColumn id="5" xr3:uid="{9311AF9A-C1EA-4F0E-962E-25EB0A3B9594}" name="2019/20" dataDxfId="76"/>
    <tableColumn id="6" xr3:uid="{03B095FB-D021-4E77-A03D-0EEEE82B5D86}" name="2020/21" dataDxfId="75"/>
    <tableColumn id="7" xr3:uid="{1BA285C4-5E43-458D-B939-A46F429E0448}" name="2021/22" dataDxfId="74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table" Target="../tables/table15.xml"/><Relationship Id="rId1" Type="http://schemas.openxmlformats.org/officeDocument/2006/relationships/table" Target="../tables/table14.xml"/><Relationship Id="rId5" Type="http://schemas.openxmlformats.org/officeDocument/2006/relationships/table" Target="../tables/table18.xml"/><Relationship Id="rId4" Type="http://schemas.openxmlformats.org/officeDocument/2006/relationships/table" Target="../tables/table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table" Target="../tables/table7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table" Target="../tables/table9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table" Target="../tables/table12.xml"/><Relationship Id="rId1" Type="http://schemas.openxmlformats.org/officeDocument/2006/relationships/table" Target="../tables/table1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7D167-E2B5-4F37-AEF2-63DD4F304105}">
  <sheetPr>
    <tabColor rgb="FF00B050"/>
  </sheetPr>
  <dimension ref="A1:J549"/>
  <sheetViews>
    <sheetView zoomScale="70" zoomScaleNormal="70" workbookViewId="0">
      <pane ySplit="1" topLeftCell="A2" activePane="bottomLeft" state="frozen"/>
      <selection pane="bottomLeft" activeCell="H331" sqref="H331"/>
    </sheetView>
  </sheetViews>
  <sheetFormatPr defaultRowHeight="14.5" x14ac:dyDescent="0.35"/>
  <cols>
    <col min="1" max="1" width="8.7265625" style="125"/>
    <col min="3" max="3" width="2.453125" customWidth="1"/>
    <col min="4" max="4" width="11.08984375" customWidth="1"/>
    <col min="5" max="6" width="10.7265625" customWidth="1"/>
    <col min="7" max="7" width="11.36328125" customWidth="1"/>
    <col min="8" max="9" width="39.08984375" bestFit="1" customWidth="1"/>
    <col min="10" max="10" width="14.1796875" bestFit="1" customWidth="1"/>
  </cols>
  <sheetData>
    <row r="1" spans="1:10" x14ac:dyDescent="0.35">
      <c r="A1" s="125" t="s">
        <v>83</v>
      </c>
      <c r="B1" t="s">
        <v>512</v>
      </c>
      <c r="D1" t="s">
        <v>513</v>
      </c>
      <c r="E1" t="s">
        <v>514</v>
      </c>
      <c r="F1" t="s">
        <v>515</v>
      </c>
      <c r="G1" t="s">
        <v>516</v>
      </c>
      <c r="H1" t="s">
        <v>526</v>
      </c>
      <c r="I1" t="s">
        <v>527</v>
      </c>
      <c r="J1" t="s">
        <v>528</v>
      </c>
    </row>
    <row r="2" spans="1:10" x14ac:dyDescent="0.35">
      <c r="A2" s="125" t="s">
        <v>85</v>
      </c>
      <c r="B2">
        <v>33.767640619999995</v>
      </c>
      <c r="D2">
        <v>41.721587559999996</v>
      </c>
      <c r="E2">
        <v>71.295382169999996</v>
      </c>
      <c r="F2">
        <v>26.672391709999999</v>
      </c>
      <c r="G2">
        <v>31.698559360000001</v>
      </c>
    </row>
    <row r="3" spans="1:10" x14ac:dyDescent="0.35">
      <c r="A3" s="125" t="s">
        <v>86</v>
      </c>
      <c r="B3">
        <v>33.588867309999998</v>
      </c>
      <c r="D3">
        <v>44.420771469999998</v>
      </c>
      <c r="E3">
        <v>71.861009199999998</v>
      </c>
      <c r="F3">
        <v>27.340593589999997</v>
      </c>
      <c r="G3">
        <v>32.938249689999999</v>
      </c>
    </row>
    <row r="4" spans="1:10" x14ac:dyDescent="0.35">
      <c r="A4" s="125" t="s">
        <v>87</v>
      </c>
      <c r="B4">
        <v>29.635339520000002</v>
      </c>
      <c r="D4">
        <v>47.281144429999998</v>
      </c>
      <c r="E4">
        <v>71.163500219999989</v>
      </c>
      <c r="F4">
        <v>33.029101699999998</v>
      </c>
      <c r="G4">
        <v>34.664437880000001</v>
      </c>
    </row>
    <row r="5" spans="1:10" x14ac:dyDescent="0.35">
      <c r="A5" s="125" t="s">
        <v>88</v>
      </c>
      <c r="B5">
        <v>34.412396819999998</v>
      </c>
      <c r="D5">
        <v>47.366135020000002</v>
      </c>
      <c r="E5">
        <v>71.969445469999997</v>
      </c>
      <c r="F5">
        <v>30.373878439999999</v>
      </c>
      <c r="G5">
        <v>34.86665687</v>
      </c>
    </row>
    <row r="6" spans="1:10" x14ac:dyDescent="0.35">
      <c r="A6" s="125" t="s">
        <v>89</v>
      </c>
      <c r="B6">
        <v>34.957508879999999</v>
      </c>
      <c r="D6">
        <v>46.325732969999997</v>
      </c>
      <c r="E6">
        <v>73.053808169999996</v>
      </c>
      <c r="F6">
        <v>28.550976819999995</v>
      </c>
      <c r="G6">
        <v>35.329709049999998</v>
      </c>
    </row>
    <row r="7" spans="1:10" x14ac:dyDescent="0.35">
      <c r="A7" s="125" t="s">
        <v>90</v>
      </c>
      <c r="B7">
        <v>38.190082009999998</v>
      </c>
      <c r="D7">
        <v>47.726612349999996</v>
      </c>
      <c r="E7">
        <v>71.761365059999989</v>
      </c>
      <c r="F7">
        <v>28.041033279999997</v>
      </c>
      <c r="G7">
        <v>35.508482360000002</v>
      </c>
    </row>
    <row r="8" spans="1:10" x14ac:dyDescent="0.35">
      <c r="A8" s="125" t="s">
        <v>91</v>
      </c>
      <c r="B8">
        <v>39.494247959999996</v>
      </c>
      <c r="D8">
        <v>48.453428429999995</v>
      </c>
      <c r="E8">
        <v>71.547423229999993</v>
      </c>
      <c r="F8">
        <v>26.988908389999999</v>
      </c>
      <c r="G8">
        <v>38.360063189999998</v>
      </c>
    </row>
    <row r="9" spans="1:10" x14ac:dyDescent="0.35">
      <c r="A9" s="125" t="s">
        <v>92</v>
      </c>
      <c r="B9">
        <v>33.243043530000001</v>
      </c>
      <c r="D9">
        <v>48.834420729999991</v>
      </c>
      <c r="E9">
        <v>69.185270969999991</v>
      </c>
      <c r="F9">
        <v>25.312542269999998</v>
      </c>
      <c r="G9">
        <v>39.259791159999999</v>
      </c>
    </row>
    <row r="10" spans="1:10" x14ac:dyDescent="0.35">
      <c r="A10" s="125" t="s">
        <v>93</v>
      </c>
      <c r="B10">
        <v>34.986815979999996</v>
      </c>
      <c r="D10">
        <v>48.20431808</v>
      </c>
      <c r="E10">
        <v>65.375347970000007</v>
      </c>
      <c r="F10">
        <v>21.833789499999998</v>
      </c>
      <c r="G10">
        <v>37.228809130000002</v>
      </c>
    </row>
    <row r="11" spans="1:10" x14ac:dyDescent="0.35">
      <c r="A11" s="125" t="s">
        <v>94</v>
      </c>
      <c r="B11">
        <v>39.910408779999997</v>
      </c>
      <c r="D11">
        <v>44.198037509999999</v>
      </c>
      <c r="E11">
        <v>64.578194850000003</v>
      </c>
      <c r="F11">
        <v>23.51308633</v>
      </c>
      <c r="G11">
        <v>36.800925470000003</v>
      </c>
    </row>
    <row r="12" spans="1:10" x14ac:dyDescent="0.35">
      <c r="A12" s="125" t="s">
        <v>95</v>
      </c>
      <c r="B12">
        <v>43.131259069999999</v>
      </c>
      <c r="D12">
        <v>43.708608939999998</v>
      </c>
      <c r="E12">
        <v>62.667371930000002</v>
      </c>
      <c r="F12">
        <v>24.257486669999999</v>
      </c>
      <c r="G12">
        <v>36.247021279999998</v>
      </c>
    </row>
    <row r="13" spans="1:10" x14ac:dyDescent="0.35">
      <c r="A13" s="125" t="s">
        <v>96</v>
      </c>
      <c r="B13">
        <v>41.604359159999994</v>
      </c>
      <c r="D13">
        <v>43.395022969999992</v>
      </c>
      <c r="E13">
        <v>66.295590910000001</v>
      </c>
      <c r="F13">
        <v>25.966090599999998</v>
      </c>
      <c r="G13">
        <v>37.838396809999999</v>
      </c>
    </row>
    <row r="14" spans="1:10" x14ac:dyDescent="0.35">
      <c r="A14" s="125" t="s">
        <v>97</v>
      </c>
      <c r="B14">
        <v>41.997074300000001</v>
      </c>
      <c r="D14">
        <v>45.250162400000001</v>
      </c>
      <c r="E14">
        <v>66.313175169999994</v>
      </c>
      <c r="F14">
        <v>25.221690259999999</v>
      </c>
      <c r="G14">
        <v>37.11158073</v>
      </c>
    </row>
    <row r="15" spans="1:10" x14ac:dyDescent="0.35">
      <c r="A15" s="125" t="s">
        <v>98</v>
      </c>
      <c r="B15">
        <v>42.803019549999995</v>
      </c>
      <c r="D15">
        <v>44.532138449999998</v>
      </c>
      <c r="E15">
        <v>67.722846679999989</v>
      </c>
      <c r="F15">
        <v>29.600171</v>
      </c>
      <c r="G15">
        <v>38.231111949999999</v>
      </c>
    </row>
    <row r="16" spans="1:10" x14ac:dyDescent="0.35">
      <c r="A16" s="125" t="s">
        <v>99</v>
      </c>
      <c r="B16">
        <v>41.648319809999997</v>
      </c>
      <c r="D16">
        <v>43.767223139999999</v>
      </c>
      <c r="E16">
        <v>69.059250439999985</v>
      </c>
      <c r="F16">
        <v>28.363411379999999</v>
      </c>
      <c r="G16">
        <v>40.285539659999998</v>
      </c>
    </row>
    <row r="17" spans="1:7" x14ac:dyDescent="0.35">
      <c r="A17" s="125" t="s">
        <v>100</v>
      </c>
      <c r="B17">
        <v>38.949135899999995</v>
      </c>
      <c r="D17">
        <v>41.487130759999999</v>
      </c>
      <c r="E17">
        <v>67.019476279999992</v>
      </c>
      <c r="F17">
        <v>26.124348939999997</v>
      </c>
      <c r="G17">
        <v>40.511204329999998</v>
      </c>
    </row>
    <row r="18" spans="1:7" x14ac:dyDescent="0.35">
      <c r="A18" s="125" t="s">
        <v>101</v>
      </c>
      <c r="B18">
        <v>40.637224859999996</v>
      </c>
      <c r="D18">
        <v>44.634713299999994</v>
      </c>
      <c r="E18">
        <v>63.209553280000002</v>
      </c>
      <c r="F18">
        <v>28.360480669999998</v>
      </c>
      <c r="G18">
        <v>40.262093980000003</v>
      </c>
    </row>
    <row r="19" spans="1:7" x14ac:dyDescent="0.35">
      <c r="A19" s="125" t="s">
        <v>102</v>
      </c>
      <c r="B19">
        <v>44.55558413</v>
      </c>
      <c r="D19">
        <v>45.933017829999997</v>
      </c>
      <c r="E19">
        <v>64.815582359999993</v>
      </c>
      <c r="F19">
        <v>29.919618389999997</v>
      </c>
      <c r="G19">
        <v>40.221064040000002</v>
      </c>
    </row>
    <row r="20" spans="1:7" x14ac:dyDescent="0.35">
      <c r="A20" s="125" t="s">
        <v>103</v>
      </c>
      <c r="B20">
        <v>45.806997299999999</v>
      </c>
      <c r="D20">
        <v>43.072644869999998</v>
      </c>
      <c r="E20">
        <v>67.87524359999999</v>
      </c>
      <c r="F20">
        <v>27.018215489999999</v>
      </c>
      <c r="G20">
        <v>39.84300245</v>
      </c>
    </row>
    <row r="21" spans="1:7" x14ac:dyDescent="0.35">
      <c r="A21" s="125" t="s">
        <v>104</v>
      </c>
      <c r="B21">
        <v>47.345620049999994</v>
      </c>
      <c r="D21">
        <v>44.215621769999998</v>
      </c>
      <c r="E21">
        <v>66.146124700000001</v>
      </c>
      <c r="F21">
        <v>25.07515476</v>
      </c>
      <c r="G21">
        <v>39.895755229999999</v>
      </c>
    </row>
    <row r="22" spans="1:7" x14ac:dyDescent="0.35">
      <c r="A22" s="125" t="s">
        <v>105</v>
      </c>
      <c r="B22">
        <v>44.763664540000001</v>
      </c>
      <c r="D22">
        <v>42.378066599999997</v>
      </c>
      <c r="E22">
        <v>60.659835579999992</v>
      </c>
      <c r="F22">
        <v>23.510155619999999</v>
      </c>
      <c r="G22">
        <v>40.616709890000003</v>
      </c>
    </row>
    <row r="23" spans="1:7" x14ac:dyDescent="0.35">
      <c r="A23" s="125" t="s">
        <v>106</v>
      </c>
      <c r="B23">
        <v>45.654600379999998</v>
      </c>
      <c r="D23">
        <v>42.64769192</v>
      </c>
      <c r="E23">
        <v>62.638064830000005</v>
      </c>
      <c r="F23">
        <v>26.191755270000002</v>
      </c>
      <c r="G23">
        <v>40.971325800000002</v>
      </c>
    </row>
    <row r="24" spans="1:7" x14ac:dyDescent="0.35">
      <c r="A24" s="125" t="s">
        <v>107</v>
      </c>
      <c r="B24">
        <v>44.40611792</v>
      </c>
      <c r="D24">
        <v>46.152821079999995</v>
      </c>
      <c r="E24">
        <v>61.12288775999999</v>
      </c>
      <c r="F24">
        <v>28.471847650000001</v>
      </c>
      <c r="G24">
        <v>41.317149579999999</v>
      </c>
    </row>
    <row r="25" spans="1:7" x14ac:dyDescent="0.35">
      <c r="A25" s="125" t="s">
        <v>108</v>
      </c>
      <c r="B25">
        <v>47.709028089999997</v>
      </c>
      <c r="D25">
        <v>45.464104229999997</v>
      </c>
      <c r="E25">
        <v>62.635134119999996</v>
      </c>
      <c r="F25">
        <v>29.48001189</v>
      </c>
      <c r="G25">
        <v>41.364040940000002</v>
      </c>
    </row>
    <row r="26" spans="1:7" x14ac:dyDescent="0.35">
      <c r="A26" s="125" t="s">
        <v>109</v>
      </c>
      <c r="B26">
        <v>47.43647206</v>
      </c>
      <c r="D26">
        <v>44.716773179999997</v>
      </c>
      <c r="E26">
        <v>64.918157210000004</v>
      </c>
      <c r="F26">
        <v>29.837558509999997</v>
      </c>
      <c r="G26">
        <v>42.164124770000001</v>
      </c>
    </row>
    <row r="27" spans="1:7" x14ac:dyDescent="0.35">
      <c r="A27" s="125" t="s">
        <v>110</v>
      </c>
      <c r="B27">
        <v>45.663392510000001</v>
      </c>
      <c r="D27">
        <v>46.677418169999996</v>
      </c>
      <c r="E27">
        <v>62.1017449</v>
      </c>
      <c r="F27">
        <v>23.507224910000001</v>
      </c>
      <c r="G27">
        <v>39.05757217</v>
      </c>
    </row>
    <row r="28" spans="1:7" x14ac:dyDescent="0.35">
      <c r="A28" s="125" t="s">
        <v>111</v>
      </c>
      <c r="B28">
        <v>45.786482329999998</v>
      </c>
      <c r="D28">
        <v>42.032242819999993</v>
      </c>
      <c r="E28">
        <v>61.46578083</v>
      </c>
      <c r="F28">
        <v>20.44463296</v>
      </c>
      <c r="G28">
        <v>41.492992180000002</v>
      </c>
    </row>
    <row r="29" spans="1:7" x14ac:dyDescent="0.35">
      <c r="A29" s="125" t="s">
        <v>112</v>
      </c>
      <c r="B29">
        <v>46.308148709999998</v>
      </c>
      <c r="D29">
        <v>44.631782589999993</v>
      </c>
      <c r="E29">
        <v>64.827305199999998</v>
      </c>
      <c r="F29">
        <v>27.314217200000002</v>
      </c>
      <c r="G29">
        <v>39.253929739999997</v>
      </c>
    </row>
    <row r="30" spans="1:7" x14ac:dyDescent="0.35">
      <c r="A30" s="125" t="s">
        <v>113</v>
      </c>
      <c r="B30">
        <v>44.895546490000001</v>
      </c>
      <c r="D30">
        <v>46.111791139999994</v>
      </c>
      <c r="E30">
        <v>65.284495959999987</v>
      </c>
      <c r="F30">
        <v>25.772663739999999</v>
      </c>
      <c r="G30">
        <v>38.172497749999998</v>
      </c>
    </row>
    <row r="31" spans="1:7" x14ac:dyDescent="0.35">
      <c r="A31" s="125" t="s">
        <v>114</v>
      </c>
      <c r="B31">
        <v>44.441286439999999</v>
      </c>
      <c r="D31">
        <v>47.852632880000002</v>
      </c>
      <c r="E31">
        <v>65.662557549999988</v>
      </c>
      <c r="F31">
        <v>22.739378890000001</v>
      </c>
      <c r="G31">
        <v>34.157425050000001</v>
      </c>
    </row>
    <row r="32" spans="1:7" x14ac:dyDescent="0.35">
      <c r="A32" s="125" t="s">
        <v>115</v>
      </c>
      <c r="B32">
        <v>45.880265049999991</v>
      </c>
      <c r="D32">
        <v>48.365507129999997</v>
      </c>
      <c r="E32">
        <v>62.863729499999998</v>
      </c>
      <c r="F32">
        <v>26.848234309999999</v>
      </c>
      <c r="G32">
        <v>34.028473810000001</v>
      </c>
    </row>
    <row r="33" spans="1:7" x14ac:dyDescent="0.35">
      <c r="A33" s="125" t="s">
        <v>116</v>
      </c>
      <c r="B33">
        <v>48.213110209999996</v>
      </c>
      <c r="D33">
        <v>47.073064019999997</v>
      </c>
      <c r="E33">
        <v>61.495087929999997</v>
      </c>
      <c r="F33">
        <v>28.284282209999997</v>
      </c>
      <c r="G33">
        <v>33.21959785</v>
      </c>
    </row>
    <row r="34" spans="1:7" x14ac:dyDescent="0.35">
      <c r="A34" s="125" t="s">
        <v>117</v>
      </c>
      <c r="B34">
        <v>53.734567849999998</v>
      </c>
      <c r="D34">
        <v>47.621106789999999</v>
      </c>
      <c r="E34">
        <v>61.694376210000001</v>
      </c>
      <c r="F34">
        <v>27.44902986</v>
      </c>
      <c r="G34">
        <v>30.734355770000001</v>
      </c>
    </row>
    <row r="35" spans="1:7" x14ac:dyDescent="0.35">
      <c r="A35" s="125" t="s">
        <v>118</v>
      </c>
      <c r="B35">
        <v>51.823744929999997</v>
      </c>
      <c r="D35">
        <v>48.136911749999996</v>
      </c>
      <c r="E35">
        <v>61.281146100000001</v>
      </c>
      <c r="F35">
        <v>29.116603850000001</v>
      </c>
      <c r="G35">
        <v>38.436261649999999</v>
      </c>
    </row>
    <row r="36" spans="1:7" x14ac:dyDescent="0.35">
      <c r="A36" s="125" t="s">
        <v>119</v>
      </c>
      <c r="B36">
        <v>42.691652570000002</v>
      </c>
      <c r="D36">
        <v>47.049618339999995</v>
      </c>
      <c r="E36">
        <v>61.559563549999993</v>
      </c>
      <c r="F36">
        <v>33.228389979999996</v>
      </c>
      <c r="G36">
        <v>37.627385689999997</v>
      </c>
    </row>
    <row r="37" spans="1:7" x14ac:dyDescent="0.35">
      <c r="A37" s="125" t="s">
        <v>120</v>
      </c>
      <c r="B37">
        <v>46.733101659999996</v>
      </c>
      <c r="D37">
        <v>47.73540448</v>
      </c>
      <c r="E37">
        <v>60.961698709999993</v>
      </c>
      <c r="F37">
        <v>30.962951149999999</v>
      </c>
      <c r="G37">
        <v>38.020100829999997</v>
      </c>
    </row>
    <row r="38" spans="1:7" x14ac:dyDescent="0.35">
      <c r="A38" s="125" t="s">
        <v>121</v>
      </c>
      <c r="B38">
        <v>45.127072579999997</v>
      </c>
      <c r="D38">
        <v>50.534232529999997</v>
      </c>
      <c r="E38">
        <v>60.715519069999992</v>
      </c>
      <c r="F38">
        <v>33.843839080000002</v>
      </c>
      <c r="G38">
        <v>36.589914350000001</v>
      </c>
    </row>
    <row r="39" spans="1:7" x14ac:dyDescent="0.35">
      <c r="A39" s="125" t="s">
        <v>122</v>
      </c>
      <c r="B39">
        <v>48.517904049999999</v>
      </c>
      <c r="D39">
        <v>50.311498569999991</v>
      </c>
      <c r="E39">
        <v>63.109909139999999</v>
      </c>
      <c r="F39">
        <v>35.55830443</v>
      </c>
      <c r="G39">
        <v>38.269211179999999</v>
      </c>
    </row>
    <row r="40" spans="1:7" x14ac:dyDescent="0.35">
      <c r="A40" s="125" t="s">
        <v>123</v>
      </c>
      <c r="B40">
        <v>47.688513119999996</v>
      </c>
      <c r="D40">
        <v>52.351272729999998</v>
      </c>
      <c r="E40">
        <v>63.716566110000002</v>
      </c>
      <c r="F40">
        <v>37.91459527</v>
      </c>
      <c r="G40">
        <v>37.026590140000003</v>
      </c>
    </row>
    <row r="41" spans="1:7" x14ac:dyDescent="0.35">
      <c r="A41" s="125" t="s">
        <v>124</v>
      </c>
      <c r="B41">
        <v>48.309823639999998</v>
      </c>
      <c r="D41">
        <v>53.409259039999995</v>
      </c>
      <c r="E41">
        <v>62.037269279999997</v>
      </c>
      <c r="F41">
        <v>37.483780899999992</v>
      </c>
      <c r="G41">
        <v>37.873565329999998</v>
      </c>
    </row>
    <row r="42" spans="1:7" x14ac:dyDescent="0.35">
      <c r="A42" s="125" t="s">
        <v>125</v>
      </c>
      <c r="B42">
        <v>46.372624330000001</v>
      </c>
      <c r="D42">
        <v>52.269212850000002</v>
      </c>
      <c r="E42">
        <v>61.360275270000002</v>
      </c>
      <c r="F42">
        <v>36.90643103</v>
      </c>
      <c r="G42">
        <v>36.53130015</v>
      </c>
    </row>
    <row r="43" spans="1:7" x14ac:dyDescent="0.35">
      <c r="A43" s="125" t="s">
        <v>126</v>
      </c>
      <c r="B43">
        <v>46.563120479999995</v>
      </c>
      <c r="D43">
        <v>53.400466909999999</v>
      </c>
      <c r="E43">
        <v>61.881941649999995</v>
      </c>
      <c r="F43">
        <v>35.657948569999995</v>
      </c>
      <c r="G43">
        <v>37.214155580000003</v>
      </c>
    </row>
    <row r="44" spans="1:7" x14ac:dyDescent="0.35">
      <c r="A44" s="125" t="s">
        <v>127</v>
      </c>
      <c r="B44">
        <v>47.336827919999998</v>
      </c>
      <c r="D44">
        <v>53.45908111</v>
      </c>
      <c r="E44">
        <v>64.326153789999992</v>
      </c>
      <c r="F44">
        <v>40.364668829999999</v>
      </c>
      <c r="G44">
        <v>37.328453269999997</v>
      </c>
    </row>
    <row r="45" spans="1:7" x14ac:dyDescent="0.35">
      <c r="A45" s="125" t="s">
        <v>128</v>
      </c>
      <c r="B45">
        <v>46.768270180000002</v>
      </c>
      <c r="D45">
        <v>55.153031489999996</v>
      </c>
      <c r="E45">
        <v>66.447987830000002</v>
      </c>
      <c r="F45">
        <v>39.230484059999995</v>
      </c>
      <c r="G45">
        <v>38.594519990000002</v>
      </c>
    </row>
    <row r="46" spans="1:7" x14ac:dyDescent="0.35">
      <c r="A46" s="125" t="s">
        <v>129</v>
      </c>
      <c r="B46">
        <v>46.226088829999995</v>
      </c>
      <c r="D46">
        <v>52.342480599999995</v>
      </c>
      <c r="E46">
        <v>67.919204249999993</v>
      </c>
      <c r="F46">
        <v>38.263349760000004</v>
      </c>
      <c r="G46">
        <v>37.061758660000002</v>
      </c>
    </row>
    <row r="47" spans="1:7" x14ac:dyDescent="0.35">
      <c r="A47" s="125" t="s">
        <v>130</v>
      </c>
      <c r="B47">
        <v>43.459498590000003</v>
      </c>
      <c r="D47">
        <v>51.853052030000001</v>
      </c>
      <c r="E47">
        <v>70.674071650000002</v>
      </c>
      <c r="F47">
        <v>40.306054629999998</v>
      </c>
      <c r="G47">
        <v>36.938668839999998</v>
      </c>
    </row>
    <row r="48" spans="1:7" x14ac:dyDescent="0.35">
      <c r="A48" s="125" t="s">
        <v>131</v>
      </c>
      <c r="B48">
        <v>44.898477199999995</v>
      </c>
      <c r="D48">
        <v>51.45740618</v>
      </c>
      <c r="E48">
        <v>70.011731189999992</v>
      </c>
      <c r="F48">
        <v>40.57274924</v>
      </c>
      <c r="G48">
        <v>39.28030613</v>
      </c>
    </row>
    <row r="49" spans="1:7" x14ac:dyDescent="0.35">
      <c r="A49" s="125" t="s">
        <v>132</v>
      </c>
      <c r="B49">
        <v>43.916689349999999</v>
      </c>
      <c r="D49">
        <v>52.629690179999997</v>
      </c>
      <c r="E49">
        <v>65.196574659999996</v>
      </c>
      <c r="F49">
        <v>39.649575589999998</v>
      </c>
      <c r="G49">
        <v>35.22127278</v>
      </c>
    </row>
    <row r="50" spans="1:7" x14ac:dyDescent="0.35">
      <c r="A50" s="125" t="s">
        <v>133</v>
      </c>
      <c r="B50">
        <v>48.359645709999995</v>
      </c>
      <c r="D50">
        <v>51.240533639999995</v>
      </c>
      <c r="E50">
        <v>67.585103309999994</v>
      </c>
      <c r="F50">
        <v>39.974884400000001</v>
      </c>
      <c r="G50">
        <v>36.49320092</v>
      </c>
    </row>
    <row r="51" spans="1:7" x14ac:dyDescent="0.35">
      <c r="A51" s="125" t="s">
        <v>134</v>
      </c>
      <c r="B51">
        <v>47.09944041</v>
      </c>
      <c r="D51">
        <v>52.638482310000001</v>
      </c>
      <c r="E51">
        <v>65.680141809999995</v>
      </c>
      <c r="F51">
        <v>41.243881829999999</v>
      </c>
      <c r="G51">
        <v>36.724727010000002</v>
      </c>
    </row>
    <row r="52" spans="1:7" x14ac:dyDescent="0.35">
      <c r="A52" s="125" t="s">
        <v>135</v>
      </c>
      <c r="B52">
        <v>45.804066589999998</v>
      </c>
      <c r="D52">
        <v>54.080391629999994</v>
      </c>
      <c r="E52">
        <v>64.493204259999999</v>
      </c>
      <c r="F52">
        <v>39.470802280000001</v>
      </c>
      <c r="G52">
        <v>33.591798019999999</v>
      </c>
    </row>
    <row r="53" spans="1:7" x14ac:dyDescent="0.35">
      <c r="A53" s="125" t="s">
        <v>136</v>
      </c>
      <c r="B53">
        <v>43.236764629999996</v>
      </c>
      <c r="D53">
        <v>52.017171789999992</v>
      </c>
      <c r="E53">
        <v>66.069926240000001</v>
      </c>
      <c r="F53">
        <v>42.776643159999999</v>
      </c>
      <c r="G53">
        <v>34.863726159999999</v>
      </c>
    </row>
    <row r="54" spans="1:7" x14ac:dyDescent="0.35">
      <c r="A54" s="125" t="s">
        <v>137</v>
      </c>
      <c r="B54">
        <v>45.405490029999996</v>
      </c>
      <c r="D54">
        <v>53.464942529999995</v>
      </c>
      <c r="E54">
        <v>66.506602029999996</v>
      </c>
      <c r="F54">
        <v>41.305426739999994</v>
      </c>
      <c r="G54">
        <v>35.55830443</v>
      </c>
    </row>
    <row r="55" spans="1:7" x14ac:dyDescent="0.35">
      <c r="A55" s="125" t="s">
        <v>138</v>
      </c>
      <c r="B55">
        <v>46.012146999999999</v>
      </c>
      <c r="D55">
        <v>55.155962199999991</v>
      </c>
      <c r="E55">
        <v>65.275703829999998</v>
      </c>
      <c r="F55">
        <v>41.402140170000003</v>
      </c>
      <c r="G55">
        <v>38.269211179999999</v>
      </c>
    </row>
    <row r="56" spans="1:7" x14ac:dyDescent="0.35">
      <c r="A56" s="125" t="s">
        <v>139</v>
      </c>
      <c r="B56">
        <v>47.319243659999998</v>
      </c>
      <c r="D56">
        <v>55.885708989999998</v>
      </c>
      <c r="E56">
        <v>65.378278679999994</v>
      </c>
      <c r="F56">
        <v>41.463685079999998</v>
      </c>
      <c r="G56">
        <v>37.905803140000003</v>
      </c>
    </row>
    <row r="57" spans="1:7" x14ac:dyDescent="0.35">
      <c r="A57" s="125" t="s">
        <v>140</v>
      </c>
      <c r="B57">
        <v>47.462848449999996</v>
      </c>
      <c r="D57">
        <v>55.287844149999998</v>
      </c>
      <c r="E57">
        <v>65.205366789999999</v>
      </c>
      <c r="F57">
        <v>42.562701329999996</v>
      </c>
      <c r="G57">
        <v>39.508901510000001</v>
      </c>
    </row>
    <row r="58" spans="1:7" x14ac:dyDescent="0.35">
      <c r="A58" s="125" t="s">
        <v>141</v>
      </c>
      <c r="B58">
        <v>47.117024669999992</v>
      </c>
      <c r="D58">
        <v>55.589707279999999</v>
      </c>
      <c r="E58">
        <v>63.92757722999999</v>
      </c>
      <c r="F58">
        <v>40.643086279999999</v>
      </c>
      <c r="G58">
        <v>40.859958820000003</v>
      </c>
    </row>
    <row r="59" spans="1:7" x14ac:dyDescent="0.35">
      <c r="A59" s="125" t="s">
        <v>142</v>
      </c>
      <c r="B59">
        <v>46.302287290000002</v>
      </c>
      <c r="D59">
        <v>56.055690169999998</v>
      </c>
      <c r="E59">
        <v>65.814954469999989</v>
      </c>
      <c r="F59">
        <v>42.325313819999998</v>
      </c>
      <c r="G59">
        <v>42.864564459999997</v>
      </c>
    </row>
    <row r="60" spans="1:7" x14ac:dyDescent="0.35">
      <c r="A60" s="125" t="s">
        <v>143</v>
      </c>
      <c r="B60">
        <v>48.834420729999991</v>
      </c>
      <c r="D60">
        <v>57.016963049999994</v>
      </c>
      <c r="E60">
        <v>63.288682449999996</v>
      </c>
      <c r="F60">
        <v>40.774968229999999</v>
      </c>
      <c r="G60">
        <v>41.088554199999997</v>
      </c>
    </row>
    <row r="61" spans="1:7" x14ac:dyDescent="0.35">
      <c r="A61" s="125" t="s">
        <v>144</v>
      </c>
      <c r="B61">
        <v>49.892407039999995</v>
      </c>
      <c r="D61">
        <v>56.653555009999998</v>
      </c>
      <c r="E61">
        <v>62.875452339999995</v>
      </c>
      <c r="F61">
        <v>40.827721009999998</v>
      </c>
      <c r="G61">
        <v>39.582169260000001</v>
      </c>
    </row>
    <row r="62" spans="1:7" x14ac:dyDescent="0.35">
      <c r="A62" s="125" t="s">
        <v>145</v>
      </c>
      <c r="B62">
        <v>49.476246219999993</v>
      </c>
      <c r="D62">
        <v>59.00691513999999</v>
      </c>
      <c r="E62">
        <v>63.180246180000005</v>
      </c>
      <c r="F62">
        <v>41.328872419999996</v>
      </c>
      <c r="G62">
        <v>42.240323230000001</v>
      </c>
    </row>
    <row r="63" spans="1:7" x14ac:dyDescent="0.35">
      <c r="A63" s="125" t="s">
        <v>146</v>
      </c>
      <c r="B63">
        <v>48.822697889999993</v>
      </c>
      <c r="D63">
        <v>58.288891189999994</v>
      </c>
      <c r="E63">
        <v>65.486714950000007</v>
      </c>
      <c r="F63">
        <v>40.265024689999997</v>
      </c>
      <c r="G63">
        <v>43.242626049999998</v>
      </c>
    </row>
    <row r="64" spans="1:7" x14ac:dyDescent="0.35">
      <c r="A64" s="125" t="s">
        <v>147</v>
      </c>
      <c r="B64">
        <v>46.325732969999997</v>
      </c>
      <c r="D64">
        <v>56.694584949999999</v>
      </c>
      <c r="E64">
        <v>63.320920260000001</v>
      </c>
      <c r="F64">
        <v>39.573377129999997</v>
      </c>
      <c r="G64">
        <v>42.612523400000001</v>
      </c>
    </row>
    <row r="65" spans="1:7" x14ac:dyDescent="0.35">
      <c r="A65" s="125" t="s">
        <v>148</v>
      </c>
      <c r="B65">
        <v>45.607709020000001</v>
      </c>
      <c r="D65">
        <v>54.906851849999995</v>
      </c>
      <c r="E65">
        <v>65.920460029999987</v>
      </c>
      <c r="F65">
        <v>36.208922049999998</v>
      </c>
      <c r="G65">
        <v>41.047524260000003</v>
      </c>
    </row>
    <row r="66" spans="1:7" x14ac:dyDescent="0.35">
      <c r="A66" s="125" t="s">
        <v>149</v>
      </c>
      <c r="B66">
        <v>46.252465219999998</v>
      </c>
      <c r="D66">
        <v>59.097767150000003</v>
      </c>
      <c r="E66">
        <v>65.940974999999995</v>
      </c>
      <c r="F66">
        <v>36.777479789999994</v>
      </c>
      <c r="G66">
        <v>42.539255650000001</v>
      </c>
    </row>
    <row r="67" spans="1:7" x14ac:dyDescent="0.35">
      <c r="A67" s="125" t="s">
        <v>150</v>
      </c>
      <c r="B67">
        <v>47.559561879999997</v>
      </c>
      <c r="D67">
        <v>56.524603769999999</v>
      </c>
      <c r="E67">
        <v>64.809720939999991</v>
      </c>
      <c r="F67">
        <v>33.74419494</v>
      </c>
      <c r="G67">
        <v>41.387486619999997</v>
      </c>
    </row>
    <row r="68" spans="1:7" x14ac:dyDescent="0.35">
      <c r="A68" s="125" t="s">
        <v>151</v>
      </c>
      <c r="B68">
        <v>43.122466939999995</v>
      </c>
      <c r="D68">
        <v>56.52753448</v>
      </c>
      <c r="E68">
        <v>59.839236779999993</v>
      </c>
      <c r="F68">
        <v>33.105300159999999</v>
      </c>
      <c r="G68">
        <v>42.366343759999999</v>
      </c>
    </row>
    <row r="69" spans="1:7" x14ac:dyDescent="0.35">
      <c r="A69" s="125" t="s">
        <v>152</v>
      </c>
      <c r="B69">
        <v>42.556839909999994</v>
      </c>
      <c r="D69">
        <v>59.994564409999995</v>
      </c>
      <c r="E69">
        <v>58.576100769999996</v>
      </c>
      <c r="F69">
        <v>34.907686810000001</v>
      </c>
      <c r="G69">
        <v>41.481269339999997</v>
      </c>
    </row>
    <row r="70" spans="1:7" x14ac:dyDescent="0.35">
      <c r="A70" s="125" t="s">
        <v>153</v>
      </c>
      <c r="B70">
        <v>42.545117069999996</v>
      </c>
      <c r="D70">
        <v>58.277168349999997</v>
      </c>
      <c r="E70">
        <v>59.452383059999995</v>
      </c>
      <c r="F70">
        <v>34.945786039999994</v>
      </c>
      <c r="G70">
        <v>40.766176100000003</v>
      </c>
    </row>
    <row r="71" spans="1:7" x14ac:dyDescent="0.35">
      <c r="A71" s="125" t="s">
        <v>154</v>
      </c>
      <c r="B71">
        <v>43.069714159999997</v>
      </c>
      <c r="D71">
        <v>59.135866379999989</v>
      </c>
      <c r="E71">
        <v>61.152194859999987</v>
      </c>
      <c r="F71">
        <v>34.957508879999999</v>
      </c>
      <c r="G71">
        <v>40.77789894</v>
      </c>
    </row>
    <row r="72" spans="1:7" x14ac:dyDescent="0.35">
      <c r="A72" s="125" t="s">
        <v>155</v>
      </c>
      <c r="B72">
        <v>42.800088839999994</v>
      </c>
      <c r="D72">
        <v>60.445893749999996</v>
      </c>
      <c r="E72">
        <v>63.628644809999997</v>
      </c>
      <c r="F72">
        <v>31.727866459999998</v>
      </c>
      <c r="G72">
        <v>42.076203470000003</v>
      </c>
    </row>
    <row r="73" spans="1:7" x14ac:dyDescent="0.35">
      <c r="A73" s="125" t="s">
        <v>156</v>
      </c>
      <c r="B73">
        <v>43.353993029999998</v>
      </c>
      <c r="D73">
        <v>67.497182010000003</v>
      </c>
      <c r="E73">
        <v>63.183176889999991</v>
      </c>
      <c r="F73">
        <v>32.37848408</v>
      </c>
      <c r="G73">
        <v>43.477082850000002</v>
      </c>
    </row>
    <row r="74" spans="1:7" x14ac:dyDescent="0.35">
      <c r="A74" s="125" t="s">
        <v>157</v>
      </c>
      <c r="B74">
        <v>44.795902349999999</v>
      </c>
      <c r="D74">
        <v>69.88277995</v>
      </c>
      <c r="E74">
        <v>64.58112555999999</v>
      </c>
      <c r="F74">
        <v>35.889474659999998</v>
      </c>
      <c r="G74">
        <v>43.729123909999998</v>
      </c>
    </row>
    <row r="75" spans="1:7" x14ac:dyDescent="0.35">
      <c r="A75" s="125" t="s">
        <v>158</v>
      </c>
      <c r="B75">
        <v>44.224413899999995</v>
      </c>
      <c r="D75">
        <v>62.37430092999999</v>
      </c>
      <c r="E75">
        <v>65.867707249999995</v>
      </c>
      <c r="F75">
        <v>30.795900679999995</v>
      </c>
      <c r="G75">
        <v>44.039779170000003</v>
      </c>
    </row>
    <row r="76" spans="1:7" x14ac:dyDescent="0.35">
      <c r="A76" s="125" t="s">
        <v>159</v>
      </c>
      <c r="B76">
        <v>44.25665171</v>
      </c>
      <c r="D76">
        <v>60.152822750000006</v>
      </c>
      <c r="E76">
        <v>66.647276109999993</v>
      </c>
      <c r="F76">
        <v>31.965253969999999</v>
      </c>
      <c r="G76">
        <v>45.701491740000002</v>
      </c>
    </row>
    <row r="77" spans="1:7" x14ac:dyDescent="0.35">
      <c r="A77" s="125" t="s">
        <v>160</v>
      </c>
      <c r="B77">
        <v>44.842793709999995</v>
      </c>
      <c r="D77">
        <v>60.070762869999996</v>
      </c>
      <c r="E77">
        <v>66.776227349999999</v>
      </c>
      <c r="F77">
        <v>31.924224029999998</v>
      </c>
      <c r="G77">
        <v>45.82751227</v>
      </c>
    </row>
    <row r="78" spans="1:7" x14ac:dyDescent="0.35">
      <c r="A78" s="125" t="s">
        <v>161</v>
      </c>
      <c r="B78">
        <v>45.250162400000001</v>
      </c>
      <c r="D78">
        <v>63.725358239999991</v>
      </c>
      <c r="E78">
        <v>66.283868069999997</v>
      </c>
      <c r="F78">
        <v>32.77119922</v>
      </c>
      <c r="G78">
        <v>45.443589260000003</v>
      </c>
    </row>
    <row r="79" spans="1:7" x14ac:dyDescent="0.35">
      <c r="A79" s="125" t="s">
        <v>162</v>
      </c>
      <c r="B79">
        <v>45.179825360000002</v>
      </c>
      <c r="D79">
        <v>61.881941649999995</v>
      </c>
      <c r="E79">
        <v>66.125609729999994</v>
      </c>
      <c r="F79">
        <v>34.037265939999997</v>
      </c>
      <c r="G79">
        <v>44.265443840000003</v>
      </c>
    </row>
    <row r="80" spans="1:7" x14ac:dyDescent="0.35">
      <c r="A80" s="125" t="s">
        <v>163</v>
      </c>
      <c r="B80">
        <v>45.235508850000002</v>
      </c>
      <c r="D80">
        <v>63.174384760000002</v>
      </c>
      <c r="E80">
        <v>63.669674749999992</v>
      </c>
      <c r="F80">
        <v>32.853259099999995</v>
      </c>
      <c r="G80">
        <v>41.047524260000003</v>
      </c>
    </row>
    <row r="81" spans="1:7" x14ac:dyDescent="0.35">
      <c r="A81" s="125" t="s">
        <v>164</v>
      </c>
      <c r="B81">
        <v>45.742521679999996</v>
      </c>
      <c r="D81">
        <v>58.655229939999991</v>
      </c>
      <c r="E81">
        <v>67.963164899999995</v>
      </c>
      <c r="F81">
        <v>33.609382279999998</v>
      </c>
      <c r="G81">
        <v>41.63952768</v>
      </c>
    </row>
    <row r="82" spans="1:7" x14ac:dyDescent="0.35">
      <c r="A82" s="125" t="s">
        <v>165</v>
      </c>
      <c r="B82">
        <v>44.76073383</v>
      </c>
      <c r="D82">
        <v>58.810557569999993</v>
      </c>
      <c r="E82">
        <v>66.729335989999996</v>
      </c>
      <c r="F82">
        <v>32.949972530000004</v>
      </c>
      <c r="G82">
        <v>44.283028100000003</v>
      </c>
    </row>
    <row r="83" spans="1:7" x14ac:dyDescent="0.35">
      <c r="A83" s="125" t="s">
        <v>166</v>
      </c>
      <c r="B83">
        <v>45.241370269999997</v>
      </c>
      <c r="D83">
        <v>58.400258169999994</v>
      </c>
      <c r="E83">
        <v>66.201808189999994</v>
      </c>
      <c r="F83">
        <v>33.081854479999997</v>
      </c>
      <c r="G83">
        <v>46.908944259999998</v>
      </c>
    </row>
    <row r="84" spans="1:7" x14ac:dyDescent="0.35">
      <c r="A84" s="125" t="s">
        <v>167</v>
      </c>
      <c r="B84">
        <v>46.50157557</v>
      </c>
      <c r="D84">
        <v>55.015288119999994</v>
      </c>
      <c r="E84">
        <v>66.324898009999998</v>
      </c>
      <c r="F84">
        <v>32.167472959999998</v>
      </c>
      <c r="G84">
        <v>47.764711579999997</v>
      </c>
    </row>
    <row r="85" spans="1:7" x14ac:dyDescent="0.35">
      <c r="A85" s="125" t="s">
        <v>168</v>
      </c>
      <c r="B85">
        <v>46.853260769999999</v>
      </c>
      <c r="D85">
        <v>55.076833029999996</v>
      </c>
      <c r="E85">
        <v>67.731638810000007</v>
      </c>
      <c r="F85">
        <v>28.565630369999997</v>
      </c>
      <c r="G85">
        <v>43.198665400000003</v>
      </c>
    </row>
    <row r="86" spans="1:7" x14ac:dyDescent="0.35">
      <c r="A86" s="125" t="s">
        <v>169</v>
      </c>
      <c r="B86">
        <v>46.466407049999994</v>
      </c>
      <c r="D86">
        <v>53.447358270000002</v>
      </c>
      <c r="E86">
        <v>66.650206819999994</v>
      </c>
      <c r="F86">
        <v>27.958973399999998</v>
      </c>
      <c r="G86">
        <v>49.611058880000002</v>
      </c>
    </row>
    <row r="87" spans="1:7" x14ac:dyDescent="0.35">
      <c r="A87" s="125" t="s">
        <v>170</v>
      </c>
      <c r="B87">
        <v>33.68851145</v>
      </c>
      <c r="D87">
        <v>53.268584959999998</v>
      </c>
      <c r="E87">
        <v>65.231743179999995</v>
      </c>
      <c r="F87">
        <v>29.729122239999999</v>
      </c>
      <c r="G87">
        <v>50.74817436</v>
      </c>
    </row>
    <row r="88" spans="1:7" x14ac:dyDescent="0.35">
      <c r="A88" s="125" t="s">
        <v>171</v>
      </c>
      <c r="B88">
        <v>47.852632880000002</v>
      </c>
      <c r="D88">
        <v>56.923180329999994</v>
      </c>
      <c r="E88">
        <v>64.027221369999992</v>
      </c>
      <c r="F88">
        <v>30.118906670000001</v>
      </c>
      <c r="G88">
        <v>48.975094810000002</v>
      </c>
    </row>
    <row r="89" spans="1:7" x14ac:dyDescent="0.35">
      <c r="A89" s="125" t="s">
        <v>172</v>
      </c>
      <c r="B89">
        <v>50.106348869999998</v>
      </c>
      <c r="D89">
        <v>55.534023789999999</v>
      </c>
      <c r="E89">
        <v>61.644554140000004</v>
      </c>
      <c r="F89">
        <v>28.788364329999997</v>
      </c>
      <c r="G89">
        <v>50.847818500000002</v>
      </c>
    </row>
    <row r="90" spans="1:7" x14ac:dyDescent="0.35">
      <c r="A90" s="125" t="s">
        <v>173</v>
      </c>
      <c r="B90">
        <v>50.953324059999993</v>
      </c>
      <c r="D90">
        <v>56.589079390000002</v>
      </c>
      <c r="E90">
        <v>59.997495120000004</v>
      </c>
      <c r="F90">
        <v>30.23613507</v>
      </c>
      <c r="G90">
        <v>56.63890146</v>
      </c>
    </row>
    <row r="91" spans="1:7" x14ac:dyDescent="0.35">
      <c r="A91" s="125" t="s">
        <v>174</v>
      </c>
      <c r="B91">
        <v>50.970908319999999</v>
      </c>
      <c r="D91">
        <v>52.685373669999997</v>
      </c>
      <c r="E91">
        <v>58.218554149999996</v>
      </c>
      <c r="F91">
        <v>31.89198622</v>
      </c>
      <c r="G91">
        <v>57.330549019999999</v>
      </c>
    </row>
    <row r="92" spans="1:7" x14ac:dyDescent="0.35">
      <c r="A92" s="125" t="s">
        <v>175</v>
      </c>
      <c r="B92">
        <v>52.210598650000001</v>
      </c>
      <c r="D92">
        <v>53.230485729999998</v>
      </c>
      <c r="E92">
        <v>58.206831309999998</v>
      </c>
      <c r="F92">
        <v>31.320497769999999</v>
      </c>
      <c r="G92">
        <v>56.84698187</v>
      </c>
    </row>
    <row r="93" spans="1:7" x14ac:dyDescent="0.35">
      <c r="A93" s="125" t="s">
        <v>176</v>
      </c>
      <c r="B93">
        <v>51.322593519999998</v>
      </c>
      <c r="D93">
        <v>50.759897199999997</v>
      </c>
      <c r="E93">
        <v>48.775806529999997</v>
      </c>
      <c r="F93">
        <v>29.717399399999998</v>
      </c>
      <c r="G93">
        <v>57.535698719999999</v>
      </c>
    </row>
    <row r="94" spans="1:7" x14ac:dyDescent="0.35">
      <c r="A94" s="125" t="s">
        <v>177</v>
      </c>
      <c r="B94">
        <v>49.672603789999997</v>
      </c>
      <c r="D94">
        <v>50.065318929999997</v>
      </c>
      <c r="E94">
        <v>50.164963069999999</v>
      </c>
      <c r="F94">
        <v>26.185893849999996</v>
      </c>
      <c r="G94">
        <v>57.14591429</v>
      </c>
    </row>
    <row r="95" spans="1:7" x14ac:dyDescent="0.35">
      <c r="A95" s="125" t="s">
        <v>178</v>
      </c>
      <c r="B95">
        <v>51.832537059999993</v>
      </c>
      <c r="D95">
        <v>50.792135010000003</v>
      </c>
      <c r="E95">
        <v>59.979910860000004</v>
      </c>
      <c r="F95">
        <v>27.334732169999999</v>
      </c>
      <c r="G95">
        <v>57.377440380000003</v>
      </c>
    </row>
    <row r="96" spans="1:7" x14ac:dyDescent="0.35">
      <c r="A96" s="125" t="s">
        <v>179</v>
      </c>
      <c r="B96">
        <v>48.717192330000003</v>
      </c>
      <c r="D96">
        <v>51.765130729999996</v>
      </c>
      <c r="E96">
        <v>59.74545406</v>
      </c>
      <c r="F96">
        <v>28.782502909999998</v>
      </c>
      <c r="G96">
        <v>56.970071689999997</v>
      </c>
    </row>
    <row r="97" spans="1:7" x14ac:dyDescent="0.35">
      <c r="A97" s="125" t="s">
        <v>180</v>
      </c>
      <c r="B97">
        <v>50.16789378</v>
      </c>
      <c r="D97">
        <v>51.929250490000001</v>
      </c>
      <c r="E97">
        <v>60.39900239</v>
      </c>
      <c r="F97">
        <v>29.623616679999994</v>
      </c>
      <c r="G97">
        <v>59.760107609999999</v>
      </c>
    </row>
    <row r="98" spans="1:7" x14ac:dyDescent="0.35">
      <c r="A98" s="125" t="s">
        <v>181</v>
      </c>
      <c r="B98">
        <v>49.490899769999999</v>
      </c>
      <c r="D98">
        <v>51.583426709999998</v>
      </c>
      <c r="E98">
        <v>59.622364240000003</v>
      </c>
      <c r="F98">
        <v>28.509946879999998</v>
      </c>
      <c r="G98">
        <v>54.798415579999997</v>
      </c>
    </row>
    <row r="99" spans="1:7" x14ac:dyDescent="0.35">
      <c r="A99" s="125" t="s">
        <v>182</v>
      </c>
      <c r="B99">
        <v>50.487341169999993</v>
      </c>
      <c r="D99">
        <v>50.367182059999998</v>
      </c>
      <c r="E99">
        <v>57.817046879999999</v>
      </c>
      <c r="F99">
        <v>29.227970829999997</v>
      </c>
      <c r="G99">
        <v>54.300194879999999</v>
      </c>
    </row>
    <row r="100" spans="1:7" x14ac:dyDescent="0.35">
      <c r="A100" s="125" t="s">
        <v>183</v>
      </c>
      <c r="B100">
        <v>49.057154689999997</v>
      </c>
      <c r="D100">
        <v>53.251000699999999</v>
      </c>
      <c r="E100">
        <v>55.64832148</v>
      </c>
      <c r="F100">
        <v>28.615452439999999</v>
      </c>
      <c r="G100">
        <v>58.798834730000003</v>
      </c>
    </row>
    <row r="101" spans="1:7" x14ac:dyDescent="0.35">
      <c r="A101" s="125" t="s">
        <v>184</v>
      </c>
      <c r="B101">
        <v>48.37136855</v>
      </c>
      <c r="D101">
        <v>52.732265029999994</v>
      </c>
      <c r="E101">
        <v>57.943067409999998</v>
      </c>
      <c r="F101">
        <v>27.932597009999999</v>
      </c>
      <c r="G101">
        <v>62.772877489999999</v>
      </c>
    </row>
    <row r="102" spans="1:7" x14ac:dyDescent="0.35">
      <c r="A102" s="125" t="s">
        <v>185</v>
      </c>
      <c r="B102">
        <v>50.255815079999998</v>
      </c>
      <c r="D102">
        <v>51.973211139999997</v>
      </c>
      <c r="E102">
        <v>58.432495979999999</v>
      </c>
      <c r="F102">
        <v>30.420769799999999</v>
      </c>
      <c r="G102">
        <v>62.693748319999997</v>
      </c>
    </row>
    <row r="103" spans="1:7" x14ac:dyDescent="0.35">
      <c r="A103" s="125" t="s">
        <v>186</v>
      </c>
      <c r="B103">
        <v>52.57986811</v>
      </c>
      <c r="D103">
        <v>52.348342019999997</v>
      </c>
      <c r="E103">
        <v>58.781250469999996</v>
      </c>
      <c r="F103">
        <v>30.88382198</v>
      </c>
      <c r="G103">
        <v>61.196155509999997</v>
      </c>
    </row>
    <row r="104" spans="1:7" x14ac:dyDescent="0.35">
      <c r="A104" s="125" t="s">
        <v>187</v>
      </c>
      <c r="B104">
        <v>54.051084529999997</v>
      </c>
      <c r="D104">
        <v>53.731637139999997</v>
      </c>
      <c r="E104">
        <v>59.578403590000001</v>
      </c>
      <c r="F104">
        <v>30.945366889999999</v>
      </c>
      <c r="G104">
        <v>65.061762000000002</v>
      </c>
    </row>
    <row r="105" spans="1:7" x14ac:dyDescent="0.35">
      <c r="A105" s="125" t="s">
        <v>188</v>
      </c>
      <c r="B105">
        <v>54.449661089999999</v>
      </c>
      <c r="D105">
        <v>52.108023799999998</v>
      </c>
      <c r="E105">
        <v>58.461803079999996</v>
      </c>
      <c r="F105">
        <v>30.491106839999997</v>
      </c>
      <c r="G105">
        <v>77.470388139999997</v>
      </c>
    </row>
    <row r="106" spans="1:7" x14ac:dyDescent="0.35">
      <c r="A106" s="125" t="s">
        <v>189</v>
      </c>
      <c r="B106">
        <v>53.529418149999998</v>
      </c>
      <c r="D106">
        <v>52.154915160000002</v>
      </c>
      <c r="E106">
        <v>58.028057999999994</v>
      </c>
      <c r="F106">
        <v>30.880891269999999</v>
      </c>
      <c r="G106">
        <v>68.473108440000004</v>
      </c>
    </row>
    <row r="107" spans="1:7" x14ac:dyDescent="0.35">
      <c r="A107" s="125" t="s">
        <v>190</v>
      </c>
      <c r="B107">
        <v>55.188200009999996</v>
      </c>
      <c r="D107">
        <v>52.090439539999998</v>
      </c>
      <c r="E107">
        <v>57.12539932</v>
      </c>
      <c r="F107">
        <v>29.359852780000001</v>
      </c>
      <c r="G107">
        <v>61.905387330000003</v>
      </c>
    </row>
    <row r="108" spans="1:7" x14ac:dyDescent="0.35">
      <c r="A108" s="125" t="s">
        <v>191</v>
      </c>
      <c r="B108">
        <v>52.559353139999999</v>
      </c>
      <c r="D108">
        <v>50.789204300000002</v>
      </c>
      <c r="E108">
        <v>59.560819330000001</v>
      </c>
      <c r="F108">
        <v>28.972999059999999</v>
      </c>
      <c r="G108">
        <v>58.875033190000003</v>
      </c>
    </row>
    <row r="109" spans="1:7" x14ac:dyDescent="0.35">
      <c r="A109" s="125" t="s">
        <v>192</v>
      </c>
      <c r="B109">
        <v>52.362995569999995</v>
      </c>
      <c r="D109">
        <v>50.713005839999994</v>
      </c>
      <c r="E109">
        <v>58.482318049999996</v>
      </c>
      <c r="F109">
        <v>29.248485799999997</v>
      </c>
      <c r="G109">
        <v>56.082066560000001</v>
      </c>
    </row>
    <row r="110" spans="1:7" x14ac:dyDescent="0.35">
      <c r="A110" s="125" t="s">
        <v>193</v>
      </c>
      <c r="B110">
        <v>53.755082819999998</v>
      </c>
      <c r="D110">
        <v>50.349597799999998</v>
      </c>
      <c r="E110">
        <v>60.765341139999997</v>
      </c>
      <c r="F110">
        <v>28.451332679999997</v>
      </c>
      <c r="G110">
        <v>53.74042927</v>
      </c>
    </row>
    <row r="111" spans="1:7" x14ac:dyDescent="0.35">
      <c r="A111" s="125" t="s">
        <v>194</v>
      </c>
      <c r="B111">
        <v>53.634923709999995</v>
      </c>
      <c r="D111">
        <v>49.898268459999997</v>
      </c>
      <c r="E111">
        <v>59.927158079999998</v>
      </c>
      <c r="F111">
        <v>28.64769025</v>
      </c>
      <c r="G111">
        <v>53.784389920000002</v>
      </c>
    </row>
    <row r="112" spans="1:7" x14ac:dyDescent="0.35">
      <c r="A112" s="125" t="s">
        <v>195</v>
      </c>
      <c r="B112">
        <v>53.70233004</v>
      </c>
      <c r="D112">
        <v>50.285122179999995</v>
      </c>
      <c r="E112">
        <v>60.545537889999999</v>
      </c>
      <c r="F112">
        <v>29.395021299999996</v>
      </c>
      <c r="G112">
        <v>53.564586669999997</v>
      </c>
    </row>
    <row r="113" spans="1:7" x14ac:dyDescent="0.35">
      <c r="A113" s="125" t="s">
        <v>196</v>
      </c>
      <c r="B113">
        <v>55.255606339999993</v>
      </c>
      <c r="D113">
        <v>50.419934839999996</v>
      </c>
      <c r="E113">
        <v>59.991633700000001</v>
      </c>
      <c r="F113">
        <v>27.882774940000001</v>
      </c>
      <c r="G113">
        <v>57.283657660000003</v>
      </c>
    </row>
    <row r="114" spans="1:7" x14ac:dyDescent="0.35">
      <c r="A114" s="125" t="s">
        <v>197</v>
      </c>
      <c r="B114">
        <v>55.783134139999994</v>
      </c>
      <c r="D114">
        <v>49.819139289999995</v>
      </c>
      <c r="E114">
        <v>58.36215894</v>
      </c>
      <c r="F114">
        <v>29.603101709999997</v>
      </c>
      <c r="G114">
        <v>57.409678190000001</v>
      </c>
    </row>
    <row r="115" spans="1:7" x14ac:dyDescent="0.35">
      <c r="A115" s="125" t="s">
        <v>198</v>
      </c>
      <c r="B115">
        <v>56.211017799999993</v>
      </c>
      <c r="D115">
        <v>49.388324919999995</v>
      </c>
      <c r="E115">
        <v>59.754246189999996</v>
      </c>
      <c r="F115">
        <v>28.108439609999998</v>
      </c>
      <c r="G115">
        <v>60.141099910000001</v>
      </c>
    </row>
    <row r="116" spans="1:7" x14ac:dyDescent="0.35">
      <c r="A116" s="125" t="s">
        <v>199</v>
      </c>
      <c r="B116">
        <v>56.975933109999993</v>
      </c>
      <c r="D116">
        <v>48.441705589999998</v>
      </c>
      <c r="E116">
        <v>60.451755169999998</v>
      </c>
      <c r="F116">
        <v>26.939086319999998</v>
      </c>
      <c r="G116">
        <v>58.253722670000002</v>
      </c>
    </row>
    <row r="117" spans="1:7" x14ac:dyDescent="0.35">
      <c r="A117" s="125" t="s">
        <v>200</v>
      </c>
      <c r="B117">
        <v>55.871055439999999</v>
      </c>
      <c r="D117">
        <v>47.597661109999997</v>
      </c>
      <c r="E117">
        <v>57.904968179999997</v>
      </c>
      <c r="F117">
        <v>27.82416074</v>
      </c>
      <c r="G117">
        <v>61.618177750000001</v>
      </c>
    </row>
    <row r="118" spans="1:7" x14ac:dyDescent="0.35">
      <c r="A118" s="125" t="s">
        <v>201</v>
      </c>
      <c r="B118">
        <v>52.902246209999994</v>
      </c>
      <c r="D118">
        <v>48.441705589999998</v>
      </c>
      <c r="E118">
        <v>53.916271869999996</v>
      </c>
      <c r="F118">
        <v>28.046894699999996</v>
      </c>
      <c r="G118">
        <v>57.808254750000003</v>
      </c>
    </row>
    <row r="119" spans="1:7" x14ac:dyDescent="0.35">
      <c r="A119" s="125" t="s">
        <v>202</v>
      </c>
      <c r="B119">
        <v>53.661300099999998</v>
      </c>
      <c r="D119">
        <v>47.319243659999998</v>
      </c>
      <c r="E119">
        <v>53.418051169999998</v>
      </c>
      <c r="F119">
        <v>27.58970394</v>
      </c>
      <c r="G119">
        <v>55.885708989999998</v>
      </c>
    </row>
    <row r="120" spans="1:7" x14ac:dyDescent="0.35">
      <c r="A120" s="125" t="s">
        <v>203</v>
      </c>
      <c r="B120">
        <v>55.982422419999992</v>
      </c>
      <c r="D120">
        <v>47.544908329999998</v>
      </c>
      <c r="E120">
        <v>55.21750711</v>
      </c>
      <c r="F120">
        <v>28.190499489999997</v>
      </c>
      <c r="G120">
        <v>52.74984929</v>
      </c>
    </row>
    <row r="121" spans="1:7" x14ac:dyDescent="0.35">
      <c r="A121" s="125" t="s">
        <v>204</v>
      </c>
      <c r="B121">
        <v>52.266282140000001</v>
      </c>
      <c r="D121">
        <v>45.569609789999994</v>
      </c>
      <c r="E121">
        <v>56.020521649999999</v>
      </c>
      <c r="F121">
        <v>28.337034989999999</v>
      </c>
      <c r="G121">
        <v>55.876916860000001</v>
      </c>
    </row>
    <row r="122" spans="1:7" x14ac:dyDescent="0.35">
      <c r="A122" s="125" t="s">
        <v>205</v>
      </c>
      <c r="B122">
        <v>52.46850113</v>
      </c>
      <c r="D122">
        <v>46.577774029999993</v>
      </c>
      <c r="E122">
        <v>54.968396759999997</v>
      </c>
      <c r="F122">
        <v>27.032869039999998</v>
      </c>
      <c r="G122">
        <v>53.212901469999998</v>
      </c>
    </row>
    <row r="123" spans="1:7" x14ac:dyDescent="0.35">
      <c r="A123" s="125" t="s">
        <v>206</v>
      </c>
      <c r="B123">
        <v>55.158892909999999</v>
      </c>
      <c r="D123">
        <v>47.755919449999993</v>
      </c>
      <c r="E123">
        <v>54.235719259999996</v>
      </c>
      <c r="F123">
        <v>25.854723619999998</v>
      </c>
      <c r="G123">
        <v>52.222321489999999</v>
      </c>
    </row>
    <row r="124" spans="1:7" x14ac:dyDescent="0.35">
      <c r="A124" s="125" t="s">
        <v>207</v>
      </c>
      <c r="B124">
        <v>56.679931399999994</v>
      </c>
      <c r="D124">
        <v>47.243045199999997</v>
      </c>
      <c r="E124">
        <v>54.194689319999995</v>
      </c>
      <c r="F124">
        <v>26.391043549999999</v>
      </c>
      <c r="G124">
        <v>53.391674780000002</v>
      </c>
    </row>
    <row r="125" spans="1:7" x14ac:dyDescent="0.35">
      <c r="A125" s="125" t="s">
        <v>208</v>
      </c>
      <c r="B125">
        <v>56.548049449999993</v>
      </c>
      <c r="D125">
        <v>49.68139592</v>
      </c>
      <c r="E125">
        <v>50.569401049999996</v>
      </c>
      <c r="F125">
        <v>25.983674860000001</v>
      </c>
      <c r="G125">
        <v>50.162032359999998</v>
      </c>
    </row>
    <row r="126" spans="1:7" x14ac:dyDescent="0.35">
      <c r="A126" s="125" t="s">
        <v>209</v>
      </c>
      <c r="B126">
        <v>55.677628579999997</v>
      </c>
      <c r="D126">
        <v>51.691862979999996</v>
      </c>
      <c r="E126">
        <v>50.768689329999994</v>
      </c>
      <c r="F126">
        <v>25.95436776</v>
      </c>
      <c r="G126">
        <v>50.74817436</v>
      </c>
    </row>
    <row r="127" spans="1:7" x14ac:dyDescent="0.35">
      <c r="A127" s="125" t="s">
        <v>210</v>
      </c>
      <c r="B127">
        <v>60.120584940000001</v>
      </c>
      <c r="D127">
        <v>48.693746649999994</v>
      </c>
      <c r="E127">
        <v>50.721797969999997</v>
      </c>
      <c r="F127">
        <v>25.2334131</v>
      </c>
      <c r="G127">
        <v>46.50157557</v>
      </c>
    </row>
    <row r="128" spans="1:7" x14ac:dyDescent="0.35">
      <c r="A128" s="125" t="s">
        <v>211</v>
      </c>
      <c r="B128">
        <v>58.523347989999991</v>
      </c>
      <c r="D128">
        <v>49.232997289999993</v>
      </c>
      <c r="E128">
        <v>50.918155540000001</v>
      </c>
      <c r="F128">
        <v>25.204105999999999</v>
      </c>
      <c r="G128">
        <v>50.880056310000001</v>
      </c>
    </row>
    <row r="129" spans="1:7" x14ac:dyDescent="0.35">
      <c r="A129" s="125" t="s">
        <v>212</v>
      </c>
      <c r="B129">
        <v>60.164545590000003</v>
      </c>
      <c r="D129">
        <v>49.622781719999999</v>
      </c>
      <c r="E129">
        <v>50.885917729999996</v>
      </c>
      <c r="F129">
        <v>24.190080339999998</v>
      </c>
      <c r="G129">
        <v>50.900571280000001</v>
      </c>
    </row>
    <row r="130" spans="1:7" x14ac:dyDescent="0.35">
      <c r="A130" s="125" t="s">
        <v>213</v>
      </c>
      <c r="B130">
        <v>60.917738059999991</v>
      </c>
      <c r="D130">
        <v>50.106348869999998</v>
      </c>
      <c r="E130">
        <v>50.545955369999994</v>
      </c>
      <c r="F130">
        <v>23.161401129999998</v>
      </c>
      <c r="G130">
        <v>47.216668810000002</v>
      </c>
    </row>
    <row r="131" spans="1:7" x14ac:dyDescent="0.35">
      <c r="A131" s="125" t="s">
        <v>214</v>
      </c>
      <c r="B131">
        <v>56.926111039999995</v>
      </c>
      <c r="D131">
        <v>51.773922859999999</v>
      </c>
      <c r="E131">
        <v>50.613361699999999</v>
      </c>
      <c r="F131">
        <v>22.739378890000001</v>
      </c>
      <c r="G131">
        <v>51.21415725</v>
      </c>
    </row>
    <row r="132" spans="1:7" x14ac:dyDescent="0.35">
      <c r="A132" s="125" t="s">
        <v>215</v>
      </c>
      <c r="B132">
        <v>54.200550739999997</v>
      </c>
      <c r="D132">
        <v>51.123305239999993</v>
      </c>
      <c r="E132">
        <v>49.297472909999996</v>
      </c>
      <c r="F132">
        <v>22.09169198</v>
      </c>
      <c r="G132">
        <v>58.508694439999999</v>
      </c>
    </row>
    <row r="133" spans="1:7" x14ac:dyDescent="0.35">
      <c r="A133" s="125" t="s">
        <v>216</v>
      </c>
      <c r="B133">
        <v>55.680559289999998</v>
      </c>
      <c r="D133">
        <v>50.654391639999993</v>
      </c>
      <c r="E133">
        <v>49.526068289999998</v>
      </c>
      <c r="F133">
        <v>22.419931500000001</v>
      </c>
      <c r="G133">
        <v>55.78020343</v>
      </c>
    </row>
    <row r="134" spans="1:7" x14ac:dyDescent="0.35">
      <c r="A134" s="125" t="s">
        <v>217</v>
      </c>
      <c r="B134">
        <v>51.92631978</v>
      </c>
      <c r="D134">
        <v>51.079344589999991</v>
      </c>
      <c r="E134">
        <v>49.060085399999998</v>
      </c>
      <c r="F134">
        <v>22.545952029999999</v>
      </c>
      <c r="G134">
        <v>52.512461780000002</v>
      </c>
    </row>
    <row r="135" spans="1:7" x14ac:dyDescent="0.35">
      <c r="A135" s="125" t="s">
        <v>218</v>
      </c>
      <c r="B135">
        <v>52.105093089999997</v>
      </c>
      <c r="D135">
        <v>50.16789378</v>
      </c>
      <c r="E135">
        <v>47.621106789999999</v>
      </c>
      <c r="F135">
        <v>21.719491809999997</v>
      </c>
      <c r="G135">
        <v>47.02617266</v>
      </c>
    </row>
    <row r="136" spans="1:7" x14ac:dyDescent="0.35">
      <c r="A136" s="125" t="s">
        <v>219</v>
      </c>
      <c r="B136">
        <v>51.618595229999997</v>
      </c>
      <c r="D136">
        <v>50.540093949999992</v>
      </c>
      <c r="E136">
        <v>46.448822789999994</v>
      </c>
      <c r="F136">
        <v>21.068874189999999</v>
      </c>
      <c r="G136">
        <v>46.425377109999999</v>
      </c>
    </row>
    <row r="137" spans="1:7" x14ac:dyDescent="0.35">
      <c r="A137" s="125" t="s">
        <v>220</v>
      </c>
      <c r="B137">
        <v>49.470384799999998</v>
      </c>
      <c r="D137">
        <v>52.673650829999993</v>
      </c>
      <c r="E137">
        <v>47.064271890000001</v>
      </c>
      <c r="F137">
        <v>21.35315306</v>
      </c>
      <c r="G137">
        <v>48.497389079999998</v>
      </c>
    </row>
    <row r="138" spans="1:7" x14ac:dyDescent="0.35">
      <c r="A138" s="125" t="s">
        <v>221</v>
      </c>
      <c r="B138">
        <v>49.030778300000001</v>
      </c>
      <c r="D138">
        <v>50.607500279999996</v>
      </c>
      <c r="E138">
        <v>47.562492589999998</v>
      </c>
      <c r="F138">
        <v>21.992047839999998</v>
      </c>
      <c r="G138">
        <v>47.840910039999997</v>
      </c>
    </row>
    <row r="139" spans="1:7" x14ac:dyDescent="0.35">
      <c r="A139" s="125" t="s">
        <v>222</v>
      </c>
      <c r="B139">
        <v>49.142145280000001</v>
      </c>
      <c r="D139">
        <v>48.289308669999997</v>
      </c>
      <c r="E139">
        <v>46.964627749999998</v>
      </c>
      <c r="F139">
        <v>22.07117701</v>
      </c>
      <c r="G139">
        <v>42.04982708</v>
      </c>
    </row>
    <row r="140" spans="1:7" x14ac:dyDescent="0.35">
      <c r="A140" s="125" t="s">
        <v>223</v>
      </c>
      <c r="B140">
        <v>50.162032359999998</v>
      </c>
      <c r="D140">
        <v>50.718867259999996</v>
      </c>
      <c r="E140">
        <v>46.812230829999997</v>
      </c>
      <c r="F140">
        <v>22.182543989999999</v>
      </c>
      <c r="G140">
        <v>41.944321520000003</v>
      </c>
    </row>
    <row r="141" spans="1:7" x14ac:dyDescent="0.35">
      <c r="A141" s="125" t="s">
        <v>224</v>
      </c>
      <c r="B141">
        <v>48.022614060000002</v>
      </c>
      <c r="D141">
        <v>50.162032359999998</v>
      </c>
      <c r="E141">
        <v>46.765339469999994</v>
      </c>
      <c r="F141">
        <v>23.149678290000001</v>
      </c>
      <c r="G141">
        <v>42.296006720000001</v>
      </c>
    </row>
    <row r="142" spans="1:7" x14ac:dyDescent="0.35">
      <c r="A142" s="125" t="s">
        <v>225</v>
      </c>
      <c r="B142">
        <v>46.252465219999998</v>
      </c>
      <c r="D142">
        <v>50.012566149999998</v>
      </c>
      <c r="E142">
        <v>45.924225699999994</v>
      </c>
      <c r="F142">
        <v>24.272140220000001</v>
      </c>
      <c r="G142">
        <v>44.400256499999998</v>
      </c>
    </row>
    <row r="143" spans="1:7" x14ac:dyDescent="0.35">
      <c r="A143" s="125" t="s">
        <v>226</v>
      </c>
      <c r="B143">
        <v>46.0707612</v>
      </c>
      <c r="D143">
        <v>55.325943379999991</v>
      </c>
      <c r="E143">
        <v>45.868542209999994</v>
      </c>
      <c r="F143">
        <v>26.229854499999998</v>
      </c>
      <c r="G143">
        <v>43.693955389999999</v>
      </c>
    </row>
    <row r="144" spans="1:7" x14ac:dyDescent="0.35">
      <c r="A144" s="125" t="s">
        <v>227</v>
      </c>
      <c r="B144">
        <v>45.027428439999994</v>
      </c>
      <c r="D144">
        <v>54.997703860000001</v>
      </c>
      <c r="E144">
        <v>46.366762909999998</v>
      </c>
      <c r="F144">
        <v>24.647271099999998</v>
      </c>
      <c r="G144">
        <v>41.305426740000001</v>
      </c>
    </row>
    <row r="145" spans="1:7" x14ac:dyDescent="0.35">
      <c r="A145" s="125" t="s">
        <v>228</v>
      </c>
      <c r="B145">
        <v>45.552025529999995</v>
      </c>
      <c r="D145">
        <v>56.879219679999999</v>
      </c>
      <c r="E145">
        <v>44.520415609999993</v>
      </c>
      <c r="F145">
        <v>24.972579909999997</v>
      </c>
      <c r="G145">
        <v>41.885707320000002</v>
      </c>
    </row>
    <row r="146" spans="1:7" x14ac:dyDescent="0.35">
      <c r="A146" s="125" t="s">
        <v>229</v>
      </c>
      <c r="B146">
        <v>45.299984469999998</v>
      </c>
      <c r="D146">
        <v>60.782925399999989</v>
      </c>
      <c r="E146">
        <v>44.971744949999994</v>
      </c>
      <c r="F146">
        <v>25.315472979999999</v>
      </c>
      <c r="G146">
        <v>40.546372849999997</v>
      </c>
    </row>
    <row r="147" spans="1:7" x14ac:dyDescent="0.35">
      <c r="A147" s="125" t="s">
        <v>230</v>
      </c>
      <c r="B147">
        <v>47.254768040000002</v>
      </c>
      <c r="D147">
        <v>60.900153799999991</v>
      </c>
      <c r="E147">
        <v>45.130003289999998</v>
      </c>
      <c r="F147">
        <v>25.057570499999997</v>
      </c>
      <c r="G147">
        <v>41.223366859999999</v>
      </c>
    </row>
    <row r="148" spans="1:7" x14ac:dyDescent="0.35">
      <c r="A148" s="125" t="s">
        <v>231</v>
      </c>
      <c r="B148">
        <v>46.079553329999996</v>
      </c>
      <c r="D148">
        <v>54.801346289999991</v>
      </c>
      <c r="E148">
        <v>44.277166679999993</v>
      </c>
      <c r="F148">
        <v>25.060501209999998</v>
      </c>
      <c r="G148">
        <v>40.021775759999997</v>
      </c>
    </row>
    <row r="149" spans="1:7" x14ac:dyDescent="0.35">
      <c r="A149" s="125" t="s">
        <v>232</v>
      </c>
      <c r="B149">
        <v>46.566051189999996</v>
      </c>
      <c r="D149">
        <v>55.5369545</v>
      </c>
      <c r="E149">
        <v>43.327616639999995</v>
      </c>
      <c r="F149">
        <v>24.799668019999999</v>
      </c>
      <c r="G149">
        <v>40.499481490000001</v>
      </c>
    </row>
    <row r="150" spans="1:7" x14ac:dyDescent="0.35">
      <c r="A150" s="125" t="s">
        <v>233</v>
      </c>
      <c r="B150">
        <v>44.898477199999995</v>
      </c>
      <c r="D150">
        <v>70.835260699999992</v>
      </c>
      <c r="E150">
        <v>43.866867279999994</v>
      </c>
      <c r="F150">
        <v>25.623197529999999</v>
      </c>
      <c r="G150">
        <v>40.918573019999997</v>
      </c>
    </row>
    <row r="151" spans="1:7" x14ac:dyDescent="0.35">
      <c r="A151" s="125" t="s">
        <v>234</v>
      </c>
      <c r="B151">
        <v>44.107185499999993</v>
      </c>
      <c r="D151">
        <v>106.92695434999999</v>
      </c>
      <c r="E151">
        <v>44.707981050000001</v>
      </c>
      <c r="F151">
        <v>25.239274519999999</v>
      </c>
      <c r="G151">
        <v>41.323011000000001</v>
      </c>
    </row>
    <row r="152" spans="1:7" x14ac:dyDescent="0.35">
      <c r="A152" s="125" t="s">
        <v>235</v>
      </c>
      <c r="B152">
        <v>44.640574720000004</v>
      </c>
      <c r="D152">
        <v>168.61839984999997</v>
      </c>
      <c r="E152">
        <v>45.36152938</v>
      </c>
      <c r="F152">
        <v>24.36299223</v>
      </c>
      <c r="G152">
        <v>42.167055480000002</v>
      </c>
    </row>
    <row r="153" spans="1:7" x14ac:dyDescent="0.35">
      <c r="A153" s="125" t="s">
        <v>236</v>
      </c>
      <c r="B153">
        <v>44.283028099999996</v>
      </c>
      <c r="D153">
        <v>372.67494502</v>
      </c>
      <c r="E153">
        <v>44.347503719999999</v>
      </c>
      <c r="F153">
        <v>24.697093169999999</v>
      </c>
      <c r="G153">
        <v>44.315265910000001</v>
      </c>
    </row>
    <row r="154" spans="1:7" x14ac:dyDescent="0.35">
      <c r="A154" s="125" t="s">
        <v>237</v>
      </c>
      <c r="B154">
        <v>41.756756080000002</v>
      </c>
      <c r="D154">
        <v>254.80471953</v>
      </c>
      <c r="E154">
        <v>43.594311249999997</v>
      </c>
      <c r="F154">
        <v>25.095669729999997</v>
      </c>
      <c r="G154">
        <v>44.359226560000003</v>
      </c>
    </row>
    <row r="155" spans="1:7" x14ac:dyDescent="0.35">
      <c r="A155" s="125" t="s">
        <v>238</v>
      </c>
      <c r="B155">
        <v>43.480013559999996</v>
      </c>
      <c r="D155">
        <v>65.618596899999986</v>
      </c>
      <c r="E155">
        <v>44.262513129999995</v>
      </c>
      <c r="F155">
        <v>27.050453300000001</v>
      </c>
      <c r="G155">
        <v>45.426005000000004</v>
      </c>
    </row>
    <row r="156" spans="1:7" x14ac:dyDescent="0.35">
      <c r="A156" s="125" t="s">
        <v>239</v>
      </c>
      <c r="B156">
        <v>42.228600389999997</v>
      </c>
      <c r="D156">
        <v>58.350436100000003</v>
      </c>
      <c r="E156">
        <v>44.072016980000001</v>
      </c>
      <c r="F156">
        <v>25.670088889999999</v>
      </c>
      <c r="G156">
        <v>44.883823649999997</v>
      </c>
    </row>
    <row r="157" spans="1:7" x14ac:dyDescent="0.35">
      <c r="A157" s="125" t="s">
        <v>240</v>
      </c>
      <c r="B157">
        <v>42.545117069999996</v>
      </c>
      <c r="D157">
        <v>51.120374529999999</v>
      </c>
      <c r="E157">
        <v>43.981164969999995</v>
      </c>
      <c r="F157">
        <v>26.244508049999997</v>
      </c>
      <c r="G157">
        <v>45.071389089999997</v>
      </c>
    </row>
    <row r="158" spans="1:7" x14ac:dyDescent="0.35">
      <c r="A158" s="125" t="s">
        <v>241</v>
      </c>
      <c r="B158">
        <v>42.808880970000004</v>
      </c>
      <c r="D158">
        <v>51.724100789999994</v>
      </c>
      <c r="E158">
        <v>42.439611509999999</v>
      </c>
      <c r="F158">
        <v>23.571700529999998</v>
      </c>
      <c r="G158">
        <v>45.124141870000003</v>
      </c>
    </row>
    <row r="159" spans="1:7" x14ac:dyDescent="0.35">
      <c r="A159" s="125" t="s">
        <v>242</v>
      </c>
      <c r="B159">
        <v>42.53632494</v>
      </c>
      <c r="D159">
        <v>50.422865549999997</v>
      </c>
      <c r="E159">
        <v>43.07850629</v>
      </c>
      <c r="F159">
        <v>23.387065799999998</v>
      </c>
      <c r="G159">
        <v>45.897849309999998</v>
      </c>
    </row>
    <row r="160" spans="1:7" x14ac:dyDescent="0.35">
      <c r="A160" s="125" t="s">
        <v>243</v>
      </c>
      <c r="B160">
        <v>42.190501159999997</v>
      </c>
      <c r="D160">
        <v>52.453847580000001</v>
      </c>
      <c r="E160">
        <v>43.591380539999996</v>
      </c>
      <c r="F160">
        <v>22.44630789</v>
      </c>
      <c r="G160">
        <v>45.223786009999998</v>
      </c>
    </row>
    <row r="161" spans="1:7" x14ac:dyDescent="0.35">
      <c r="A161" s="125" t="s">
        <v>244</v>
      </c>
      <c r="B161">
        <v>41.041662840000001</v>
      </c>
      <c r="D161">
        <v>55.627806509999992</v>
      </c>
      <c r="E161">
        <v>43.327616639999995</v>
      </c>
      <c r="F161">
        <v>23.281560239999997</v>
      </c>
      <c r="G161">
        <v>43.594311249999997</v>
      </c>
    </row>
    <row r="162" spans="1:7" x14ac:dyDescent="0.35">
      <c r="A162" s="125" t="s">
        <v>245</v>
      </c>
      <c r="B162">
        <v>42.413235119999996</v>
      </c>
      <c r="D162">
        <v>54.555166649999997</v>
      </c>
      <c r="E162">
        <v>43.456567879999994</v>
      </c>
      <c r="F162">
        <v>24.790875889999999</v>
      </c>
      <c r="G162">
        <v>46.40779285</v>
      </c>
    </row>
    <row r="163" spans="1:7" x14ac:dyDescent="0.35">
      <c r="A163" s="125" t="s">
        <v>246</v>
      </c>
      <c r="B163">
        <v>41.492992179999995</v>
      </c>
      <c r="D163">
        <v>54.141936539999996</v>
      </c>
      <c r="E163">
        <v>42.263768909999996</v>
      </c>
      <c r="F163">
        <v>24.538834829999999</v>
      </c>
      <c r="G163">
        <v>46.653972490000001</v>
      </c>
    </row>
    <row r="164" spans="1:7" x14ac:dyDescent="0.35">
      <c r="A164" s="125" t="s">
        <v>247</v>
      </c>
      <c r="B164">
        <v>41.217505440000004</v>
      </c>
      <c r="D164">
        <v>73.39963195</v>
      </c>
      <c r="E164">
        <v>41.704003299999997</v>
      </c>
      <c r="F164">
        <v>23.870632949999997</v>
      </c>
      <c r="G164">
        <v>47.58593827</v>
      </c>
    </row>
    <row r="165" spans="1:7" x14ac:dyDescent="0.35">
      <c r="A165" s="125" t="s">
        <v>248</v>
      </c>
      <c r="B165">
        <v>40.739799709999993</v>
      </c>
      <c r="D165">
        <v>68.276750869999987</v>
      </c>
      <c r="E165">
        <v>40.089182089999994</v>
      </c>
      <c r="F165">
        <v>24.738123109999997</v>
      </c>
      <c r="G165">
        <v>47.626968210000001</v>
      </c>
    </row>
    <row r="166" spans="1:7" x14ac:dyDescent="0.35">
      <c r="A166" s="125" t="s">
        <v>249</v>
      </c>
      <c r="B166">
        <v>41.548675669999994</v>
      </c>
      <c r="D166">
        <v>60.952906579999997</v>
      </c>
      <c r="E166">
        <v>39.385811689999997</v>
      </c>
      <c r="F166">
        <v>23.683067510000001</v>
      </c>
      <c r="G166">
        <v>47.17563887</v>
      </c>
    </row>
    <row r="167" spans="1:7" x14ac:dyDescent="0.35">
      <c r="A167" s="125" t="s">
        <v>250</v>
      </c>
      <c r="B167">
        <v>40.563957110000004</v>
      </c>
      <c r="D167">
        <v>66.105094759999986</v>
      </c>
      <c r="E167">
        <v>37.2786312</v>
      </c>
      <c r="F167">
        <v>24.685370330000001</v>
      </c>
      <c r="G167">
        <v>44.321127330000003</v>
      </c>
    </row>
    <row r="168" spans="1:7" x14ac:dyDescent="0.35">
      <c r="A168" s="125" t="s">
        <v>251</v>
      </c>
      <c r="B168">
        <v>41.068039229999997</v>
      </c>
      <c r="D168">
        <v>54.930297529999997</v>
      </c>
      <c r="E168">
        <v>38.064061479999999</v>
      </c>
      <c r="F168">
        <v>22.721794629999998</v>
      </c>
      <c r="G168">
        <v>42.63010766</v>
      </c>
    </row>
    <row r="169" spans="1:7" x14ac:dyDescent="0.35">
      <c r="A169" s="125" t="s">
        <v>252</v>
      </c>
      <c r="B169">
        <v>41.425585849999997</v>
      </c>
      <c r="D169">
        <v>55.334735509999994</v>
      </c>
      <c r="E169">
        <v>38.336617509999996</v>
      </c>
      <c r="F169">
        <v>24.404022169999998</v>
      </c>
      <c r="G169">
        <v>46.152821080000002</v>
      </c>
    </row>
    <row r="170" spans="1:7" x14ac:dyDescent="0.35">
      <c r="A170" s="125" t="s">
        <v>253</v>
      </c>
      <c r="B170">
        <v>41.199921179999997</v>
      </c>
      <c r="D170">
        <v>64.487342839999997</v>
      </c>
      <c r="E170">
        <v>40.185895519999995</v>
      </c>
      <c r="F170">
        <v>24.867074349999999</v>
      </c>
      <c r="G170">
        <v>43.515182080000002</v>
      </c>
    </row>
    <row r="171" spans="1:7" x14ac:dyDescent="0.35">
      <c r="A171" s="125" t="s">
        <v>254</v>
      </c>
      <c r="B171">
        <v>40.373460959999996</v>
      </c>
      <c r="D171">
        <v>57.743779129999993</v>
      </c>
      <c r="E171">
        <v>37.480850189999998</v>
      </c>
      <c r="F171">
        <v>24.69123175</v>
      </c>
      <c r="G171">
        <v>43.014030669999997</v>
      </c>
    </row>
    <row r="172" spans="1:7" x14ac:dyDescent="0.35">
      <c r="A172" s="125" t="s">
        <v>255</v>
      </c>
      <c r="B172">
        <v>40.396906639999997</v>
      </c>
      <c r="D172">
        <v>55.958976739999997</v>
      </c>
      <c r="E172">
        <v>37.917525980000001</v>
      </c>
      <c r="F172">
        <v>21.836720209999999</v>
      </c>
      <c r="G172">
        <v>41.689349749999998</v>
      </c>
    </row>
    <row r="173" spans="1:7" x14ac:dyDescent="0.35">
      <c r="A173" s="125" t="s">
        <v>256</v>
      </c>
      <c r="B173">
        <v>39.857655999999999</v>
      </c>
      <c r="D173">
        <v>54.607919429999995</v>
      </c>
      <c r="E173">
        <v>37.721168409999997</v>
      </c>
      <c r="F173">
        <v>22.205989670000001</v>
      </c>
      <c r="G173">
        <v>43.9020358</v>
      </c>
    </row>
    <row r="174" spans="1:7" x14ac:dyDescent="0.35">
      <c r="A174" s="125" t="s">
        <v>257</v>
      </c>
      <c r="B174">
        <v>40.361738119999998</v>
      </c>
      <c r="D174">
        <v>54.373462629999999</v>
      </c>
      <c r="E174">
        <v>37.266908360000002</v>
      </c>
      <c r="F174">
        <v>22.827300189999999</v>
      </c>
      <c r="G174">
        <v>44.857447260000001</v>
      </c>
    </row>
    <row r="175" spans="1:7" x14ac:dyDescent="0.35">
      <c r="A175" s="125" t="s">
        <v>258</v>
      </c>
      <c r="B175">
        <v>39.086879270000004</v>
      </c>
      <c r="D175">
        <v>51.428099079999996</v>
      </c>
      <c r="E175">
        <v>35.804484070000001</v>
      </c>
      <c r="F175">
        <v>21.285746729999996</v>
      </c>
      <c r="G175">
        <v>44.36801869</v>
      </c>
    </row>
    <row r="176" spans="1:7" x14ac:dyDescent="0.35">
      <c r="A176" s="125" t="s">
        <v>259</v>
      </c>
      <c r="B176">
        <v>38.902244539999998</v>
      </c>
      <c r="D176">
        <v>52.483154679999998</v>
      </c>
      <c r="E176">
        <v>35.25937201</v>
      </c>
      <c r="F176">
        <v>21.317984540000001</v>
      </c>
      <c r="G176">
        <v>46.01507771</v>
      </c>
    </row>
    <row r="177" spans="1:7" x14ac:dyDescent="0.35">
      <c r="A177" s="125" t="s">
        <v>260</v>
      </c>
      <c r="B177">
        <v>38.34540964</v>
      </c>
      <c r="D177">
        <v>49.461592669999995</v>
      </c>
      <c r="E177">
        <v>34.936993909999998</v>
      </c>
      <c r="F177">
        <v>22.762824569999996</v>
      </c>
      <c r="G177">
        <v>45.282400209999999</v>
      </c>
    </row>
    <row r="178" spans="1:7" x14ac:dyDescent="0.35">
      <c r="A178" s="125" t="s">
        <v>261</v>
      </c>
      <c r="B178">
        <v>37.894080299999999</v>
      </c>
      <c r="D178">
        <v>47.949346310000003</v>
      </c>
      <c r="E178">
        <v>36.352526839999996</v>
      </c>
      <c r="F178">
        <v>19.896590189999998</v>
      </c>
      <c r="G178">
        <v>46.935320650000001</v>
      </c>
    </row>
    <row r="179" spans="1:7" x14ac:dyDescent="0.35">
      <c r="A179" s="125" t="s">
        <v>262</v>
      </c>
      <c r="B179">
        <v>37.984932309999998</v>
      </c>
      <c r="D179">
        <v>50.255815079999998</v>
      </c>
      <c r="E179">
        <v>37.902872429999995</v>
      </c>
      <c r="F179">
        <v>19.56541996</v>
      </c>
      <c r="G179">
        <v>48.131050330000001</v>
      </c>
    </row>
    <row r="180" spans="1:7" x14ac:dyDescent="0.35">
      <c r="A180" s="125" t="s">
        <v>263</v>
      </c>
      <c r="B180">
        <v>39.28030613</v>
      </c>
      <c r="D180">
        <v>48.676162390000002</v>
      </c>
      <c r="E180">
        <v>35.693117089999994</v>
      </c>
      <c r="F180">
        <v>18.750682579999999</v>
      </c>
      <c r="G180">
        <v>48.20431808</v>
      </c>
    </row>
    <row r="181" spans="1:7" x14ac:dyDescent="0.35">
      <c r="A181" s="125" t="s">
        <v>264</v>
      </c>
      <c r="B181">
        <v>39.728704759999992</v>
      </c>
      <c r="D181">
        <v>51.73875434</v>
      </c>
      <c r="E181">
        <v>34.262930609999998</v>
      </c>
      <c r="F181">
        <v>20.016749300000001</v>
      </c>
      <c r="G181">
        <v>45.018636309999998</v>
      </c>
    </row>
    <row r="182" spans="1:7" x14ac:dyDescent="0.35">
      <c r="A182" s="125" t="s">
        <v>265</v>
      </c>
      <c r="B182">
        <v>39.092740689999999</v>
      </c>
      <c r="D182">
        <v>48.705469489999999</v>
      </c>
      <c r="E182">
        <v>34.553070900000002</v>
      </c>
      <c r="F182">
        <v>20.233621839999998</v>
      </c>
      <c r="G182">
        <v>45.935948539999998</v>
      </c>
    </row>
    <row r="183" spans="1:7" x14ac:dyDescent="0.35">
      <c r="A183" s="125" t="s">
        <v>266</v>
      </c>
      <c r="B183">
        <v>36.578191509999996</v>
      </c>
      <c r="D183">
        <v>49.068877529999995</v>
      </c>
      <c r="E183">
        <v>34.427050370000003</v>
      </c>
      <c r="F183">
        <v>17.7894097</v>
      </c>
      <c r="G183">
        <v>46.568981899999997</v>
      </c>
    </row>
    <row r="184" spans="1:7" x14ac:dyDescent="0.35">
      <c r="A184" s="125" t="s">
        <v>267</v>
      </c>
      <c r="B184">
        <v>37.557048649999999</v>
      </c>
      <c r="D184">
        <v>53.075158099999996</v>
      </c>
      <c r="E184">
        <v>32.996863889999993</v>
      </c>
      <c r="F184">
        <v>17.472893019999997</v>
      </c>
      <c r="G184">
        <v>51.149681630000003</v>
      </c>
    </row>
    <row r="185" spans="1:7" x14ac:dyDescent="0.35">
      <c r="A185" s="125" t="s">
        <v>268</v>
      </c>
      <c r="B185">
        <v>38.556420760000002</v>
      </c>
      <c r="D185">
        <v>52.638482310000001</v>
      </c>
      <c r="E185">
        <v>31.915431899999998</v>
      </c>
      <c r="F185">
        <v>16.828136820000001</v>
      </c>
      <c r="G185">
        <v>49.613989590000003</v>
      </c>
    </row>
    <row r="186" spans="1:7" x14ac:dyDescent="0.35">
      <c r="A186" s="125" t="s">
        <v>269</v>
      </c>
      <c r="B186">
        <v>40.265024689999997</v>
      </c>
      <c r="D186">
        <v>47.990376249999997</v>
      </c>
      <c r="E186">
        <v>33.691442159999994</v>
      </c>
      <c r="F186">
        <v>15.989953759999999</v>
      </c>
      <c r="G186">
        <v>50.446311229999999</v>
      </c>
    </row>
    <row r="187" spans="1:7" x14ac:dyDescent="0.35">
      <c r="A187" s="125" t="s">
        <v>270</v>
      </c>
      <c r="B187">
        <v>40.089182089999994</v>
      </c>
      <c r="D187">
        <v>49.218343739999995</v>
      </c>
      <c r="E187">
        <v>36.789202629999998</v>
      </c>
      <c r="F187">
        <v>17.531507219999998</v>
      </c>
      <c r="G187">
        <v>46.991004140000001</v>
      </c>
    </row>
    <row r="188" spans="1:7" x14ac:dyDescent="0.35">
      <c r="A188" s="125" t="s">
        <v>271</v>
      </c>
      <c r="B188">
        <v>40.396906639999997</v>
      </c>
      <c r="D188">
        <v>49.461592669999995</v>
      </c>
      <c r="E188">
        <v>39.464940859999999</v>
      </c>
      <c r="F188">
        <v>16.775384039999999</v>
      </c>
      <c r="G188">
        <v>48.61461748</v>
      </c>
    </row>
    <row r="189" spans="1:7" x14ac:dyDescent="0.35">
      <c r="A189" s="125" t="s">
        <v>272</v>
      </c>
      <c r="B189">
        <v>39.696466950000001</v>
      </c>
      <c r="D189">
        <v>48.728915170000001</v>
      </c>
      <c r="E189">
        <v>40.780829649999994</v>
      </c>
      <c r="F189">
        <v>16.593680020000001</v>
      </c>
      <c r="G189">
        <v>53.755082819999998</v>
      </c>
    </row>
    <row r="190" spans="1:7" x14ac:dyDescent="0.35">
      <c r="A190" s="125" t="s">
        <v>273</v>
      </c>
      <c r="B190">
        <v>39.743358309999998</v>
      </c>
      <c r="D190">
        <v>49.989120469999996</v>
      </c>
      <c r="E190">
        <v>40.742730420000001</v>
      </c>
      <c r="F190">
        <v>17.001048709999999</v>
      </c>
      <c r="G190">
        <v>58.271306930000002</v>
      </c>
    </row>
    <row r="191" spans="1:7" x14ac:dyDescent="0.35">
      <c r="A191" s="125" t="s">
        <v>274</v>
      </c>
      <c r="B191">
        <v>40.619640599999997</v>
      </c>
      <c r="D191">
        <v>49.470384799999998</v>
      </c>
      <c r="E191">
        <v>38.990165839999996</v>
      </c>
      <c r="F191">
        <v>15.242622709999999</v>
      </c>
      <c r="G191">
        <v>51.513089669999999</v>
      </c>
    </row>
    <row r="192" spans="1:7" x14ac:dyDescent="0.35">
      <c r="A192" s="125" t="s">
        <v>275</v>
      </c>
      <c r="B192">
        <v>39.371158139999999</v>
      </c>
      <c r="D192">
        <v>51.923389069999999</v>
      </c>
      <c r="E192">
        <v>42.984723569999993</v>
      </c>
      <c r="F192">
        <v>15.204523480000001</v>
      </c>
      <c r="G192">
        <v>50.962116190000003</v>
      </c>
    </row>
    <row r="193" spans="1:7" x14ac:dyDescent="0.35">
      <c r="A193" s="125" t="s">
        <v>276</v>
      </c>
      <c r="B193">
        <v>38.380578159999999</v>
      </c>
      <c r="D193">
        <v>53.737498559999992</v>
      </c>
      <c r="E193">
        <v>40.51706575</v>
      </c>
      <c r="F193">
        <v>15.573792939999999</v>
      </c>
      <c r="G193">
        <v>52.4304019</v>
      </c>
    </row>
    <row r="194" spans="1:7" x14ac:dyDescent="0.35">
      <c r="A194" s="125" t="s">
        <v>277</v>
      </c>
      <c r="B194">
        <v>38.518321530000001</v>
      </c>
      <c r="D194">
        <v>54.511206000000001</v>
      </c>
      <c r="E194">
        <v>40.191756939999998</v>
      </c>
      <c r="F194">
        <v>15.125394309999999</v>
      </c>
      <c r="G194">
        <v>52.940345440000002</v>
      </c>
    </row>
    <row r="195" spans="1:7" x14ac:dyDescent="0.35">
      <c r="A195" s="125" t="s">
        <v>278</v>
      </c>
      <c r="B195">
        <v>38.38350887</v>
      </c>
      <c r="D195">
        <v>56.087927979999996</v>
      </c>
      <c r="E195">
        <v>41.572121350000003</v>
      </c>
      <c r="F195">
        <v>15.169354959999998</v>
      </c>
      <c r="G195">
        <v>57.12539932</v>
      </c>
    </row>
    <row r="196" spans="1:7" x14ac:dyDescent="0.35">
      <c r="A196" s="125" t="s">
        <v>279</v>
      </c>
      <c r="B196">
        <v>39.318405359999993</v>
      </c>
      <c r="D196">
        <v>54.93908966</v>
      </c>
      <c r="E196">
        <v>38.27214189</v>
      </c>
      <c r="F196">
        <v>16.21854914</v>
      </c>
      <c r="G196">
        <v>55.96776887</v>
      </c>
    </row>
    <row r="197" spans="1:7" x14ac:dyDescent="0.35">
      <c r="A197" s="125" t="s">
        <v>280</v>
      </c>
      <c r="B197">
        <v>38.755709039999999</v>
      </c>
      <c r="D197">
        <v>49.3824635</v>
      </c>
      <c r="E197">
        <v>38.225250529999997</v>
      </c>
      <c r="F197">
        <v>15.406742469999998</v>
      </c>
      <c r="G197">
        <v>55.173546459999997</v>
      </c>
    </row>
    <row r="198" spans="1:7" x14ac:dyDescent="0.35">
      <c r="A198" s="125" t="s">
        <v>281</v>
      </c>
      <c r="B198">
        <v>37.539464389999999</v>
      </c>
      <c r="D198">
        <v>50.458034069999997</v>
      </c>
      <c r="E198">
        <v>37.050035819999998</v>
      </c>
      <c r="F198">
        <v>13.703999959999999</v>
      </c>
      <c r="G198">
        <v>57.101953639999998</v>
      </c>
    </row>
    <row r="199" spans="1:7" x14ac:dyDescent="0.35">
      <c r="A199" s="125" t="s">
        <v>282</v>
      </c>
      <c r="B199">
        <v>38.321963959999998</v>
      </c>
      <c r="D199">
        <v>50.203062299999999</v>
      </c>
      <c r="E199">
        <v>38.110952839999996</v>
      </c>
      <c r="F199">
        <v>14.630104319999999</v>
      </c>
      <c r="G199">
        <v>55.747965620000002</v>
      </c>
    </row>
    <row r="200" spans="1:7" x14ac:dyDescent="0.35">
      <c r="A200" s="125" t="s">
        <v>283</v>
      </c>
      <c r="B200">
        <v>39.025334359999995</v>
      </c>
      <c r="D200">
        <v>50.63680738</v>
      </c>
      <c r="E200">
        <v>37.31673043</v>
      </c>
      <c r="F200">
        <v>13.786059839999998</v>
      </c>
      <c r="G200">
        <v>54.306056300000002</v>
      </c>
    </row>
    <row r="201" spans="1:7" x14ac:dyDescent="0.35">
      <c r="A201" s="125" t="s">
        <v>284</v>
      </c>
      <c r="B201">
        <v>39.429772339999992</v>
      </c>
      <c r="D201">
        <v>48.550141859999997</v>
      </c>
      <c r="E201">
        <v>36.935738129999997</v>
      </c>
      <c r="F201">
        <v>14.999373780000001</v>
      </c>
      <c r="G201">
        <v>55.19992285</v>
      </c>
    </row>
    <row r="202" spans="1:7" x14ac:dyDescent="0.35">
      <c r="A202" s="125" t="s">
        <v>285</v>
      </c>
      <c r="B202">
        <v>39.371158139999999</v>
      </c>
      <c r="D202">
        <v>51.662555879999992</v>
      </c>
      <c r="E202">
        <v>35.279886980000001</v>
      </c>
      <c r="F202">
        <v>13.923803209999999</v>
      </c>
      <c r="G202">
        <v>54.886336880000002</v>
      </c>
    </row>
    <row r="203" spans="1:7" x14ac:dyDescent="0.35">
      <c r="A203" s="125" t="s">
        <v>286</v>
      </c>
      <c r="B203">
        <v>39.500109379999998</v>
      </c>
      <c r="D203">
        <v>50.976769740000002</v>
      </c>
      <c r="E203">
        <v>34.86665687</v>
      </c>
      <c r="F203">
        <v>10.823112030000001</v>
      </c>
      <c r="G203">
        <v>56.114304369999999</v>
      </c>
    </row>
    <row r="204" spans="1:7" x14ac:dyDescent="0.35">
      <c r="A204" s="125" t="s">
        <v>287</v>
      </c>
      <c r="B204">
        <v>40.57274924</v>
      </c>
      <c r="D204">
        <v>49.153868119999998</v>
      </c>
      <c r="E204">
        <v>32.003353199999999</v>
      </c>
      <c r="F204">
        <v>9.3225885099999992</v>
      </c>
      <c r="G204">
        <v>54.924436110000002</v>
      </c>
    </row>
    <row r="205" spans="1:7" x14ac:dyDescent="0.35">
      <c r="A205" s="125" t="s">
        <v>288</v>
      </c>
      <c r="B205">
        <v>39.081017849999995</v>
      </c>
      <c r="D205">
        <v>49.036639719999997</v>
      </c>
      <c r="E205">
        <v>30.848653459999998</v>
      </c>
      <c r="F205">
        <v>12.478963179999999</v>
      </c>
      <c r="G205">
        <v>55.372834740000002</v>
      </c>
    </row>
    <row r="206" spans="1:7" x14ac:dyDescent="0.35">
      <c r="A206" s="125" t="s">
        <v>289</v>
      </c>
      <c r="B206">
        <v>38.670718449999995</v>
      </c>
      <c r="D206">
        <v>50.334944249999999</v>
      </c>
      <c r="E206">
        <v>26.437934909999999</v>
      </c>
      <c r="F206">
        <v>12.048148810000001</v>
      </c>
      <c r="G206">
        <v>52.97258325</v>
      </c>
    </row>
    <row r="207" spans="1:7" x14ac:dyDescent="0.35">
      <c r="A207" s="125" t="s">
        <v>290</v>
      </c>
      <c r="B207">
        <v>39.775596119999996</v>
      </c>
      <c r="D207">
        <v>51.123305239999993</v>
      </c>
      <c r="E207">
        <v>31.484617529999998</v>
      </c>
      <c r="F207">
        <v>10.401089789999999</v>
      </c>
      <c r="G207">
        <v>51.606872389999999</v>
      </c>
    </row>
    <row r="208" spans="1:7" x14ac:dyDescent="0.35">
      <c r="A208" s="125" t="s">
        <v>291</v>
      </c>
      <c r="B208">
        <v>41.196990469999996</v>
      </c>
      <c r="D208">
        <v>50.686629449999998</v>
      </c>
      <c r="E208">
        <v>32.375553369999999</v>
      </c>
      <c r="F208">
        <v>11.59681947</v>
      </c>
      <c r="G208">
        <v>53.335991290000003</v>
      </c>
    </row>
    <row r="209" spans="1:7" x14ac:dyDescent="0.35">
      <c r="A209" s="125" t="s">
        <v>292</v>
      </c>
      <c r="B209">
        <v>42.416165829999997</v>
      </c>
      <c r="D209">
        <v>52.11388522</v>
      </c>
      <c r="E209">
        <v>32.95876466</v>
      </c>
      <c r="F209">
        <v>11.673017929999999</v>
      </c>
      <c r="G209">
        <v>53.667161520000001</v>
      </c>
    </row>
    <row r="210" spans="1:7" x14ac:dyDescent="0.35">
      <c r="A210" s="125" t="s">
        <v>293</v>
      </c>
      <c r="B210">
        <v>41.393348039999999</v>
      </c>
      <c r="D210">
        <v>53.925063999999999</v>
      </c>
      <c r="E210">
        <v>32.440028989999995</v>
      </c>
      <c r="F210">
        <v>12.563953769999999</v>
      </c>
      <c r="G210">
        <v>58.845726089999999</v>
      </c>
    </row>
    <row r="211" spans="1:7" x14ac:dyDescent="0.35">
      <c r="A211" s="125" t="s">
        <v>294</v>
      </c>
      <c r="B211">
        <v>42.178778319999999</v>
      </c>
      <c r="D211">
        <v>54.200550739999997</v>
      </c>
      <c r="E211">
        <v>34.060711619999992</v>
      </c>
      <c r="F211">
        <v>14.09378439</v>
      </c>
      <c r="G211">
        <v>59.367392469999999</v>
      </c>
    </row>
    <row r="212" spans="1:7" x14ac:dyDescent="0.35">
      <c r="A212" s="125" t="s">
        <v>295</v>
      </c>
      <c r="B212">
        <v>40.672393379999995</v>
      </c>
      <c r="D212">
        <v>54.03350026999999</v>
      </c>
      <c r="E212">
        <v>33.884869019999996</v>
      </c>
      <c r="F212">
        <v>13.182333579999998</v>
      </c>
      <c r="G212">
        <v>61.125818469999999</v>
      </c>
    </row>
    <row r="213" spans="1:7" x14ac:dyDescent="0.35">
      <c r="A213" s="125" t="s">
        <v>296</v>
      </c>
      <c r="B213">
        <v>37.630316399999998</v>
      </c>
      <c r="D213">
        <v>54.068668789999997</v>
      </c>
      <c r="E213">
        <v>34.104672269999995</v>
      </c>
      <c r="F213">
        <v>12.426210399999999</v>
      </c>
      <c r="G213">
        <v>64.501996390000002</v>
      </c>
    </row>
    <row r="214" spans="1:7" x14ac:dyDescent="0.35">
      <c r="A214" s="125" t="s">
        <v>297</v>
      </c>
      <c r="B214">
        <v>41.35817952</v>
      </c>
      <c r="D214">
        <v>53.069296679999994</v>
      </c>
      <c r="E214">
        <v>33.111161579999994</v>
      </c>
      <c r="F214">
        <v>13.82415907</v>
      </c>
      <c r="G214">
        <v>64.844889460000005</v>
      </c>
    </row>
    <row r="215" spans="1:7" x14ac:dyDescent="0.35">
      <c r="A215" s="125" t="s">
        <v>298</v>
      </c>
      <c r="B215">
        <v>44.444217149999993</v>
      </c>
      <c r="D215">
        <v>53.432704719999997</v>
      </c>
      <c r="E215">
        <v>34.597031550000004</v>
      </c>
      <c r="F215">
        <v>13.979486699999999</v>
      </c>
      <c r="G215">
        <v>63.810348830000002</v>
      </c>
    </row>
    <row r="216" spans="1:7" x14ac:dyDescent="0.35">
      <c r="A216" s="125" t="s">
        <v>299</v>
      </c>
      <c r="B216">
        <v>40.713423319999997</v>
      </c>
      <c r="D216">
        <v>52.793809939999996</v>
      </c>
      <c r="E216">
        <v>35.16558929</v>
      </c>
      <c r="F216">
        <v>14.184636399999999</v>
      </c>
      <c r="G216">
        <v>64.147380479999995</v>
      </c>
    </row>
    <row r="217" spans="1:7" x14ac:dyDescent="0.35">
      <c r="A217" s="125" t="s">
        <v>300</v>
      </c>
      <c r="B217">
        <v>40.015914339999995</v>
      </c>
      <c r="D217">
        <v>53.605616609999998</v>
      </c>
      <c r="E217">
        <v>33.881938309999995</v>
      </c>
      <c r="F217">
        <v>13.832951199999998</v>
      </c>
      <c r="G217">
        <v>65.146752590000006</v>
      </c>
    </row>
    <row r="218" spans="1:7" x14ac:dyDescent="0.35">
      <c r="A218" s="125" t="s">
        <v>301</v>
      </c>
      <c r="B218">
        <v>39.714051209999994</v>
      </c>
      <c r="D218">
        <v>52.949137569999998</v>
      </c>
      <c r="E218">
        <v>34.245346349999998</v>
      </c>
      <c r="F218">
        <v>14.038100899999998</v>
      </c>
      <c r="G218">
        <v>65.310872349999997</v>
      </c>
    </row>
    <row r="219" spans="1:7" x14ac:dyDescent="0.35">
      <c r="A219" s="125" t="s">
        <v>302</v>
      </c>
      <c r="B219">
        <v>40.874612370000001</v>
      </c>
      <c r="D219">
        <v>52.606244499999995</v>
      </c>
      <c r="E219">
        <v>35.778107679999998</v>
      </c>
      <c r="F219">
        <v>14.70337207</v>
      </c>
      <c r="G219">
        <v>69.575055399999997</v>
      </c>
    </row>
    <row r="220" spans="1:7" x14ac:dyDescent="0.35">
      <c r="A220" s="125" t="s">
        <v>303</v>
      </c>
      <c r="B220">
        <v>39.86058671</v>
      </c>
      <c r="D220">
        <v>53.177732949999999</v>
      </c>
      <c r="E220">
        <v>33.585936599999997</v>
      </c>
      <c r="F220">
        <v>14.167052139999999</v>
      </c>
      <c r="G220">
        <v>64.12100409</v>
      </c>
    </row>
    <row r="221" spans="1:7" x14ac:dyDescent="0.35">
      <c r="A221" s="125" t="s">
        <v>304</v>
      </c>
      <c r="B221">
        <v>38.617965670000004</v>
      </c>
      <c r="D221">
        <v>53.608547319999992</v>
      </c>
      <c r="E221">
        <v>36.364249679999993</v>
      </c>
      <c r="F221">
        <v>13.938456759999999</v>
      </c>
      <c r="G221">
        <v>67.505974140000006</v>
      </c>
    </row>
    <row r="222" spans="1:7" x14ac:dyDescent="0.35">
      <c r="A222" s="125" t="s">
        <v>305</v>
      </c>
      <c r="B222">
        <v>41.30249603</v>
      </c>
      <c r="D222">
        <v>52.234044329999996</v>
      </c>
      <c r="E222">
        <v>40.449659420000003</v>
      </c>
      <c r="F222">
        <v>13.838812619999999</v>
      </c>
      <c r="G222">
        <v>65.079346259999994</v>
      </c>
    </row>
    <row r="223" spans="1:7" x14ac:dyDescent="0.35">
      <c r="A223" s="125" t="s">
        <v>306</v>
      </c>
      <c r="B223">
        <v>39.054641459999999</v>
      </c>
      <c r="D223">
        <v>53.415120459999997</v>
      </c>
      <c r="E223">
        <v>38.242834789999996</v>
      </c>
      <c r="F223">
        <v>13.52522665</v>
      </c>
      <c r="G223">
        <v>64.370114439999995</v>
      </c>
    </row>
    <row r="224" spans="1:7" x14ac:dyDescent="0.35">
      <c r="A224" s="125" t="s">
        <v>307</v>
      </c>
      <c r="B224">
        <v>39.268583290000002</v>
      </c>
      <c r="D224">
        <v>54.988911729999998</v>
      </c>
      <c r="E224">
        <v>36.633874999999996</v>
      </c>
      <c r="F224">
        <v>13.390413989999999</v>
      </c>
      <c r="G224">
        <v>65.694795360000001</v>
      </c>
    </row>
    <row r="225" spans="1:7" x14ac:dyDescent="0.35">
      <c r="A225" s="125" t="s">
        <v>308</v>
      </c>
      <c r="B225">
        <v>40.443797999999994</v>
      </c>
      <c r="D225">
        <v>55.531093079999998</v>
      </c>
      <c r="E225">
        <v>34.26879203</v>
      </c>
      <c r="F225">
        <v>13.182333579999998</v>
      </c>
      <c r="G225">
        <v>66.738128119999999</v>
      </c>
    </row>
    <row r="226" spans="1:7" x14ac:dyDescent="0.35">
      <c r="A226" s="125" t="s">
        <v>309</v>
      </c>
      <c r="B226">
        <v>39.989537949999999</v>
      </c>
      <c r="D226">
        <v>54.531720969999995</v>
      </c>
      <c r="E226">
        <v>29.931341230000001</v>
      </c>
      <c r="F226">
        <v>13.035798079999999</v>
      </c>
      <c r="G226">
        <v>69.176478840000001</v>
      </c>
    </row>
    <row r="227" spans="1:7" x14ac:dyDescent="0.35">
      <c r="A227" s="125" t="s">
        <v>310</v>
      </c>
      <c r="B227">
        <v>39.083948559999996</v>
      </c>
      <c r="D227">
        <v>56.586148680000001</v>
      </c>
      <c r="E227">
        <v>30.822277070000002</v>
      </c>
      <c r="F227">
        <v>13.32300766</v>
      </c>
      <c r="G227">
        <v>71.099024600000007</v>
      </c>
    </row>
    <row r="228" spans="1:7" x14ac:dyDescent="0.35">
      <c r="A228" s="125" t="s">
        <v>311</v>
      </c>
      <c r="B228">
        <v>41.786063179999999</v>
      </c>
      <c r="D228">
        <v>54.52585955</v>
      </c>
      <c r="E228">
        <v>32.624663719999994</v>
      </c>
      <c r="F228">
        <v>12.754449919999999</v>
      </c>
      <c r="G228">
        <v>68.944952749999999</v>
      </c>
    </row>
    <row r="229" spans="1:7" x14ac:dyDescent="0.35">
      <c r="A229" s="125" t="s">
        <v>312</v>
      </c>
      <c r="B229">
        <v>39.910408779999997</v>
      </c>
      <c r="D229">
        <v>55.507647399999996</v>
      </c>
      <c r="E229">
        <v>27.932597009999999</v>
      </c>
      <c r="F229">
        <v>13.325938369999999</v>
      </c>
      <c r="G229">
        <v>67.90161999</v>
      </c>
    </row>
    <row r="230" spans="1:7" x14ac:dyDescent="0.35">
      <c r="A230" s="125" t="s">
        <v>313</v>
      </c>
      <c r="B230">
        <v>42.01172785</v>
      </c>
      <c r="D230">
        <v>57.916691019999995</v>
      </c>
      <c r="E230">
        <v>32.507435319999999</v>
      </c>
      <c r="F230">
        <v>13.11199654</v>
      </c>
      <c r="G230">
        <v>68.150730339999996</v>
      </c>
    </row>
    <row r="231" spans="1:7" x14ac:dyDescent="0.35">
      <c r="A231" s="125" t="s">
        <v>314</v>
      </c>
      <c r="B231">
        <v>40.563957110000004</v>
      </c>
      <c r="D231">
        <v>57.05213157</v>
      </c>
      <c r="E231">
        <v>31.915431899999998</v>
      </c>
      <c r="F231">
        <v>11.904544019999999</v>
      </c>
      <c r="G231">
        <v>63.792764570000003</v>
      </c>
    </row>
    <row r="232" spans="1:7" x14ac:dyDescent="0.35">
      <c r="A232" s="125" t="s">
        <v>315</v>
      </c>
      <c r="B232">
        <v>40.314846759999995</v>
      </c>
      <c r="D232">
        <v>56.480643119999996</v>
      </c>
      <c r="E232">
        <v>31.84509486</v>
      </c>
      <c r="F232">
        <v>11.661295089999999</v>
      </c>
      <c r="G232">
        <v>59.598918560000001</v>
      </c>
    </row>
    <row r="233" spans="1:7" x14ac:dyDescent="0.35">
      <c r="A233" s="125" t="s">
        <v>316</v>
      </c>
      <c r="B233">
        <v>40.303123919999997</v>
      </c>
      <c r="D233">
        <v>55.308359119999999</v>
      </c>
      <c r="E233">
        <v>31.282398539999996</v>
      </c>
      <c r="F233">
        <v>10.571070969999999</v>
      </c>
      <c r="G233">
        <v>64.118073379999998</v>
      </c>
    </row>
    <row r="234" spans="1:7" x14ac:dyDescent="0.35">
      <c r="A234" s="125" t="s">
        <v>317</v>
      </c>
      <c r="B234">
        <v>38.843630339999997</v>
      </c>
      <c r="D234">
        <v>56.48943525</v>
      </c>
      <c r="E234">
        <v>29.8346278</v>
      </c>
      <c r="F234">
        <v>9.4163712299999993</v>
      </c>
      <c r="G234">
        <v>67.514766269999996</v>
      </c>
    </row>
    <row r="235" spans="1:7" x14ac:dyDescent="0.35">
      <c r="A235" s="125" t="s">
        <v>318</v>
      </c>
      <c r="B235">
        <v>37.850119650000003</v>
      </c>
      <c r="D235">
        <v>58.828141829999993</v>
      </c>
      <c r="E235">
        <v>29.755498630000002</v>
      </c>
      <c r="F235">
        <v>10.283861389999998</v>
      </c>
      <c r="G235">
        <v>66.541770549999995</v>
      </c>
    </row>
    <row r="236" spans="1:7" x14ac:dyDescent="0.35">
      <c r="A236" s="125" t="s">
        <v>319</v>
      </c>
      <c r="B236">
        <v>36.3994182</v>
      </c>
      <c r="D236">
        <v>58.195108469999994</v>
      </c>
      <c r="E236">
        <v>29.052128229999997</v>
      </c>
      <c r="F236">
        <v>11.083945219999999</v>
      </c>
      <c r="G236">
        <v>65.803231629999999</v>
      </c>
    </row>
    <row r="237" spans="1:7" x14ac:dyDescent="0.35">
      <c r="A237" s="125" t="s">
        <v>320</v>
      </c>
      <c r="B237">
        <v>37.770990479999995</v>
      </c>
      <c r="D237">
        <v>59.162242769999992</v>
      </c>
      <c r="E237">
        <v>29.52690325</v>
      </c>
      <c r="F237">
        <v>10.934479009999999</v>
      </c>
      <c r="G237">
        <v>64.962117860000006</v>
      </c>
    </row>
    <row r="238" spans="1:7" x14ac:dyDescent="0.35">
      <c r="A238" s="125" t="s">
        <v>321</v>
      </c>
      <c r="B238">
        <v>36.589914349999994</v>
      </c>
      <c r="D238">
        <v>55.953115319999995</v>
      </c>
      <c r="E238">
        <v>29.477081179999999</v>
      </c>
      <c r="F238">
        <v>12.144862239999998</v>
      </c>
      <c r="G238">
        <v>71.151777379999999</v>
      </c>
    </row>
    <row r="239" spans="1:7" x14ac:dyDescent="0.35">
      <c r="A239" s="125" t="s">
        <v>322</v>
      </c>
      <c r="B239">
        <v>36.715934879999999</v>
      </c>
      <c r="D239">
        <v>54.558097359999998</v>
      </c>
      <c r="E239">
        <v>28.460124809999996</v>
      </c>
      <c r="F239">
        <v>10.553486709999998</v>
      </c>
      <c r="G239">
        <v>71.084371050000001</v>
      </c>
    </row>
    <row r="240" spans="1:7" x14ac:dyDescent="0.35">
      <c r="A240" s="125" t="s">
        <v>323</v>
      </c>
      <c r="B240">
        <v>37.489642319999994</v>
      </c>
      <c r="D240">
        <v>55.258537049999994</v>
      </c>
      <c r="E240">
        <v>29.966509749999997</v>
      </c>
      <c r="F240">
        <v>9.3137963799999994</v>
      </c>
      <c r="G240">
        <v>65.410516490000006</v>
      </c>
    </row>
    <row r="241" spans="1:7" x14ac:dyDescent="0.35">
      <c r="A241" s="125" t="s">
        <v>324</v>
      </c>
      <c r="B241">
        <v>37.603940009999995</v>
      </c>
      <c r="D241">
        <v>56.13481934</v>
      </c>
      <c r="E241">
        <v>30.64057305</v>
      </c>
      <c r="F241">
        <v>8.7657536099999991</v>
      </c>
      <c r="G241">
        <v>63.461594339999998</v>
      </c>
    </row>
    <row r="242" spans="1:7" x14ac:dyDescent="0.35">
      <c r="A242" s="125" t="s">
        <v>325</v>
      </c>
      <c r="B242">
        <v>38.108022129999995</v>
      </c>
      <c r="D242">
        <v>59.077252179999995</v>
      </c>
      <c r="E242">
        <v>29.732052949999996</v>
      </c>
      <c r="F242">
        <v>9.5511838900000008</v>
      </c>
      <c r="G242">
        <v>65.76806311</v>
      </c>
    </row>
    <row r="243" spans="1:7" x14ac:dyDescent="0.35">
      <c r="A243" s="125" t="s">
        <v>326</v>
      </c>
      <c r="B243">
        <v>37.776851899999997</v>
      </c>
      <c r="D243">
        <v>62.010892889999994</v>
      </c>
      <c r="E243">
        <v>28.47770907</v>
      </c>
      <c r="F243">
        <v>9.7563335899999988</v>
      </c>
      <c r="G243">
        <v>65.058831290000001</v>
      </c>
    </row>
    <row r="244" spans="1:7" x14ac:dyDescent="0.35">
      <c r="A244" s="125" t="s">
        <v>327</v>
      </c>
      <c r="B244">
        <v>36.182545659999995</v>
      </c>
      <c r="D244">
        <v>59.639948500000003</v>
      </c>
      <c r="E244">
        <v>27.214573059999999</v>
      </c>
      <c r="F244">
        <v>9.8383934699999998</v>
      </c>
      <c r="G244">
        <v>63.26230606</v>
      </c>
    </row>
    <row r="245" spans="1:7" x14ac:dyDescent="0.35">
      <c r="A245" s="125" t="s">
        <v>328</v>
      </c>
      <c r="B245">
        <v>36.393556779999997</v>
      </c>
      <c r="D245">
        <v>57.600174339999995</v>
      </c>
      <c r="E245">
        <v>26.959601289999998</v>
      </c>
      <c r="F245">
        <v>9.0588246099999985</v>
      </c>
      <c r="G245">
        <v>64.106350539999994</v>
      </c>
    </row>
    <row r="246" spans="1:7" x14ac:dyDescent="0.35">
      <c r="A246" s="125" t="s">
        <v>329</v>
      </c>
      <c r="B246">
        <v>36.818509729999995</v>
      </c>
      <c r="D246">
        <v>58.180454920000003</v>
      </c>
      <c r="E246">
        <v>25.596821139999996</v>
      </c>
      <c r="F246">
        <v>11.810761299999999</v>
      </c>
      <c r="G246">
        <v>63.76638818</v>
      </c>
    </row>
    <row r="247" spans="1:7" x14ac:dyDescent="0.35">
      <c r="A247" s="125" t="s">
        <v>330</v>
      </c>
      <c r="B247">
        <v>36.068247969999994</v>
      </c>
      <c r="D247">
        <v>58.368020359999996</v>
      </c>
      <c r="E247">
        <v>26.473103429999998</v>
      </c>
      <c r="F247">
        <v>11.444422550000001</v>
      </c>
      <c r="G247">
        <v>65.826677309999994</v>
      </c>
    </row>
    <row r="248" spans="1:7" x14ac:dyDescent="0.35">
      <c r="A248" s="125" t="s">
        <v>331</v>
      </c>
      <c r="B248">
        <v>35.707770639999993</v>
      </c>
      <c r="D248">
        <v>59.467036610000001</v>
      </c>
      <c r="E248">
        <v>29.503457569999995</v>
      </c>
      <c r="F248">
        <v>13.2468092</v>
      </c>
      <c r="G248">
        <v>63.904131550000002</v>
      </c>
    </row>
    <row r="249" spans="1:7" x14ac:dyDescent="0.35">
      <c r="A249" s="125" t="s">
        <v>332</v>
      </c>
      <c r="B249">
        <v>36.13858501</v>
      </c>
      <c r="D249">
        <v>57.409678190000001</v>
      </c>
      <c r="E249">
        <v>28.043963989999998</v>
      </c>
      <c r="F249">
        <v>12.18589218</v>
      </c>
      <c r="G249">
        <v>62.409469450000003</v>
      </c>
    </row>
    <row r="250" spans="1:7" x14ac:dyDescent="0.35">
      <c r="A250" s="125" t="s">
        <v>333</v>
      </c>
      <c r="B250">
        <v>36.217714180000002</v>
      </c>
      <c r="D250">
        <v>57.099022929999997</v>
      </c>
      <c r="E250">
        <v>27.00063123</v>
      </c>
      <c r="F250">
        <v>12.43793324</v>
      </c>
      <c r="G250">
        <v>63.180246179999997</v>
      </c>
    </row>
    <row r="251" spans="1:7" x14ac:dyDescent="0.35">
      <c r="A251" s="125" t="s">
        <v>334</v>
      </c>
      <c r="B251">
        <v>36.818509729999995</v>
      </c>
      <c r="D251">
        <v>59.212064839999996</v>
      </c>
      <c r="E251">
        <v>29.201594439999997</v>
      </c>
      <c r="F251">
        <v>12.713419979999999</v>
      </c>
      <c r="G251">
        <v>63.942230780000003</v>
      </c>
    </row>
    <row r="252" spans="1:7" x14ac:dyDescent="0.35">
      <c r="A252" s="125" t="s">
        <v>335</v>
      </c>
      <c r="B252">
        <v>37.624454980000003</v>
      </c>
      <c r="D252">
        <v>58.763666209999997</v>
      </c>
      <c r="E252">
        <v>29.529833960000001</v>
      </c>
      <c r="F252">
        <v>13.252670619999998</v>
      </c>
      <c r="G252">
        <v>66.870010070000006</v>
      </c>
    </row>
    <row r="253" spans="1:7" x14ac:dyDescent="0.35">
      <c r="A253" s="125" t="s">
        <v>336</v>
      </c>
      <c r="B253">
        <v>36.545953699999998</v>
      </c>
      <c r="D253">
        <v>57.359856119999996</v>
      </c>
      <c r="E253">
        <v>29.805320699999996</v>
      </c>
      <c r="F253">
        <v>12.525854539999999</v>
      </c>
      <c r="G253">
        <v>67.831282950000002</v>
      </c>
    </row>
    <row r="254" spans="1:7" x14ac:dyDescent="0.35">
      <c r="A254" s="125" t="s">
        <v>337</v>
      </c>
      <c r="B254">
        <v>36.258744120000003</v>
      </c>
      <c r="D254">
        <v>56.084997269999995</v>
      </c>
      <c r="E254">
        <v>30.81641565</v>
      </c>
      <c r="F254">
        <v>12.35001194</v>
      </c>
      <c r="G254">
        <v>69.073903990000005</v>
      </c>
    </row>
    <row r="255" spans="1:7" x14ac:dyDescent="0.35">
      <c r="A255" s="125" t="s">
        <v>338</v>
      </c>
      <c r="B255">
        <v>36.411141039999997</v>
      </c>
      <c r="D255">
        <v>54.739801379999996</v>
      </c>
      <c r="E255">
        <v>29.342268520000001</v>
      </c>
      <c r="F255">
        <v>13.20577926</v>
      </c>
      <c r="G255">
        <v>68.435009210000004</v>
      </c>
    </row>
    <row r="256" spans="1:7" x14ac:dyDescent="0.35">
      <c r="A256" s="125" t="s">
        <v>339</v>
      </c>
      <c r="B256">
        <v>34.969231719999996</v>
      </c>
      <c r="D256">
        <v>54.522928839999999</v>
      </c>
      <c r="E256">
        <v>29.93720265</v>
      </c>
      <c r="F256">
        <v>14.052754449999998</v>
      </c>
      <c r="G256">
        <v>69.727452319999998</v>
      </c>
    </row>
    <row r="257" spans="1:7" x14ac:dyDescent="0.35">
      <c r="A257" s="125" t="s">
        <v>340</v>
      </c>
      <c r="B257">
        <v>33.190290750000003</v>
      </c>
      <c r="D257">
        <v>58.376812489999999</v>
      </c>
      <c r="E257">
        <v>31.52857818</v>
      </c>
      <c r="F257">
        <v>13.657108600000001</v>
      </c>
      <c r="G257">
        <v>69.138379610000001</v>
      </c>
    </row>
    <row r="258" spans="1:7" x14ac:dyDescent="0.35">
      <c r="A258" s="125" t="s">
        <v>341</v>
      </c>
      <c r="B258">
        <v>27.915012749999999</v>
      </c>
      <c r="D258">
        <v>56.460128150000003</v>
      </c>
      <c r="E258">
        <v>30.968812569999997</v>
      </c>
      <c r="F258">
        <v>13.689346409999999</v>
      </c>
      <c r="G258">
        <v>71.014034010000003</v>
      </c>
    </row>
    <row r="259" spans="1:7" x14ac:dyDescent="0.35">
      <c r="A259" s="125" t="s">
        <v>342</v>
      </c>
      <c r="B259">
        <v>26.109695389999999</v>
      </c>
      <c r="D259">
        <v>55.100278709999998</v>
      </c>
      <c r="E259">
        <v>30.792969969999998</v>
      </c>
      <c r="F259">
        <v>14.4777074</v>
      </c>
      <c r="G259">
        <v>68.871684999999999</v>
      </c>
    </row>
    <row r="260" spans="1:7" x14ac:dyDescent="0.35">
      <c r="A260" s="125" t="s">
        <v>343</v>
      </c>
      <c r="B260">
        <v>31.11534807</v>
      </c>
      <c r="D260">
        <v>54.435007539999994</v>
      </c>
      <c r="E260">
        <v>29.427259109999998</v>
      </c>
      <c r="F260">
        <v>14.290141959999998</v>
      </c>
      <c r="G260">
        <v>70.383931360000005</v>
      </c>
    </row>
    <row r="261" spans="1:7" x14ac:dyDescent="0.35">
      <c r="A261" s="125" t="s">
        <v>344</v>
      </c>
      <c r="B261">
        <v>32.733099989999999</v>
      </c>
      <c r="D261">
        <v>54.663602919999995</v>
      </c>
      <c r="E261">
        <v>31.244299309999999</v>
      </c>
      <c r="F261">
        <v>13.903288239999998</v>
      </c>
      <c r="G261">
        <v>70.498229050000006</v>
      </c>
    </row>
    <row r="262" spans="1:7" x14ac:dyDescent="0.35">
      <c r="A262" s="125" t="s">
        <v>345</v>
      </c>
      <c r="B262">
        <v>33.105300159999999</v>
      </c>
      <c r="D262">
        <v>54.877544749999998</v>
      </c>
      <c r="E262">
        <v>30.36801702</v>
      </c>
      <c r="F262">
        <v>14.656480709999999</v>
      </c>
      <c r="G262">
        <v>74.226092170000001</v>
      </c>
    </row>
    <row r="263" spans="1:7" x14ac:dyDescent="0.35">
      <c r="A263" s="125" t="s">
        <v>346</v>
      </c>
      <c r="B263">
        <v>33.796947719999999</v>
      </c>
      <c r="D263">
        <v>53.766805659999996</v>
      </c>
      <c r="E263">
        <v>28.454263389999998</v>
      </c>
      <c r="F263">
        <v>14.890937509999999</v>
      </c>
      <c r="G263">
        <v>75.204949310000003</v>
      </c>
    </row>
    <row r="264" spans="1:7" x14ac:dyDescent="0.35">
      <c r="A264" s="125" t="s">
        <v>347</v>
      </c>
      <c r="B264">
        <v>35.326778339999997</v>
      </c>
      <c r="D264">
        <v>53.705260750000001</v>
      </c>
      <c r="E264">
        <v>28.102578189999999</v>
      </c>
      <c r="F264">
        <v>13.783129129999999</v>
      </c>
      <c r="G264">
        <v>75.588872319999993</v>
      </c>
    </row>
    <row r="265" spans="1:7" x14ac:dyDescent="0.35">
      <c r="A265" s="125" t="s">
        <v>348</v>
      </c>
      <c r="B265">
        <v>37.683069179999997</v>
      </c>
      <c r="D265">
        <v>51.521881799999996</v>
      </c>
      <c r="E265">
        <v>27.334732169999999</v>
      </c>
      <c r="F265">
        <v>13.437305349999999</v>
      </c>
      <c r="G265">
        <v>75.451128949999998</v>
      </c>
    </row>
    <row r="266" spans="1:7" x14ac:dyDescent="0.35">
      <c r="A266" s="125" t="s">
        <v>349</v>
      </c>
      <c r="B266">
        <v>35.684324959999998</v>
      </c>
      <c r="D266">
        <v>52.74984929</v>
      </c>
      <c r="E266">
        <v>28.676997350000001</v>
      </c>
      <c r="F266">
        <v>13.460751029999999</v>
      </c>
      <c r="G266">
        <v>77.839657599999995</v>
      </c>
    </row>
    <row r="267" spans="1:7" x14ac:dyDescent="0.35">
      <c r="A267" s="125" t="s">
        <v>350</v>
      </c>
      <c r="B267">
        <v>33.963998189999998</v>
      </c>
      <c r="D267">
        <v>53.441496849999993</v>
      </c>
      <c r="E267">
        <v>28.219806589999997</v>
      </c>
      <c r="F267">
        <v>15.755496959999999</v>
      </c>
      <c r="G267">
        <v>80.998962980000002</v>
      </c>
    </row>
    <row r="268" spans="1:7" x14ac:dyDescent="0.35">
      <c r="A268" s="125" t="s">
        <v>351</v>
      </c>
      <c r="B268">
        <v>36.595775769999996</v>
      </c>
      <c r="D268">
        <v>52.808463490000001</v>
      </c>
      <c r="E268">
        <v>27.566258259999998</v>
      </c>
      <c r="F268">
        <v>15.09901792</v>
      </c>
      <c r="G268">
        <v>80.365929620000003</v>
      </c>
    </row>
    <row r="269" spans="1:7" x14ac:dyDescent="0.35">
      <c r="A269" s="125" t="s">
        <v>352</v>
      </c>
      <c r="B269">
        <v>36.666112810000001</v>
      </c>
      <c r="D269">
        <v>52.975513960000001</v>
      </c>
      <c r="E269">
        <v>26.69290668</v>
      </c>
      <c r="F269">
        <v>13.639524339999999</v>
      </c>
      <c r="G269">
        <v>83.525234999999995</v>
      </c>
    </row>
    <row r="270" spans="1:7" x14ac:dyDescent="0.35">
      <c r="A270" s="125" t="s">
        <v>353</v>
      </c>
      <c r="B270">
        <v>36.572330090000001</v>
      </c>
      <c r="D270">
        <v>53.749221399999996</v>
      </c>
      <c r="E270">
        <v>25.418047829999999</v>
      </c>
      <c r="F270">
        <v>14.137745039999999</v>
      </c>
      <c r="G270">
        <v>83.384560919999998</v>
      </c>
    </row>
    <row r="271" spans="1:7" x14ac:dyDescent="0.35">
      <c r="A271" s="125" t="s">
        <v>354</v>
      </c>
      <c r="B271">
        <v>37.867703909999996</v>
      </c>
      <c r="D271">
        <v>55.378696159999997</v>
      </c>
      <c r="E271">
        <v>23.650829699999999</v>
      </c>
      <c r="F271">
        <v>13.595563689999999</v>
      </c>
      <c r="G271">
        <v>80.867081029999994</v>
      </c>
    </row>
    <row r="272" spans="1:7" x14ac:dyDescent="0.35">
      <c r="A272" s="125" t="s">
        <v>355</v>
      </c>
      <c r="B272">
        <v>37.603940009999995</v>
      </c>
      <c r="D272">
        <v>54.728078539999998</v>
      </c>
      <c r="E272">
        <v>24.864143639999998</v>
      </c>
      <c r="F272">
        <v>13.786059839999998</v>
      </c>
      <c r="G272">
        <v>80.62090139</v>
      </c>
    </row>
    <row r="273" spans="1:7" x14ac:dyDescent="0.35">
      <c r="A273" s="125" t="s">
        <v>356</v>
      </c>
      <c r="B273">
        <v>38.040615799999998</v>
      </c>
      <c r="D273">
        <v>52.324896340000002</v>
      </c>
      <c r="E273">
        <v>25.52355339</v>
      </c>
      <c r="F273">
        <v>14.99351236</v>
      </c>
      <c r="G273">
        <v>83.519373580000007</v>
      </c>
    </row>
    <row r="274" spans="1:7" x14ac:dyDescent="0.35">
      <c r="A274" s="125" t="s">
        <v>357</v>
      </c>
      <c r="B274">
        <v>37.360691079999995</v>
      </c>
      <c r="D274">
        <v>52.975513960000001</v>
      </c>
      <c r="E274">
        <v>25.08394689</v>
      </c>
      <c r="F274">
        <v>16.373876769999999</v>
      </c>
      <c r="G274">
        <v>89.418892810000003</v>
      </c>
    </row>
    <row r="275" spans="1:7" x14ac:dyDescent="0.35">
      <c r="A275" s="125" t="s">
        <v>358</v>
      </c>
      <c r="B275">
        <v>37.152610670000001</v>
      </c>
      <c r="D275">
        <v>52.996028929999994</v>
      </c>
      <c r="E275">
        <v>26.525856210000001</v>
      </c>
      <c r="F275">
        <v>15.137117149999998</v>
      </c>
      <c r="G275">
        <v>92.642673810000005</v>
      </c>
    </row>
    <row r="276" spans="1:7" x14ac:dyDescent="0.35">
      <c r="A276" s="125" t="s">
        <v>359</v>
      </c>
      <c r="B276">
        <v>36.60749861</v>
      </c>
      <c r="D276">
        <v>55.991214550000002</v>
      </c>
      <c r="E276">
        <v>28.082063219999998</v>
      </c>
      <c r="F276">
        <v>14.33703332</v>
      </c>
      <c r="G276">
        <v>91.558311110000005</v>
      </c>
    </row>
    <row r="277" spans="1:7" x14ac:dyDescent="0.35">
      <c r="A277" s="125" t="s">
        <v>360</v>
      </c>
      <c r="B277">
        <v>38.746916909999996</v>
      </c>
      <c r="D277">
        <v>55.786064849999995</v>
      </c>
      <c r="E277">
        <v>27.835883579999997</v>
      </c>
      <c r="F277">
        <v>13.012352399999999</v>
      </c>
      <c r="G277">
        <v>88.448827800000004</v>
      </c>
    </row>
    <row r="278" spans="1:7" x14ac:dyDescent="0.35">
      <c r="A278" s="125" t="s">
        <v>361</v>
      </c>
      <c r="B278">
        <v>38.506598689999997</v>
      </c>
      <c r="D278">
        <v>56.75319915</v>
      </c>
      <c r="E278">
        <v>27.765546539999999</v>
      </c>
      <c r="F278">
        <v>13.34059192</v>
      </c>
      <c r="G278">
        <v>87.302920189999995</v>
      </c>
    </row>
    <row r="279" spans="1:7" x14ac:dyDescent="0.35">
      <c r="A279" s="125" t="s">
        <v>362</v>
      </c>
      <c r="B279">
        <v>38.38350887</v>
      </c>
      <c r="D279">
        <v>58.209762019999992</v>
      </c>
      <c r="E279">
        <v>30.605404529999998</v>
      </c>
      <c r="F279">
        <v>13.434374639999998</v>
      </c>
      <c r="G279">
        <v>92.340810680000004</v>
      </c>
    </row>
    <row r="280" spans="1:7" x14ac:dyDescent="0.35">
      <c r="A280" s="125" t="s">
        <v>363</v>
      </c>
      <c r="B280">
        <v>36.841955410000004</v>
      </c>
      <c r="D280">
        <v>57.468292390000002</v>
      </c>
      <c r="E280">
        <v>30.42370051</v>
      </c>
      <c r="F280">
        <v>14.592005089999999</v>
      </c>
      <c r="G280">
        <v>83.686424049999999</v>
      </c>
    </row>
    <row r="281" spans="1:7" x14ac:dyDescent="0.35">
      <c r="A281" s="125" t="s">
        <v>364</v>
      </c>
      <c r="B281">
        <v>36.985560199999995</v>
      </c>
      <c r="D281">
        <v>57.878591790000002</v>
      </c>
      <c r="E281">
        <v>29.204525149999998</v>
      </c>
      <c r="F281">
        <v>15.38915821</v>
      </c>
      <c r="G281">
        <v>82.546377860000007</v>
      </c>
    </row>
    <row r="282" spans="1:7" x14ac:dyDescent="0.35">
      <c r="A282" s="125" t="s">
        <v>365</v>
      </c>
      <c r="B282">
        <v>35.452798869999995</v>
      </c>
      <c r="D282">
        <v>58.072018649999997</v>
      </c>
      <c r="E282">
        <v>30.945366889999999</v>
      </c>
      <c r="F282">
        <v>14.597866509999999</v>
      </c>
      <c r="G282">
        <v>84.149476230000005</v>
      </c>
    </row>
    <row r="283" spans="1:7" x14ac:dyDescent="0.35">
      <c r="A283" s="125" t="s">
        <v>366</v>
      </c>
      <c r="B283">
        <v>35.46452171</v>
      </c>
      <c r="D283">
        <v>59.299986140000001</v>
      </c>
      <c r="E283">
        <v>31.757173559999995</v>
      </c>
      <c r="F283">
        <v>14.090853679999999</v>
      </c>
      <c r="G283">
        <v>90.427057050000002</v>
      </c>
    </row>
    <row r="284" spans="1:7" x14ac:dyDescent="0.35">
      <c r="A284" s="125" t="s">
        <v>367</v>
      </c>
      <c r="B284">
        <v>34.711329239999998</v>
      </c>
      <c r="D284">
        <v>58.171662789999999</v>
      </c>
      <c r="E284">
        <v>34.71719066</v>
      </c>
      <c r="F284">
        <v>12.766172759999998</v>
      </c>
      <c r="G284">
        <v>90.775811540000007</v>
      </c>
    </row>
    <row r="285" spans="1:7" x14ac:dyDescent="0.35">
      <c r="A285" s="125" t="s">
        <v>368</v>
      </c>
      <c r="B285">
        <v>35.010261659999998</v>
      </c>
      <c r="D285">
        <v>57.825839009999996</v>
      </c>
      <c r="E285">
        <v>36.522508019999997</v>
      </c>
      <c r="F285">
        <v>13.147165059999999</v>
      </c>
      <c r="G285">
        <v>89.061346189999995</v>
      </c>
    </row>
    <row r="286" spans="1:7" x14ac:dyDescent="0.35">
      <c r="A286" s="125" t="s">
        <v>369</v>
      </c>
      <c r="B286">
        <v>35.12749006</v>
      </c>
      <c r="D286">
        <v>56.671139269999998</v>
      </c>
      <c r="E286">
        <v>34.421188950000001</v>
      </c>
      <c r="F286">
        <v>12.27088277</v>
      </c>
      <c r="G286">
        <v>85.567939870000004</v>
      </c>
    </row>
    <row r="287" spans="1:7" x14ac:dyDescent="0.35">
      <c r="A287" s="125" t="s">
        <v>370</v>
      </c>
      <c r="B287">
        <v>33.067200929999998</v>
      </c>
      <c r="D287">
        <v>58.672814199999991</v>
      </c>
      <c r="E287">
        <v>35.945158149999997</v>
      </c>
      <c r="F287">
        <v>11.983673189999999</v>
      </c>
      <c r="G287">
        <v>87.924230710000003</v>
      </c>
    </row>
    <row r="288" spans="1:7" x14ac:dyDescent="0.35">
      <c r="A288" s="125" t="s">
        <v>371</v>
      </c>
      <c r="B288">
        <v>32.62173301</v>
      </c>
      <c r="D288">
        <v>57.570867239999991</v>
      </c>
      <c r="E288">
        <v>35.830860459999997</v>
      </c>
      <c r="F288">
        <v>12.024703129999999</v>
      </c>
      <c r="G288">
        <v>82.657744840000007</v>
      </c>
    </row>
    <row r="289" spans="1:7" x14ac:dyDescent="0.35">
      <c r="A289" s="125" t="s">
        <v>372</v>
      </c>
      <c r="B289">
        <v>33.210805719999996</v>
      </c>
      <c r="D289">
        <v>57.53862943</v>
      </c>
      <c r="E289">
        <v>34.34205978</v>
      </c>
      <c r="F289">
        <v>12.43500253</v>
      </c>
      <c r="G289">
        <v>82.830656730000001</v>
      </c>
    </row>
    <row r="290" spans="1:7" x14ac:dyDescent="0.35">
      <c r="A290" s="125" t="s">
        <v>373</v>
      </c>
      <c r="B290">
        <v>33.697303579999996</v>
      </c>
      <c r="D290">
        <v>55.745034909999994</v>
      </c>
      <c r="E290">
        <v>32.390206919999997</v>
      </c>
      <c r="F290">
        <v>12.030564549999999</v>
      </c>
      <c r="G290">
        <v>87.355672970000001</v>
      </c>
    </row>
    <row r="291" spans="1:7" x14ac:dyDescent="0.35">
      <c r="A291" s="125" t="s">
        <v>374</v>
      </c>
      <c r="B291">
        <v>34.556001610000003</v>
      </c>
      <c r="D291">
        <v>57.433123869999996</v>
      </c>
      <c r="E291">
        <v>31.40548836</v>
      </c>
      <c r="F291">
        <v>13.19112571</v>
      </c>
      <c r="G291">
        <v>87.575476219999999</v>
      </c>
    </row>
    <row r="292" spans="1:7" x14ac:dyDescent="0.35">
      <c r="A292" s="125" t="s">
        <v>375</v>
      </c>
      <c r="B292">
        <v>35.710701349999994</v>
      </c>
      <c r="D292">
        <v>58.5848929</v>
      </c>
      <c r="E292">
        <v>29.538626089999998</v>
      </c>
      <c r="F292">
        <v>12.807202699999999</v>
      </c>
      <c r="G292">
        <v>87.355672970000001</v>
      </c>
    </row>
    <row r="293" spans="1:7" x14ac:dyDescent="0.35">
      <c r="A293" s="125" t="s">
        <v>376</v>
      </c>
      <c r="B293">
        <v>34.752359179999999</v>
      </c>
      <c r="D293">
        <v>58.113048589999998</v>
      </c>
      <c r="E293">
        <v>29.351060650000001</v>
      </c>
      <c r="F293">
        <v>12.78961844</v>
      </c>
      <c r="G293">
        <v>89.644557480000003</v>
      </c>
    </row>
    <row r="294" spans="1:7" x14ac:dyDescent="0.35">
      <c r="A294" s="125" t="s">
        <v>377</v>
      </c>
      <c r="B294">
        <v>36.062386549999999</v>
      </c>
      <c r="D294">
        <v>57.790670489999997</v>
      </c>
      <c r="E294">
        <v>28.070340379999998</v>
      </c>
      <c r="F294">
        <v>12.519993120000001</v>
      </c>
      <c r="G294">
        <v>90.019688360000004</v>
      </c>
    </row>
    <row r="295" spans="1:7" x14ac:dyDescent="0.35">
      <c r="A295" s="125" t="s">
        <v>378</v>
      </c>
      <c r="B295">
        <v>36.96211452</v>
      </c>
      <c r="D295">
        <v>56.978863819999994</v>
      </c>
      <c r="E295">
        <v>27.575050389999998</v>
      </c>
      <c r="F295">
        <v>13.065105179999998</v>
      </c>
      <c r="G295">
        <v>90.327412910000007</v>
      </c>
    </row>
    <row r="296" spans="1:7" x14ac:dyDescent="0.35">
      <c r="A296" s="125" t="s">
        <v>379</v>
      </c>
      <c r="B296">
        <v>36.877123929999996</v>
      </c>
      <c r="D296">
        <v>57.550352269999998</v>
      </c>
      <c r="E296">
        <v>27.343524299999999</v>
      </c>
      <c r="F296">
        <v>12.50533957</v>
      </c>
      <c r="G296">
        <v>90.852010000000007</v>
      </c>
    </row>
    <row r="297" spans="1:7" x14ac:dyDescent="0.35">
      <c r="A297" s="125" t="s">
        <v>380</v>
      </c>
      <c r="B297">
        <v>37.044174399999996</v>
      </c>
      <c r="D297">
        <v>58.73435911</v>
      </c>
      <c r="E297">
        <v>29.8346278</v>
      </c>
      <c r="F297">
        <v>13.29370056</v>
      </c>
      <c r="G297">
        <v>88.653977499999996</v>
      </c>
    </row>
    <row r="298" spans="1:7" x14ac:dyDescent="0.35">
      <c r="A298" s="125" t="s">
        <v>381</v>
      </c>
      <c r="B298">
        <v>36.578191509999996</v>
      </c>
      <c r="D298">
        <v>58.889686739999995</v>
      </c>
      <c r="E298">
        <v>28.237390850000001</v>
      </c>
      <c r="F298">
        <v>13.091481569999999</v>
      </c>
      <c r="G298">
        <v>89.386655000000005</v>
      </c>
    </row>
    <row r="299" spans="1:7" x14ac:dyDescent="0.35">
      <c r="A299" s="125" t="s">
        <v>382</v>
      </c>
      <c r="B299">
        <v>36.745241979999996</v>
      </c>
      <c r="D299">
        <v>57.749640549999995</v>
      </c>
      <c r="E299">
        <v>27.311286489999997</v>
      </c>
      <c r="F299">
        <v>12.646013649999999</v>
      </c>
      <c r="G299">
        <v>90.53549332</v>
      </c>
    </row>
    <row r="300" spans="1:7" x14ac:dyDescent="0.35">
      <c r="A300" s="125" t="s">
        <v>383</v>
      </c>
      <c r="B300">
        <v>39.344781749999996</v>
      </c>
      <c r="D300">
        <v>57.433123869999996</v>
      </c>
      <c r="E300">
        <v>27.771407959999998</v>
      </c>
      <c r="F300">
        <v>12.651875069999999</v>
      </c>
      <c r="G300">
        <v>94.553496730000006</v>
      </c>
    </row>
    <row r="301" spans="1:7" x14ac:dyDescent="0.35">
      <c r="A301" s="125" t="s">
        <v>384</v>
      </c>
      <c r="B301">
        <v>38.301448989999997</v>
      </c>
      <c r="D301">
        <v>57.723264159999999</v>
      </c>
      <c r="E301">
        <v>27.012354069999997</v>
      </c>
      <c r="F301">
        <v>12.432071819999999</v>
      </c>
      <c r="G301">
        <v>97.824169089999998</v>
      </c>
    </row>
    <row r="302" spans="1:7" x14ac:dyDescent="0.35">
      <c r="A302" s="125" t="s">
        <v>385</v>
      </c>
      <c r="B302">
        <v>38.550559339999992</v>
      </c>
      <c r="D302">
        <v>57.579659369999995</v>
      </c>
      <c r="E302">
        <v>26.490687689999998</v>
      </c>
      <c r="F302">
        <v>13.062174469999999</v>
      </c>
      <c r="G302">
        <f>'Figure 6 data'!D486</f>
        <v>101.15638636000001</v>
      </c>
    </row>
    <row r="303" spans="1:7" x14ac:dyDescent="0.35">
      <c r="A303" s="125" t="s">
        <v>386</v>
      </c>
      <c r="B303">
        <v>38.503667980000003</v>
      </c>
      <c r="D303">
        <v>57.547421559999997</v>
      </c>
      <c r="E303">
        <v>27.240949449999999</v>
      </c>
      <c r="F303">
        <v>13.273185590000001</v>
      </c>
      <c r="G303">
        <f>'Figure 6 data'!D487</f>
        <v>104.78460534000001</v>
      </c>
    </row>
    <row r="304" spans="1:7" x14ac:dyDescent="0.35">
      <c r="A304" s="125" t="s">
        <v>387</v>
      </c>
      <c r="B304">
        <v>38.656064899999997</v>
      </c>
      <c r="D304">
        <v>59.086044309999991</v>
      </c>
      <c r="E304">
        <v>26.522925499999999</v>
      </c>
      <c r="F304">
        <v>13.147165059999999</v>
      </c>
      <c r="G304">
        <f>'Figure 6 data'!D488</f>
        <v>103.04669431000001</v>
      </c>
    </row>
    <row r="305" spans="1:7" x14ac:dyDescent="0.35">
      <c r="A305" s="125" t="s">
        <v>388</v>
      </c>
      <c r="B305">
        <v>39.892824519999998</v>
      </c>
      <c r="D305">
        <v>58.614199999999997</v>
      </c>
      <c r="E305">
        <v>27.270256549999999</v>
      </c>
      <c r="F305">
        <v>13.642455050000001</v>
      </c>
      <c r="G305">
        <f>'Figure 6 data'!D489</f>
        <v>102.51037438</v>
      </c>
    </row>
    <row r="306" spans="1:7" x14ac:dyDescent="0.35">
      <c r="A306" s="125" t="s">
        <v>389</v>
      </c>
      <c r="B306">
        <v>38.140259939999993</v>
      </c>
      <c r="D306">
        <v>57.652927120000001</v>
      </c>
      <c r="E306">
        <v>31.83630273</v>
      </c>
      <c r="F306">
        <v>13.27025488</v>
      </c>
      <c r="G306">
        <f>'Figure 6 data'!D490</f>
        <v>103.27822040000001</v>
      </c>
    </row>
    <row r="307" spans="1:7" x14ac:dyDescent="0.35">
      <c r="A307" s="125" t="s">
        <v>390</v>
      </c>
      <c r="B307">
        <v>38.23404266</v>
      </c>
      <c r="D307">
        <v>59.091905730000001</v>
      </c>
      <c r="E307">
        <v>32.187987929999998</v>
      </c>
      <c r="F307">
        <v>13.267324169999998</v>
      </c>
      <c r="G307">
        <f>'Figure 6 data'!D491</f>
        <v>106.80972595</v>
      </c>
    </row>
    <row r="308" spans="1:7" x14ac:dyDescent="0.35">
      <c r="A308" s="125" t="s">
        <v>391</v>
      </c>
      <c r="B308">
        <v>39.634922039999999</v>
      </c>
      <c r="D308">
        <v>58.751943369999999</v>
      </c>
      <c r="E308">
        <v>32.316939169999998</v>
      </c>
      <c r="F308">
        <v>15.95478524</v>
      </c>
      <c r="G308">
        <f>'Figure 6 data'!D492</f>
        <v>104.76995179000001</v>
      </c>
    </row>
    <row r="309" spans="1:7" x14ac:dyDescent="0.35">
      <c r="A309" s="125" t="s">
        <v>392</v>
      </c>
      <c r="B309">
        <v>41.569190640000002</v>
      </c>
      <c r="D309">
        <v>57.591382209999999</v>
      </c>
      <c r="E309">
        <v>31.370319840000001</v>
      </c>
      <c r="F309">
        <v>15.18400851</v>
      </c>
      <c r="G309">
        <f>'Figure 6 data'!D493</f>
        <v>107.15554973</v>
      </c>
    </row>
    <row r="310" spans="1:7" x14ac:dyDescent="0.35">
      <c r="A310" s="125" t="s">
        <v>393</v>
      </c>
      <c r="B310">
        <v>41.073900649999999</v>
      </c>
      <c r="D310">
        <v>57.562075109999995</v>
      </c>
      <c r="E310">
        <v>27.293702229999997</v>
      </c>
      <c r="F310">
        <v>16.312331859999997</v>
      </c>
      <c r="G310">
        <f>'Figure 6 data'!D494</f>
        <v>104.50325718000001</v>
      </c>
    </row>
    <row r="311" spans="1:7" x14ac:dyDescent="0.35">
      <c r="A311" s="125" t="s">
        <v>394</v>
      </c>
      <c r="B311">
        <v>40.473105099999998</v>
      </c>
      <c r="D311">
        <v>58.72849768999999</v>
      </c>
      <c r="E311">
        <v>25.333057239999999</v>
      </c>
      <c r="F311">
        <v>18.530879329999998</v>
      </c>
      <c r="G311">
        <f>'Figure 6 data'!D495</f>
        <v>105.16266693</v>
      </c>
    </row>
    <row r="312" spans="1:7" x14ac:dyDescent="0.35">
      <c r="A312" s="125" t="s">
        <v>395</v>
      </c>
      <c r="B312">
        <v>41.991212879999999</v>
      </c>
      <c r="D312">
        <v>58.804696149999998</v>
      </c>
      <c r="E312">
        <v>27.654179559999999</v>
      </c>
      <c r="F312">
        <v>19.96692723</v>
      </c>
      <c r="G312">
        <f>'Figure 6 data'!D496</f>
        <v>104.61462416000001</v>
      </c>
    </row>
    <row r="313" spans="1:7" x14ac:dyDescent="0.35">
      <c r="A313" s="125" t="s">
        <v>396</v>
      </c>
      <c r="B313">
        <v>41.835885249999997</v>
      </c>
      <c r="D313">
        <v>59.021568689999995</v>
      </c>
      <c r="E313">
        <v>29.028682549999999</v>
      </c>
      <c r="F313">
        <v>20.037264269999998</v>
      </c>
      <c r="G313">
        <f>'Figure 6 data'!D497</f>
        <v>105.19197403000001</v>
      </c>
    </row>
    <row r="314" spans="1:7" x14ac:dyDescent="0.35">
      <c r="A314" s="125" t="s">
        <v>397</v>
      </c>
      <c r="B314">
        <v>42.905594399999998</v>
      </c>
      <c r="D314">
        <v>58.157009239999994</v>
      </c>
      <c r="E314">
        <v>28.90852344</v>
      </c>
      <c r="F314">
        <v>19.917105159999998</v>
      </c>
      <c r="G314">
        <f>'Figure 6 data'!D498</f>
        <v>109.01948129</v>
      </c>
    </row>
    <row r="315" spans="1:7" x14ac:dyDescent="0.35">
      <c r="A315" s="125" t="s">
        <v>398</v>
      </c>
      <c r="B315">
        <v>42.483572159999994</v>
      </c>
      <c r="D315">
        <v>58.754874079999993</v>
      </c>
      <c r="E315">
        <v>29.128326689999998</v>
      </c>
      <c r="F315">
        <v>20.292236039999999</v>
      </c>
      <c r="G315">
        <f>'Figure 6 data'!D499</f>
        <v>109.65837607</v>
      </c>
    </row>
    <row r="316" spans="1:7" x14ac:dyDescent="0.35">
      <c r="A316" s="125" t="s">
        <v>399</v>
      </c>
      <c r="B316">
        <v>43.585519120000001</v>
      </c>
      <c r="D316">
        <v>59.317570399999994</v>
      </c>
      <c r="E316">
        <v>29.702745849999999</v>
      </c>
      <c r="F316">
        <v>19.568350669999997</v>
      </c>
      <c r="G316">
        <f>'Figure 6 data'!D500</f>
        <v>111.96191413000001</v>
      </c>
    </row>
    <row r="317" spans="1:7" x14ac:dyDescent="0.35">
      <c r="A317" s="125" t="s">
        <v>400</v>
      </c>
      <c r="B317">
        <v>42.609592689999999</v>
      </c>
      <c r="D317">
        <v>59.639948500000003</v>
      </c>
      <c r="E317">
        <v>30.033916079999997</v>
      </c>
      <c r="F317">
        <v>18.81808891</v>
      </c>
      <c r="G317">
        <f>'Figure 6 data'!D501</f>
        <v>109.65544536</v>
      </c>
    </row>
    <row r="318" spans="1:7" x14ac:dyDescent="0.35">
      <c r="A318" s="125" t="s">
        <v>401</v>
      </c>
      <c r="B318">
        <v>42.606661979999998</v>
      </c>
      <c r="D318">
        <v>61.741267569999998</v>
      </c>
      <c r="E318">
        <v>29.8346278</v>
      </c>
      <c r="F318">
        <v>19.876075220000001</v>
      </c>
      <c r="G318">
        <f>'Figure 6 data'!D502</f>
        <v>106.62802193</v>
      </c>
    </row>
    <row r="319" spans="1:7" x14ac:dyDescent="0.35">
      <c r="A319" s="125" t="s">
        <v>402</v>
      </c>
      <c r="B319">
        <v>41.771409630000001</v>
      </c>
      <c r="D319">
        <v>60.00042582999999</v>
      </c>
      <c r="E319">
        <v>27.87984423</v>
      </c>
      <c r="F319">
        <v>20.602891299999996</v>
      </c>
      <c r="G319">
        <f>'Figure 6 data'!D503</f>
        <v>109.41512714000001</v>
      </c>
    </row>
    <row r="320" spans="1:7" x14ac:dyDescent="0.35">
      <c r="A320" s="125" t="s">
        <v>403</v>
      </c>
      <c r="B320">
        <v>41.979490039999995</v>
      </c>
      <c r="D320">
        <v>58.83986466999999</v>
      </c>
      <c r="E320">
        <v>25.910407109999998</v>
      </c>
      <c r="F320">
        <v>21.112834840000001</v>
      </c>
      <c r="G320">
        <f>'Figure 6 data'!D504</f>
        <v>109.13670969</v>
      </c>
    </row>
    <row r="321" spans="1:7" x14ac:dyDescent="0.35">
      <c r="A321" s="125" t="s">
        <v>404</v>
      </c>
      <c r="B321">
        <v>43.186942559999999</v>
      </c>
      <c r="D321">
        <v>61.339760299999995</v>
      </c>
      <c r="E321">
        <v>27.90915133</v>
      </c>
      <c r="F321">
        <v>21.133349809999999</v>
      </c>
      <c r="G321">
        <f>'Figure 6 data'!D505</f>
        <v>113.40968487000001</v>
      </c>
    </row>
    <row r="322" spans="1:7" x14ac:dyDescent="0.35">
      <c r="A322" s="125" t="s">
        <v>405</v>
      </c>
      <c r="B322">
        <v>43.661717580000001</v>
      </c>
      <c r="D322">
        <v>62.356716669999997</v>
      </c>
      <c r="E322">
        <v>27.041661169999998</v>
      </c>
      <c r="F322">
        <v>20.421187279999998</v>
      </c>
      <c r="G322">
        <f>'Figure 6 data'!D506</f>
        <v>115.13001164000001</v>
      </c>
    </row>
    <row r="323" spans="1:7" x14ac:dyDescent="0.35">
      <c r="A323" s="125" t="s">
        <v>406</v>
      </c>
      <c r="B323">
        <v>44.186314670000002</v>
      </c>
      <c r="D323">
        <v>61.081857819999996</v>
      </c>
      <c r="E323">
        <v>26.862887859999997</v>
      </c>
      <c r="F323">
        <v>22.724725339999999</v>
      </c>
      <c r="G323">
        <f>'Figure 6 data'!D507</f>
        <v>112.49237264000001</v>
      </c>
    </row>
    <row r="324" spans="1:7" x14ac:dyDescent="0.35">
      <c r="A324" s="125" t="s">
        <v>407</v>
      </c>
      <c r="B324">
        <v>44.502831349999994</v>
      </c>
      <c r="D324">
        <v>60.059040029999998</v>
      </c>
      <c r="E324">
        <v>26.221062369999999</v>
      </c>
      <c r="F324">
        <v>21.728283939999997</v>
      </c>
      <c r="G324">
        <f>'Figure 6 data'!D508</f>
        <v>99.342276870000006</v>
      </c>
    </row>
    <row r="325" spans="1:7" x14ac:dyDescent="0.35">
      <c r="A325" s="125" t="s">
        <v>408</v>
      </c>
      <c r="B325">
        <v>44.502831349999994</v>
      </c>
      <c r="D325">
        <v>62.78753103999999</v>
      </c>
      <c r="E325">
        <v>28.964206929999996</v>
      </c>
      <c r="F325">
        <v>19.946412259999999</v>
      </c>
      <c r="G325">
        <f>'Figure 6 data'!D509</f>
        <v>103.90539234000001</v>
      </c>
    </row>
    <row r="326" spans="1:7" x14ac:dyDescent="0.35">
      <c r="A326" s="125" t="s">
        <v>409</v>
      </c>
      <c r="B326">
        <v>45.666323219999995</v>
      </c>
      <c r="D326">
        <v>63.904131549999995</v>
      </c>
      <c r="E326">
        <v>28.57149179</v>
      </c>
      <c r="F326">
        <v>18.72430619</v>
      </c>
      <c r="G326">
        <f>'Figure 6 data'!D510</f>
        <v>104.43585085000001</v>
      </c>
    </row>
    <row r="327" spans="1:7" x14ac:dyDescent="0.35">
      <c r="A327" s="125" t="s">
        <v>410</v>
      </c>
      <c r="B327">
        <v>44.658158979999996</v>
      </c>
      <c r="D327">
        <v>64.460966450000001</v>
      </c>
      <c r="E327">
        <v>29.107811719999997</v>
      </c>
      <c r="F327">
        <v>18.785851099999999</v>
      </c>
      <c r="G327">
        <f>'Figure 6 data'!D511</f>
        <v>104.69961474999999</v>
      </c>
    </row>
    <row r="328" spans="1:7" x14ac:dyDescent="0.35">
      <c r="A328" s="125" t="s">
        <v>411</v>
      </c>
      <c r="B328">
        <v>45.431866419999999</v>
      </c>
      <c r="D328">
        <v>65.140891170000003</v>
      </c>
      <c r="E328">
        <v>22.850745869999997</v>
      </c>
      <c r="F328">
        <v>19.635757000000002</v>
      </c>
      <c r="G328">
        <f>'Figure 6 data'!D512</f>
        <v>105.78983887000001</v>
      </c>
    </row>
    <row r="329" spans="1:7" x14ac:dyDescent="0.35">
      <c r="A329" s="125" t="s">
        <v>412</v>
      </c>
      <c r="B329">
        <v>44.693327499999995</v>
      </c>
      <c r="D329">
        <v>65.76806311</v>
      </c>
      <c r="E329">
        <v>25.81369368</v>
      </c>
      <c r="F329">
        <v>23.15847042</v>
      </c>
      <c r="G329">
        <f>'Figure 6 data'!D513</f>
        <v>111.06511687</v>
      </c>
    </row>
    <row r="330" spans="1:7" x14ac:dyDescent="0.35">
      <c r="A330" s="125" t="s">
        <v>413</v>
      </c>
      <c r="B330">
        <v>44.561445549999995</v>
      </c>
      <c r="D330">
        <v>66.66486037</v>
      </c>
      <c r="E330">
        <v>24.922757839999999</v>
      </c>
      <c r="F330">
        <v>24.310239449999997</v>
      </c>
      <c r="G330">
        <f>'Figure 6 data'!D514</f>
        <v>112.12310318000002</v>
      </c>
    </row>
    <row r="331" spans="1:7" x14ac:dyDescent="0.35">
      <c r="A331" s="125" t="s">
        <v>414</v>
      </c>
      <c r="B331">
        <v>43.837560179999997</v>
      </c>
      <c r="D331">
        <v>65.463269269999984</v>
      </c>
      <c r="E331">
        <v>28.726819419999998</v>
      </c>
      <c r="F331">
        <v>25.711118829999997</v>
      </c>
      <c r="G331">
        <f>'Figure 6 data'!D515</f>
        <v>113.24849582</v>
      </c>
    </row>
    <row r="332" spans="1:7" x14ac:dyDescent="0.35">
      <c r="A332" s="125" t="s">
        <v>415</v>
      </c>
      <c r="B332">
        <v>43.324685929999994</v>
      </c>
      <c r="D332">
        <v>66.615038299999995</v>
      </c>
      <c r="E332">
        <v>28.785433619999996</v>
      </c>
      <c r="F332">
        <v>25.462008479999998</v>
      </c>
      <c r="G332">
        <f>'Figure 6 data'!D516</f>
        <v>117.38372763000001</v>
      </c>
    </row>
    <row r="333" spans="1:7" x14ac:dyDescent="0.35">
      <c r="A333" s="125" t="s">
        <v>416</v>
      </c>
      <c r="B333">
        <v>44.019264199999995</v>
      </c>
      <c r="D333">
        <v>68.593267549999993</v>
      </c>
      <c r="E333">
        <v>26.830650049999999</v>
      </c>
      <c r="F333">
        <v>26.789620109999998</v>
      </c>
      <c r="G333">
        <f>'Figure 6 data'!D517</f>
        <v>117.14634012</v>
      </c>
    </row>
    <row r="334" spans="1:7" x14ac:dyDescent="0.35">
      <c r="A334" s="125" t="s">
        <v>417</v>
      </c>
      <c r="B334">
        <v>45.305845890000001</v>
      </c>
      <c r="D334">
        <v>70.354624259999994</v>
      </c>
      <c r="E334">
        <v>25.922129949999999</v>
      </c>
      <c r="F334">
        <v>27.390415659999999</v>
      </c>
      <c r="G334">
        <f>'Figure 6 data'!D518</f>
        <v>115.61944021000001</v>
      </c>
    </row>
    <row r="335" spans="1:7" x14ac:dyDescent="0.35">
      <c r="A335" s="125" t="s">
        <v>418</v>
      </c>
      <c r="B335">
        <v>44.895546490000001</v>
      </c>
      <c r="D335">
        <v>69.657115279999985</v>
      </c>
      <c r="E335">
        <v>25.640781789999998</v>
      </c>
      <c r="F335">
        <v>27.774338669999999</v>
      </c>
      <c r="G335">
        <f>'Figure 6 data'!D519</f>
        <v>120.29685337000001</v>
      </c>
    </row>
    <row r="336" spans="1:7" x14ac:dyDescent="0.35">
      <c r="A336" s="125" t="s">
        <v>419</v>
      </c>
      <c r="B336">
        <v>44.353365140000001</v>
      </c>
      <c r="D336">
        <v>67.148427519999998</v>
      </c>
      <c r="E336">
        <v>26.531717629999999</v>
      </c>
      <c r="F336">
        <v>28.383926349999999</v>
      </c>
      <c r="G336">
        <f>'Figure 6 data'!D520</f>
        <v>125.08563350999999</v>
      </c>
    </row>
    <row r="337" spans="1:8" x14ac:dyDescent="0.35">
      <c r="A337" s="125" t="s">
        <v>420</v>
      </c>
      <c r="B337">
        <v>45.094834769999999</v>
      </c>
      <c r="D337">
        <v>67.889897149999996</v>
      </c>
      <c r="E337">
        <v>25.602682559999998</v>
      </c>
      <c r="F337">
        <v>27.994141920000001</v>
      </c>
      <c r="H337">
        <f>'Prices pop up additional data'!$D$2</f>
        <v>135.15</v>
      </c>
    </row>
    <row r="338" spans="1:8" x14ac:dyDescent="0.35">
      <c r="A338" s="125" t="s">
        <v>421</v>
      </c>
      <c r="B338">
        <v>44.268374549999997</v>
      </c>
      <c r="D338">
        <v>67.828352240000001</v>
      </c>
      <c r="E338">
        <v>19.867283089999997</v>
      </c>
      <c r="F338">
        <v>26.997700519999999</v>
      </c>
      <c r="H338">
        <f>'Prices pop up additional data'!$D$2</f>
        <v>135.15</v>
      </c>
    </row>
    <row r="339" spans="1:8" x14ac:dyDescent="0.35">
      <c r="A339" s="125" t="s">
        <v>422</v>
      </c>
      <c r="B339">
        <v>44.587821939999998</v>
      </c>
      <c r="D339">
        <v>70.85577567</v>
      </c>
      <c r="E339">
        <v>20.069502079999999</v>
      </c>
      <c r="F339">
        <v>28.043963989999998</v>
      </c>
      <c r="H339">
        <f>'Prices pop up additional data'!$D$2</f>
        <v>135.15</v>
      </c>
    </row>
    <row r="340" spans="1:8" x14ac:dyDescent="0.35">
      <c r="A340" s="125" t="s">
        <v>423</v>
      </c>
      <c r="B340">
        <v>44.951229980000001</v>
      </c>
      <c r="D340">
        <v>70.864567800000003</v>
      </c>
      <c r="E340">
        <v>19.506805759999999</v>
      </c>
      <c r="F340">
        <v>30.596612399999998</v>
      </c>
      <c r="H340">
        <f>'Prices pop up additional data'!$D$2</f>
        <v>135.15</v>
      </c>
    </row>
    <row r="341" spans="1:8" x14ac:dyDescent="0.35">
      <c r="A341" s="125" t="s">
        <v>424</v>
      </c>
      <c r="B341">
        <v>46.135236819999996</v>
      </c>
      <c r="D341">
        <v>71.931346239999996</v>
      </c>
      <c r="E341">
        <v>20.09001705</v>
      </c>
      <c r="F341">
        <v>29.629478099999996</v>
      </c>
      <c r="H341">
        <f>'Prices pop up additional data'!$D$2</f>
        <v>135.15</v>
      </c>
    </row>
    <row r="342" spans="1:8" x14ac:dyDescent="0.35">
      <c r="A342" s="125" t="s">
        <v>425</v>
      </c>
      <c r="B342">
        <v>45.654600379999998</v>
      </c>
      <c r="D342">
        <v>74.45761825999999</v>
      </c>
      <c r="E342">
        <v>25.623197529999999</v>
      </c>
      <c r="F342">
        <v>30.095460989999996</v>
      </c>
      <c r="H342">
        <f>'Prices pop up additional data'!$D$2</f>
        <v>135.15</v>
      </c>
    </row>
    <row r="343" spans="1:8" x14ac:dyDescent="0.35">
      <c r="A343" s="125" t="s">
        <v>426</v>
      </c>
      <c r="B343">
        <v>45.894918599999997</v>
      </c>
      <c r="D343">
        <v>74.993938189999994</v>
      </c>
      <c r="E343">
        <v>25.716980249999995</v>
      </c>
      <c r="F343">
        <v>28.266697949999998</v>
      </c>
      <c r="H343">
        <f>'Prices pop up additional data'!$D$2</f>
        <v>135.15</v>
      </c>
    </row>
    <row r="344" spans="1:8" x14ac:dyDescent="0.35">
      <c r="A344" s="125" t="s">
        <v>427</v>
      </c>
      <c r="B344">
        <v>45.557886949999997</v>
      </c>
      <c r="D344">
        <v>75.237187120000002</v>
      </c>
      <c r="E344">
        <v>26.335360059999996</v>
      </c>
      <c r="F344">
        <v>27.715724469999998</v>
      </c>
      <c r="H344">
        <f>'Prices pop up additional data'!$D$2</f>
        <v>135.15</v>
      </c>
    </row>
    <row r="345" spans="1:8" x14ac:dyDescent="0.35">
      <c r="A345" s="125" t="s">
        <v>428</v>
      </c>
      <c r="B345">
        <v>45.478757780000002</v>
      </c>
      <c r="D345">
        <v>73.071392430000003</v>
      </c>
      <c r="E345">
        <v>25.81369368</v>
      </c>
      <c r="F345">
        <v>28.445471259999998</v>
      </c>
      <c r="H345">
        <f>'Prices pop up additional data'!$D$2</f>
        <v>135.15</v>
      </c>
    </row>
    <row r="346" spans="1:8" x14ac:dyDescent="0.35">
      <c r="A346" s="125" t="s">
        <v>429</v>
      </c>
      <c r="B346">
        <v>45.276538789999996</v>
      </c>
      <c r="D346">
        <v>76.936998919999994</v>
      </c>
      <c r="E346">
        <v>26.707560229999999</v>
      </c>
      <c r="F346">
        <v>27.504713349999999</v>
      </c>
      <c r="H346">
        <f>'Prices pop up additional data'!$D$2</f>
        <v>135.15</v>
      </c>
    </row>
    <row r="347" spans="1:8" x14ac:dyDescent="0.35">
      <c r="A347" s="125" t="s">
        <v>430</v>
      </c>
      <c r="B347">
        <v>46.486922020000002</v>
      </c>
      <c r="D347">
        <v>75.641625099999999</v>
      </c>
      <c r="E347">
        <v>25.55286049</v>
      </c>
      <c r="F347">
        <v>27.100275369999999</v>
      </c>
      <c r="H347">
        <f>'Prices pop up additional data'!$D$2</f>
        <v>135.15</v>
      </c>
    </row>
    <row r="348" spans="1:8" x14ac:dyDescent="0.35">
      <c r="A348" s="125" t="s">
        <v>431</v>
      </c>
      <c r="B348">
        <v>47.600591819999998</v>
      </c>
      <c r="D348">
        <v>73.836307739999995</v>
      </c>
      <c r="E348">
        <v>29.981163299999995</v>
      </c>
      <c r="F348">
        <v>25.593890429999998</v>
      </c>
      <c r="H348">
        <f>'Prices pop up additional data'!$D$2</f>
        <v>135.15</v>
      </c>
    </row>
    <row r="349" spans="1:8" x14ac:dyDescent="0.35">
      <c r="A349" s="125" t="s">
        <v>432</v>
      </c>
      <c r="B349">
        <v>47.659206019999999</v>
      </c>
      <c r="D349">
        <v>70.580288929999995</v>
      </c>
      <c r="E349">
        <v>29.04040539</v>
      </c>
      <c r="F349">
        <v>24.975510619999998</v>
      </c>
      <c r="H349">
        <f>'Prices pop up additional data'!$D$2</f>
        <v>135.15</v>
      </c>
    </row>
    <row r="350" spans="1:8" x14ac:dyDescent="0.35">
      <c r="A350" s="125" t="s">
        <v>433</v>
      </c>
      <c r="B350">
        <v>47.237183779999995</v>
      </c>
      <c r="D350">
        <v>70.550981829999998</v>
      </c>
      <c r="E350">
        <v>30.628850209999996</v>
      </c>
      <c r="F350">
        <v>28.404441319999997</v>
      </c>
      <c r="H350">
        <f>'Prices pop up additional data'!$D$2</f>
        <v>135.15</v>
      </c>
    </row>
    <row r="351" spans="1:8" x14ac:dyDescent="0.35">
      <c r="A351" s="125" t="s">
        <v>434</v>
      </c>
      <c r="B351">
        <v>46.48399131</v>
      </c>
      <c r="D351">
        <v>71.277797910000004</v>
      </c>
      <c r="E351">
        <v>31.018634639999998</v>
      </c>
      <c r="F351">
        <v>29.01109829</v>
      </c>
      <c r="H351">
        <f>'Prices pop up additional data'!$D$2</f>
        <v>135.15</v>
      </c>
    </row>
    <row r="352" spans="1:8" x14ac:dyDescent="0.35">
      <c r="A352" s="125" t="s">
        <v>435</v>
      </c>
      <c r="B352">
        <v>47.266490879999999</v>
      </c>
      <c r="D352">
        <v>70.284287219999996</v>
      </c>
      <c r="E352">
        <v>30.9482976</v>
      </c>
      <c r="F352">
        <v>28.744403679999998</v>
      </c>
      <c r="H352">
        <f>'Prices pop up additional data'!$D$2</f>
        <v>135.15</v>
      </c>
    </row>
    <row r="353" spans="1:10" x14ac:dyDescent="0.35">
      <c r="A353" s="125" t="s">
        <v>436</v>
      </c>
      <c r="B353">
        <v>47.474571289999993</v>
      </c>
      <c r="D353">
        <v>72.365091319999991</v>
      </c>
      <c r="E353">
        <v>25.670088889999999</v>
      </c>
      <c r="F353">
        <v>28.609591019999996</v>
      </c>
      <c r="H353">
        <f>'Prices pop up additional data'!$D$2</f>
        <v>135.15</v>
      </c>
    </row>
    <row r="354" spans="1:10" x14ac:dyDescent="0.35">
      <c r="A354" s="125" t="s">
        <v>437</v>
      </c>
      <c r="B354">
        <v>49.259373679999996</v>
      </c>
      <c r="D354">
        <v>70.504090469999994</v>
      </c>
      <c r="E354">
        <v>26.273815149999997</v>
      </c>
      <c r="F354">
        <v>28.603729599999998</v>
      </c>
      <c r="H354">
        <f>'Prices pop up additional data'!$D$2</f>
        <v>135.15</v>
      </c>
    </row>
    <row r="355" spans="1:10" x14ac:dyDescent="0.35">
      <c r="A355" s="125" t="s">
        <v>438</v>
      </c>
      <c r="B355">
        <v>47.893662820000003</v>
      </c>
      <c r="D355">
        <v>74.34625127999999</v>
      </c>
      <c r="E355">
        <v>23.938039279999998</v>
      </c>
      <c r="F355">
        <v>28.26376724</v>
      </c>
      <c r="H355">
        <f>'Prices pop up additional data'!$D$2</f>
        <v>135.15</v>
      </c>
    </row>
    <row r="356" spans="1:10" x14ac:dyDescent="0.35">
      <c r="A356" s="125" t="s">
        <v>439</v>
      </c>
      <c r="B356">
        <v>45.531510560000001</v>
      </c>
      <c r="D356">
        <v>76.1691529</v>
      </c>
      <c r="E356">
        <v>25.086877599999998</v>
      </c>
      <c r="F356">
        <v>29.488804019999996</v>
      </c>
      <c r="H356">
        <f>'Prices pop up additional data'!$D$2</f>
        <v>135.15</v>
      </c>
    </row>
    <row r="357" spans="1:10" x14ac:dyDescent="0.35">
      <c r="A357" s="125" t="s">
        <v>440</v>
      </c>
      <c r="B357">
        <v>47.738335190000001</v>
      </c>
      <c r="D357">
        <v>77.652092159999995</v>
      </c>
      <c r="E357">
        <v>25.441493509999997</v>
      </c>
      <c r="F357">
        <v>30.496968259999999</v>
      </c>
      <c r="H357">
        <f>'Prices pop up additional data'!$D$2</f>
        <v>135.15</v>
      </c>
    </row>
    <row r="358" spans="1:10" x14ac:dyDescent="0.35">
      <c r="A358" s="125" t="s">
        <v>441</v>
      </c>
      <c r="B358">
        <v>44.828140159999997</v>
      </c>
      <c r="D358">
        <v>77.485041689999989</v>
      </c>
      <c r="E358">
        <v>26.5522326</v>
      </c>
      <c r="F358">
        <v>31.31170564</v>
      </c>
      <c r="H358">
        <f>'Prices pop up additional data'!$D$2</f>
        <v>135.15</v>
      </c>
    </row>
    <row r="359" spans="1:10" x14ac:dyDescent="0.35">
      <c r="A359" s="125" t="s">
        <v>442</v>
      </c>
      <c r="B359">
        <v>43.043337769999994</v>
      </c>
      <c r="D359">
        <v>76.306896269999996</v>
      </c>
      <c r="E359">
        <v>25.010679140000001</v>
      </c>
      <c r="F359">
        <v>32.202641479999997</v>
      </c>
      <c r="H359">
        <f>'Prices pop up additional data'!$D$2</f>
        <v>135.15</v>
      </c>
    </row>
    <row r="360" spans="1:10" x14ac:dyDescent="0.35">
      <c r="A360" s="125" t="s">
        <v>443</v>
      </c>
      <c r="B360">
        <v>43.254348889999996</v>
      </c>
      <c r="D360">
        <v>78.584057939999994</v>
      </c>
      <c r="E360">
        <v>26.502410529999999</v>
      </c>
      <c r="F360">
        <v>31.862679119999996</v>
      </c>
      <c r="H360">
        <f>'Prices pop up additional data'!$D$2</f>
        <v>135.15</v>
      </c>
    </row>
    <row r="361" spans="1:10" x14ac:dyDescent="0.35">
      <c r="A361" s="125" t="s">
        <v>444</v>
      </c>
      <c r="B361">
        <v>47.017380529999997</v>
      </c>
      <c r="D361">
        <v>77.288684119999999</v>
      </c>
      <c r="E361">
        <v>25.022401979999998</v>
      </c>
      <c r="F361">
        <v>32.829813420000001</v>
      </c>
      <c r="H361">
        <f>'Prices pop up additional data'!$D$2</f>
        <v>135.15</v>
      </c>
    </row>
    <row r="362" spans="1:10" x14ac:dyDescent="0.35">
      <c r="A362" s="125" t="s">
        <v>445</v>
      </c>
      <c r="B362">
        <v>46.264188059999995</v>
      </c>
      <c r="D362">
        <v>74.835679850000005</v>
      </c>
      <c r="E362">
        <v>24.087505489999998</v>
      </c>
      <c r="F362">
        <v>32.442959699999996</v>
      </c>
      <c r="H362">
        <f>'Prices pop up additional data'!$D$2</f>
        <v>135.15</v>
      </c>
    </row>
    <row r="363" spans="1:10" x14ac:dyDescent="0.35">
      <c r="A363" s="125" t="s">
        <v>446</v>
      </c>
      <c r="B363">
        <v>46.926528519999998</v>
      </c>
      <c r="D363">
        <v>72.69919225999999</v>
      </c>
      <c r="E363">
        <v>25.590959719999997</v>
      </c>
      <c r="F363">
        <v>32.422444730000002</v>
      </c>
      <c r="H363">
        <f>'Prices pop up additional data'!$D$2</f>
        <v>135.15</v>
      </c>
    </row>
    <row r="364" spans="1:10" x14ac:dyDescent="0.35">
      <c r="A364" s="125" t="s">
        <v>447</v>
      </c>
      <c r="B364">
        <v>45.886126470000001</v>
      </c>
      <c r="D364">
        <v>73.141729469999987</v>
      </c>
      <c r="E364">
        <v>25.93385279</v>
      </c>
      <c r="F364">
        <v>35.936366019999994</v>
      </c>
      <c r="H364">
        <f>'Prices pop up additional data'!$D$2</f>
        <v>135.15</v>
      </c>
    </row>
    <row r="365" spans="1:10" x14ac:dyDescent="0.35">
      <c r="A365" s="125" t="s">
        <v>448</v>
      </c>
      <c r="B365">
        <v>42.278422460000002</v>
      </c>
      <c r="D365">
        <v>72.831074209999997</v>
      </c>
      <c r="E365">
        <v>26.185893849999996</v>
      </c>
      <c r="F365">
        <v>34.541348060000004</v>
      </c>
      <c r="H365">
        <f>'Prices pop up additional data'!$D$2</f>
        <v>135.15</v>
      </c>
    </row>
    <row r="366" spans="1:10" x14ac:dyDescent="0.35">
      <c r="A366" s="125" t="s">
        <v>449</v>
      </c>
      <c r="B366">
        <v>43.95771929</v>
      </c>
      <c r="D366">
        <v>72.118911679999997</v>
      </c>
      <c r="E366">
        <v>22.8302309</v>
      </c>
      <c r="F366">
        <v>35.174381419999996</v>
      </c>
      <c r="H366">
        <f>'Prices pop up additional data'!$D$2</f>
        <v>135.15</v>
      </c>
    </row>
    <row r="367" spans="1:10" x14ac:dyDescent="0.35">
      <c r="A367" s="126">
        <v>44470</v>
      </c>
      <c r="H367" s="128"/>
      <c r="I367" s="128">
        <f>'Prices pop up additional data'!$D$9</f>
        <v>142</v>
      </c>
      <c r="J367" s="128">
        <f>'Prices pop up additional data'!$J$9</f>
        <v>134.08586160833869</v>
      </c>
    </row>
    <row r="368" spans="1:10" x14ac:dyDescent="0.35">
      <c r="A368" s="126">
        <f>A367+1</f>
        <v>44471</v>
      </c>
      <c r="H368" s="128"/>
      <c r="I368" s="128">
        <f>'Prices pop up additional data'!$D$9</f>
        <v>142</v>
      </c>
      <c r="J368" s="128">
        <f>'Prices pop up additional data'!$J$9</f>
        <v>134.08586160833869</v>
      </c>
    </row>
    <row r="369" spans="1:10" x14ac:dyDescent="0.35">
      <c r="A369" s="126">
        <f t="shared" ref="A369:A432" si="0">A368+1</f>
        <v>44472</v>
      </c>
      <c r="H369" s="128"/>
      <c r="I369" s="128">
        <f>'Prices pop up additional data'!$D$9</f>
        <v>142</v>
      </c>
      <c r="J369" s="128">
        <f>'Prices pop up additional data'!$J$9</f>
        <v>134.08586160833869</v>
      </c>
    </row>
    <row r="370" spans="1:10" x14ac:dyDescent="0.35">
      <c r="A370" s="126">
        <f t="shared" si="0"/>
        <v>44473</v>
      </c>
      <c r="H370" s="128"/>
      <c r="I370" s="128">
        <f>'Prices pop up additional data'!$D$9</f>
        <v>142</v>
      </c>
      <c r="J370" s="128">
        <f>'Prices pop up additional data'!$J$9</f>
        <v>134.08586160833869</v>
      </c>
    </row>
    <row r="371" spans="1:10" x14ac:dyDescent="0.35">
      <c r="A371" s="126">
        <f t="shared" si="0"/>
        <v>44474</v>
      </c>
      <c r="H371" s="128"/>
      <c r="I371" s="128">
        <f>'Prices pop up additional data'!$D$9</f>
        <v>142</v>
      </c>
      <c r="J371" s="128">
        <f>'Prices pop up additional data'!$J$9</f>
        <v>134.08586160833869</v>
      </c>
    </row>
    <row r="372" spans="1:10" x14ac:dyDescent="0.35">
      <c r="A372" s="126">
        <f t="shared" si="0"/>
        <v>44475</v>
      </c>
      <c r="H372" s="128"/>
      <c r="I372" s="128">
        <f>'Prices pop up additional data'!$D$9</f>
        <v>142</v>
      </c>
      <c r="J372" s="128">
        <f>'Prices pop up additional data'!$J$9</f>
        <v>134.08586160833869</v>
      </c>
    </row>
    <row r="373" spans="1:10" x14ac:dyDescent="0.35">
      <c r="A373" s="126">
        <f t="shared" si="0"/>
        <v>44476</v>
      </c>
      <c r="H373" s="128"/>
      <c r="I373" s="128">
        <f>'Prices pop up additional data'!$D$9</f>
        <v>142</v>
      </c>
      <c r="J373" s="128">
        <f>'Prices pop up additional data'!$J$9</f>
        <v>134.08586160833869</v>
      </c>
    </row>
    <row r="374" spans="1:10" x14ac:dyDescent="0.35">
      <c r="A374" s="126">
        <f t="shared" si="0"/>
        <v>44477</v>
      </c>
      <c r="H374" s="128"/>
      <c r="I374" s="128">
        <f>'Prices pop up additional data'!$D$9</f>
        <v>142</v>
      </c>
      <c r="J374" s="128">
        <f>'Prices pop up additional data'!$J$9</f>
        <v>134.08586160833869</v>
      </c>
    </row>
    <row r="375" spans="1:10" x14ac:dyDescent="0.35">
      <c r="A375" s="126">
        <f t="shared" si="0"/>
        <v>44478</v>
      </c>
      <c r="H375" s="128"/>
      <c r="I375" s="128">
        <f>'Prices pop up additional data'!$D$9</f>
        <v>142</v>
      </c>
      <c r="J375" s="128">
        <f>'Prices pop up additional data'!$J$9</f>
        <v>134.08586160833869</v>
      </c>
    </row>
    <row r="376" spans="1:10" x14ac:dyDescent="0.35">
      <c r="A376" s="126">
        <f t="shared" si="0"/>
        <v>44479</v>
      </c>
      <c r="H376" s="128"/>
      <c r="I376" s="128">
        <f>'Prices pop up additional data'!$D$9</f>
        <v>142</v>
      </c>
      <c r="J376" s="128">
        <f>'Prices pop up additional data'!$J$9</f>
        <v>134.08586160833869</v>
      </c>
    </row>
    <row r="377" spans="1:10" x14ac:dyDescent="0.35">
      <c r="A377" s="126">
        <f t="shared" si="0"/>
        <v>44480</v>
      </c>
      <c r="H377" s="128"/>
      <c r="I377" s="128">
        <f>'Prices pop up additional data'!$D$9</f>
        <v>142</v>
      </c>
      <c r="J377" s="128">
        <f>'Prices pop up additional data'!$J$9</f>
        <v>134.08586160833869</v>
      </c>
    </row>
    <row r="378" spans="1:10" x14ac:dyDescent="0.35">
      <c r="A378" s="126">
        <f t="shared" si="0"/>
        <v>44481</v>
      </c>
      <c r="H378" s="128"/>
      <c r="I378" s="128">
        <f>'Prices pop up additional data'!$D$9</f>
        <v>142</v>
      </c>
      <c r="J378" s="128">
        <f>'Prices pop up additional data'!$J$9</f>
        <v>134.08586160833869</v>
      </c>
    </row>
    <row r="379" spans="1:10" x14ac:dyDescent="0.35">
      <c r="A379" s="126">
        <f t="shared" si="0"/>
        <v>44482</v>
      </c>
      <c r="H379" s="128"/>
      <c r="I379" s="128">
        <f>'Prices pop up additional data'!$D$9</f>
        <v>142</v>
      </c>
      <c r="J379" s="128">
        <f>'Prices pop up additional data'!$J$9</f>
        <v>134.08586160833869</v>
      </c>
    </row>
    <row r="380" spans="1:10" x14ac:dyDescent="0.35">
      <c r="A380" s="126">
        <f t="shared" si="0"/>
        <v>44483</v>
      </c>
      <c r="H380" s="128"/>
      <c r="I380" s="128">
        <f>'Prices pop up additional data'!$D$9</f>
        <v>142</v>
      </c>
      <c r="J380" s="128">
        <f>'Prices pop up additional data'!$J$9</f>
        <v>134.08586160833869</v>
      </c>
    </row>
    <row r="381" spans="1:10" x14ac:dyDescent="0.35">
      <c r="A381" s="126">
        <f t="shared" si="0"/>
        <v>44484</v>
      </c>
      <c r="H381" s="128"/>
      <c r="I381" s="128">
        <f>'Prices pop up additional data'!$D$9</f>
        <v>142</v>
      </c>
      <c r="J381" s="128">
        <f>'Prices pop up additional data'!$J$9</f>
        <v>134.08586160833869</v>
      </c>
    </row>
    <row r="382" spans="1:10" x14ac:dyDescent="0.35">
      <c r="A382" s="126">
        <f t="shared" si="0"/>
        <v>44485</v>
      </c>
      <c r="H382" s="128"/>
      <c r="I382" s="128">
        <f>'Prices pop up additional data'!$D$9</f>
        <v>142</v>
      </c>
      <c r="J382" s="128">
        <f>'Prices pop up additional data'!$J$9</f>
        <v>134.08586160833869</v>
      </c>
    </row>
    <row r="383" spans="1:10" x14ac:dyDescent="0.35">
      <c r="A383" s="126">
        <f t="shared" si="0"/>
        <v>44486</v>
      </c>
      <c r="H383" s="128"/>
      <c r="I383" s="128">
        <f>'Prices pop up additional data'!$D$9</f>
        <v>142</v>
      </c>
      <c r="J383" s="128">
        <f>'Prices pop up additional data'!$J$9</f>
        <v>134.08586160833869</v>
      </c>
    </row>
    <row r="384" spans="1:10" x14ac:dyDescent="0.35">
      <c r="A384" s="126">
        <f t="shared" si="0"/>
        <v>44487</v>
      </c>
      <c r="H384" s="128"/>
      <c r="I384" s="128">
        <f>'Prices pop up additional data'!$D$9</f>
        <v>142</v>
      </c>
      <c r="J384" s="128">
        <f>'Prices pop up additional data'!$J$9</f>
        <v>134.08586160833869</v>
      </c>
    </row>
    <row r="385" spans="1:10" x14ac:dyDescent="0.35">
      <c r="A385" s="126">
        <f t="shared" si="0"/>
        <v>44488</v>
      </c>
      <c r="H385" s="128"/>
      <c r="I385" s="128">
        <f>'Prices pop up additional data'!$D$9</f>
        <v>142</v>
      </c>
      <c r="J385" s="128">
        <f>'Prices pop up additional data'!$J$9</f>
        <v>134.08586160833869</v>
      </c>
    </row>
    <row r="386" spans="1:10" x14ac:dyDescent="0.35">
      <c r="A386" s="126">
        <f t="shared" si="0"/>
        <v>44489</v>
      </c>
      <c r="H386" s="128"/>
      <c r="I386" s="128">
        <f>'Prices pop up additional data'!$D$9</f>
        <v>142</v>
      </c>
      <c r="J386" s="128">
        <f>'Prices pop up additional data'!$J$9</f>
        <v>134.08586160833869</v>
      </c>
    </row>
    <row r="387" spans="1:10" x14ac:dyDescent="0.35">
      <c r="A387" s="126">
        <f t="shared" si="0"/>
        <v>44490</v>
      </c>
      <c r="H387" s="128"/>
      <c r="I387" s="128">
        <f>'Prices pop up additional data'!$D$9</f>
        <v>142</v>
      </c>
      <c r="J387" s="128">
        <f>'Prices pop up additional data'!$J$9</f>
        <v>134.08586160833869</v>
      </c>
    </row>
    <row r="388" spans="1:10" x14ac:dyDescent="0.35">
      <c r="A388" s="126">
        <f t="shared" si="0"/>
        <v>44491</v>
      </c>
      <c r="H388" s="128"/>
      <c r="I388" s="128">
        <f>'Prices pop up additional data'!$D$9</f>
        <v>142</v>
      </c>
      <c r="J388" s="128">
        <f>'Prices pop up additional data'!$J$9</f>
        <v>134.08586160833869</v>
      </c>
    </row>
    <row r="389" spans="1:10" x14ac:dyDescent="0.35">
      <c r="A389" s="126">
        <f t="shared" si="0"/>
        <v>44492</v>
      </c>
      <c r="H389" s="128"/>
      <c r="I389" s="128">
        <f>'Prices pop up additional data'!$D$9</f>
        <v>142</v>
      </c>
      <c r="J389" s="128">
        <f>'Prices pop up additional data'!$J$9</f>
        <v>134.08586160833869</v>
      </c>
    </row>
    <row r="390" spans="1:10" x14ac:dyDescent="0.35">
      <c r="A390" s="126">
        <f t="shared" si="0"/>
        <v>44493</v>
      </c>
      <c r="H390" s="128"/>
      <c r="I390" s="128">
        <f>'Prices pop up additional data'!$D$9</f>
        <v>142</v>
      </c>
      <c r="J390" s="128">
        <f>'Prices pop up additional data'!$J$9</f>
        <v>134.08586160833869</v>
      </c>
    </row>
    <row r="391" spans="1:10" x14ac:dyDescent="0.35">
      <c r="A391" s="126">
        <f t="shared" si="0"/>
        <v>44494</v>
      </c>
      <c r="H391" s="128"/>
      <c r="I391" s="128">
        <f>'Prices pop up additional data'!$D$9</f>
        <v>142</v>
      </c>
      <c r="J391" s="128">
        <f>'Prices pop up additional data'!$J$9</f>
        <v>134.08586160833869</v>
      </c>
    </row>
    <row r="392" spans="1:10" x14ac:dyDescent="0.35">
      <c r="A392" s="126">
        <f t="shared" si="0"/>
        <v>44495</v>
      </c>
      <c r="H392" s="128"/>
      <c r="I392" s="128">
        <f>'Prices pop up additional data'!$D$9</f>
        <v>142</v>
      </c>
      <c r="J392" s="128">
        <f>'Prices pop up additional data'!$J$9</f>
        <v>134.08586160833869</v>
      </c>
    </row>
    <row r="393" spans="1:10" x14ac:dyDescent="0.35">
      <c r="A393" s="126">
        <f t="shared" si="0"/>
        <v>44496</v>
      </c>
      <c r="H393" s="128"/>
      <c r="I393" s="128">
        <f>'Prices pop up additional data'!$D$9</f>
        <v>142</v>
      </c>
      <c r="J393" s="128">
        <f>'Prices pop up additional data'!$J$9</f>
        <v>134.08586160833869</v>
      </c>
    </row>
    <row r="394" spans="1:10" x14ac:dyDescent="0.35">
      <c r="A394" s="126">
        <f t="shared" si="0"/>
        <v>44497</v>
      </c>
      <c r="H394" s="128"/>
      <c r="I394" s="128">
        <f>'Prices pop up additional data'!$D$9</f>
        <v>142</v>
      </c>
      <c r="J394" s="128">
        <f>'Prices pop up additional data'!$J$9</f>
        <v>134.08586160833869</v>
      </c>
    </row>
    <row r="395" spans="1:10" x14ac:dyDescent="0.35">
      <c r="A395" s="126">
        <f t="shared" si="0"/>
        <v>44498</v>
      </c>
      <c r="H395" s="128"/>
      <c r="I395" s="128">
        <f>'Prices pop up additional data'!$D$9</f>
        <v>142</v>
      </c>
      <c r="J395" s="128">
        <f>'Prices pop up additional data'!$J$9</f>
        <v>134.08586160833869</v>
      </c>
    </row>
    <row r="396" spans="1:10" x14ac:dyDescent="0.35">
      <c r="A396" s="126">
        <f t="shared" si="0"/>
        <v>44499</v>
      </c>
      <c r="H396" s="128"/>
      <c r="I396" s="128">
        <f>'Prices pop up additional data'!$D$9</f>
        <v>142</v>
      </c>
      <c r="J396" s="128">
        <f>'Prices pop up additional data'!$J$9</f>
        <v>134.08586160833869</v>
      </c>
    </row>
    <row r="397" spans="1:10" x14ac:dyDescent="0.35">
      <c r="A397" s="126">
        <f t="shared" si="0"/>
        <v>44500</v>
      </c>
      <c r="H397" s="128"/>
      <c r="I397" s="128">
        <f>'Prices pop up additional data'!$D$9</f>
        <v>142</v>
      </c>
      <c r="J397" s="128">
        <f>'Prices pop up additional data'!$J$9</f>
        <v>134.08586160833869</v>
      </c>
    </row>
    <row r="398" spans="1:10" x14ac:dyDescent="0.35">
      <c r="A398" s="126">
        <f t="shared" si="0"/>
        <v>44501</v>
      </c>
      <c r="H398" s="128"/>
      <c r="I398" s="128">
        <f>'Prices pop up additional data'!$D$9</f>
        <v>142</v>
      </c>
      <c r="J398" s="128">
        <f>'Prices pop up additional data'!$J$9</f>
        <v>134.08586160833869</v>
      </c>
    </row>
    <row r="399" spans="1:10" x14ac:dyDescent="0.35">
      <c r="A399" s="126">
        <f t="shared" si="0"/>
        <v>44502</v>
      </c>
      <c r="H399" s="128"/>
      <c r="I399" s="128">
        <f>'Prices pop up additional data'!$D$9</f>
        <v>142</v>
      </c>
      <c r="J399" s="128">
        <f>'Prices pop up additional data'!$J$9</f>
        <v>134.08586160833869</v>
      </c>
    </row>
    <row r="400" spans="1:10" x14ac:dyDescent="0.35">
      <c r="A400" s="126">
        <f t="shared" si="0"/>
        <v>44503</v>
      </c>
      <c r="H400" s="128"/>
      <c r="I400" s="128">
        <f>'Prices pop up additional data'!$D$9</f>
        <v>142</v>
      </c>
      <c r="J400" s="128">
        <f>'Prices pop up additional data'!$J$9</f>
        <v>134.08586160833869</v>
      </c>
    </row>
    <row r="401" spans="1:10" x14ac:dyDescent="0.35">
      <c r="A401" s="126">
        <f t="shared" si="0"/>
        <v>44504</v>
      </c>
      <c r="H401" s="128"/>
      <c r="I401" s="128">
        <f>'Prices pop up additional data'!$D$9</f>
        <v>142</v>
      </c>
      <c r="J401" s="128">
        <f>'Prices pop up additional data'!$J$9</f>
        <v>134.08586160833869</v>
      </c>
    </row>
    <row r="402" spans="1:10" x14ac:dyDescent="0.35">
      <c r="A402" s="126">
        <f t="shared" si="0"/>
        <v>44505</v>
      </c>
      <c r="H402" s="128"/>
      <c r="I402" s="128">
        <f>'Prices pop up additional data'!$D$9</f>
        <v>142</v>
      </c>
      <c r="J402" s="128">
        <f>'Prices pop up additional data'!$J$9</f>
        <v>134.08586160833869</v>
      </c>
    </row>
    <row r="403" spans="1:10" x14ac:dyDescent="0.35">
      <c r="A403" s="126">
        <f t="shared" si="0"/>
        <v>44506</v>
      </c>
      <c r="H403" s="128"/>
      <c r="I403" s="128">
        <f>'Prices pop up additional data'!$D$9</f>
        <v>142</v>
      </c>
      <c r="J403" s="128">
        <f>'Prices pop up additional data'!$J$9</f>
        <v>134.08586160833869</v>
      </c>
    </row>
    <row r="404" spans="1:10" x14ac:dyDescent="0.35">
      <c r="A404" s="126">
        <f t="shared" si="0"/>
        <v>44507</v>
      </c>
      <c r="H404" s="128"/>
      <c r="I404" s="128">
        <f>'Prices pop up additional data'!$D$9</f>
        <v>142</v>
      </c>
      <c r="J404" s="128">
        <f>'Prices pop up additional data'!$J$9</f>
        <v>134.08586160833869</v>
      </c>
    </row>
    <row r="405" spans="1:10" x14ac:dyDescent="0.35">
      <c r="A405" s="126">
        <f t="shared" si="0"/>
        <v>44508</v>
      </c>
      <c r="H405" s="128"/>
      <c r="I405" s="128">
        <f>'Prices pop up additional data'!$D$9</f>
        <v>142</v>
      </c>
      <c r="J405" s="128">
        <f>'Prices pop up additional data'!$J$9</f>
        <v>134.08586160833869</v>
      </c>
    </row>
    <row r="406" spans="1:10" x14ac:dyDescent="0.35">
      <c r="A406" s="126">
        <f t="shared" si="0"/>
        <v>44509</v>
      </c>
      <c r="H406" s="128"/>
      <c r="I406" s="128">
        <f>'Prices pop up additional data'!$D$9</f>
        <v>142</v>
      </c>
      <c r="J406" s="128">
        <f>'Prices pop up additional data'!$J$9</f>
        <v>134.08586160833869</v>
      </c>
    </row>
    <row r="407" spans="1:10" x14ac:dyDescent="0.35">
      <c r="A407" s="126">
        <f t="shared" si="0"/>
        <v>44510</v>
      </c>
      <c r="H407" s="128"/>
      <c r="I407" s="128">
        <f>'Prices pop up additional data'!$D$9</f>
        <v>142</v>
      </c>
      <c r="J407" s="128">
        <f>'Prices pop up additional data'!$J$9</f>
        <v>134.08586160833869</v>
      </c>
    </row>
    <row r="408" spans="1:10" x14ac:dyDescent="0.35">
      <c r="A408" s="126">
        <f t="shared" si="0"/>
        <v>44511</v>
      </c>
      <c r="H408" s="128"/>
      <c r="I408" s="128">
        <f>'Prices pop up additional data'!$D$9</f>
        <v>142</v>
      </c>
      <c r="J408" s="128">
        <f>'Prices pop up additional data'!$J$9</f>
        <v>134.08586160833869</v>
      </c>
    </row>
    <row r="409" spans="1:10" x14ac:dyDescent="0.35">
      <c r="A409" s="126">
        <f t="shared" si="0"/>
        <v>44512</v>
      </c>
      <c r="H409" s="128"/>
      <c r="I409" s="128">
        <f>'Prices pop up additional data'!$D$9</f>
        <v>142</v>
      </c>
      <c r="J409" s="128">
        <f>'Prices pop up additional data'!$J$9</f>
        <v>134.08586160833869</v>
      </c>
    </row>
    <row r="410" spans="1:10" x14ac:dyDescent="0.35">
      <c r="A410" s="126">
        <f t="shared" si="0"/>
        <v>44513</v>
      </c>
      <c r="H410" s="128"/>
      <c r="I410" s="128">
        <f>'Prices pop up additional data'!$D$9</f>
        <v>142</v>
      </c>
      <c r="J410" s="128">
        <f>'Prices pop up additional data'!$J$9</f>
        <v>134.08586160833869</v>
      </c>
    </row>
    <row r="411" spans="1:10" x14ac:dyDescent="0.35">
      <c r="A411" s="126">
        <f t="shared" si="0"/>
        <v>44514</v>
      </c>
      <c r="H411" s="128"/>
      <c r="I411" s="128">
        <f>'Prices pop up additional data'!$D$9</f>
        <v>142</v>
      </c>
      <c r="J411" s="128">
        <f>'Prices pop up additional data'!$J$9</f>
        <v>134.08586160833869</v>
      </c>
    </row>
    <row r="412" spans="1:10" x14ac:dyDescent="0.35">
      <c r="A412" s="126">
        <f t="shared" si="0"/>
        <v>44515</v>
      </c>
      <c r="H412" s="128"/>
      <c r="I412" s="128">
        <f>'Prices pop up additional data'!$D$9</f>
        <v>142</v>
      </c>
      <c r="J412" s="128">
        <f>'Prices pop up additional data'!$J$9</f>
        <v>134.08586160833869</v>
      </c>
    </row>
    <row r="413" spans="1:10" x14ac:dyDescent="0.35">
      <c r="A413" s="126">
        <f t="shared" si="0"/>
        <v>44516</v>
      </c>
      <c r="H413" s="128"/>
      <c r="I413" s="128">
        <f>'Prices pop up additional data'!$D$9</f>
        <v>142</v>
      </c>
      <c r="J413" s="128">
        <f>'Prices pop up additional data'!$J$9</f>
        <v>134.08586160833869</v>
      </c>
    </row>
    <row r="414" spans="1:10" x14ac:dyDescent="0.35">
      <c r="A414" s="126">
        <f t="shared" si="0"/>
        <v>44517</v>
      </c>
      <c r="H414" s="128"/>
      <c r="I414" s="128">
        <f>'Prices pop up additional data'!$D$9</f>
        <v>142</v>
      </c>
      <c r="J414" s="128">
        <f>'Prices pop up additional data'!$J$9</f>
        <v>134.08586160833869</v>
      </c>
    </row>
    <row r="415" spans="1:10" x14ac:dyDescent="0.35">
      <c r="A415" s="126">
        <f t="shared" si="0"/>
        <v>44518</v>
      </c>
      <c r="H415" s="128"/>
      <c r="I415" s="128">
        <f>'Prices pop up additional data'!$D$9</f>
        <v>142</v>
      </c>
      <c r="J415" s="128">
        <f>'Prices pop up additional data'!$J$9</f>
        <v>134.08586160833869</v>
      </c>
    </row>
    <row r="416" spans="1:10" x14ac:dyDescent="0.35">
      <c r="A416" s="126">
        <f t="shared" si="0"/>
        <v>44519</v>
      </c>
      <c r="H416" s="128"/>
      <c r="I416" s="128">
        <f>'Prices pop up additional data'!$D$9</f>
        <v>142</v>
      </c>
      <c r="J416" s="128">
        <f>'Prices pop up additional data'!$J$9</f>
        <v>134.08586160833869</v>
      </c>
    </row>
    <row r="417" spans="1:10" x14ac:dyDescent="0.35">
      <c r="A417" s="126">
        <f t="shared" si="0"/>
        <v>44520</v>
      </c>
      <c r="H417" s="128"/>
      <c r="I417" s="128">
        <f>'Prices pop up additional data'!$D$9</f>
        <v>142</v>
      </c>
      <c r="J417" s="128">
        <f>'Prices pop up additional data'!$J$9</f>
        <v>134.08586160833869</v>
      </c>
    </row>
    <row r="418" spans="1:10" x14ac:dyDescent="0.35">
      <c r="A418" s="126">
        <f t="shared" si="0"/>
        <v>44521</v>
      </c>
      <c r="H418" s="128"/>
      <c r="I418" s="128">
        <f>'Prices pop up additional data'!$D$9</f>
        <v>142</v>
      </c>
      <c r="J418" s="128">
        <f>'Prices pop up additional data'!$J$9</f>
        <v>134.08586160833869</v>
      </c>
    </row>
    <row r="419" spans="1:10" x14ac:dyDescent="0.35">
      <c r="A419" s="126">
        <f t="shared" si="0"/>
        <v>44522</v>
      </c>
      <c r="H419" s="128"/>
      <c r="I419" s="128">
        <f>'Prices pop up additional data'!$D$9</f>
        <v>142</v>
      </c>
      <c r="J419" s="128">
        <f>'Prices pop up additional data'!$J$9</f>
        <v>134.08586160833869</v>
      </c>
    </row>
    <row r="420" spans="1:10" x14ac:dyDescent="0.35">
      <c r="A420" s="126">
        <f t="shared" si="0"/>
        <v>44523</v>
      </c>
      <c r="H420" s="128"/>
      <c r="I420" s="128">
        <f>'Prices pop up additional data'!$D$9</f>
        <v>142</v>
      </c>
      <c r="J420" s="128">
        <f>'Prices pop up additional data'!$J$9</f>
        <v>134.08586160833869</v>
      </c>
    </row>
    <row r="421" spans="1:10" x14ac:dyDescent="0.35">
      <c r="A421" s="126">
        <f t="shared" si="0"/>
        <v>44524</v>
      </c>
      <c r="H421" s="128"/>
      <c r="I421" s="128">
        <f>'Prices pop up additional data'!$D$9</f>
        <v>142</v>
      </c>
      <c r="J421" s="128">
        <f>'Prices pop up additional data'!$J$9</f>
        <v>134.08586160833869</v>
      </c>
    </row>
    <row r="422" spans="1:10" x14ac:dyDescent="0.35">
      <c r="A422" s="126">
        <f t="shared" si="0"/>
        <v>44525</v>
      </c>
      <c r="H422" s="128"/>
      <c r="I422" s="128">
        <f>'Prices pop up additional data'!$D$9</f>
        <v>142</v>
      </c>
      <c r="J422" s="128">
        <f>'Prices pop up additional data'!$J$9</f>
        <v>134.08586160833869</v>
      </c>
    </row>
    <row r="423" spans="1:10" x14ac:dyDescent="0.35">
      <c r="A423" s="126">
        <f t="shared" si="0"/>
        <v>44526</v>
      </c>
      <c r="H423" s="128"/>
      <c r="I423" s="128">
        <f>'Prices pop up additional data'!$D$9</f>
        <v>142</v>
      </c>
      <c r="J423" s="128">
        <f>'Prices pop up additional data'!$J$9</f>
        <v>134.08586160833869</v>
      </c>
    </row>
    <row r="424" spans="1:10" x14ac:dyDescent="0.35">
      <c r="A424" s="126">
        <f t="shared" si="0"/>
        <v>44527</v>
      </c>
      <c r="H424" s="128"/>
      <c r="I424" s="128">
        <f>'Prices pop up additional data'!$D$9</f>
        <v>142</v>
      </c>
      <c r="J424" s="128">
        <f>'Prices pop up additional data'!$J$9</f>
        <v>134.08586160833869</v>
      </c>
    </row>
    <row r="425" spans="1:10" x14ac:dyDescent="0.35">
      <c r="A425" s="126">
        <f t="shared" si="0"/>
        <v>44528</v>
      </c>
      <c r="H425" s="128"/>
      <c r="I425" s="128">
        <f>'Prices pop up additional data'!$D$9</f>
        <v>142</v>
      </c>
      <c r="J425" s="128">
        <f>'Prices pop up additional data'!$J$9</f>
        <v>134.08586160833869</v>
      </c>
    </row>
    <row r="426" spans="1:10" x14ac:dyDescent="0.35">
      <c r="A426" s="126">
        <f t="shared" si="0"/>
        <v>44529</v>
      </c>
      <c r="H426" s="128"/>
      <c r="I426" s="128">
        <f>'Prices pop up additional data'!$D$9</f>
        <v>142</v>
      </c>
      <c r="J426" s="128">
        <f>'Prices pop up additional data'!$J$9</f>
        <v>134.08586160833869</v>
      </c>
    </row>
    <row r="427" spans="1:10" x14ac:dyDescent="0.35">
      <c r="A427" s="126">
        <f t="shared" si="0"/>
        <v>44530</v>
      </c>
      <c r="H427" s="128"/>
      <c r="I427" s="128">
        <f>'Prices pop up additional data'!$D$9</f>
        <v>142</v>
      </c>
      <c r="J427" s="128">
        <f>'Prices pop up additional data'!$J$9</f>
        <v>134.08586160833869</v>
      </c>
    </row>
    <row r="428" spans="1:10" x14ac:dyDescent="0.35">
      <c r="A428" s="126">
        <f t="shared" si="0"/>
        <v>44531</v>
      </c>
      <c r="H428" s="128"/>
      <c r="I428" s="128">
        <f>'Prices pop up additional data'!$D$9</f>
        <v>142</v>
      </c>
      <c r="J428" s="128">
        <f>'Prices pop up additional data'!$J$9</f>
        <v>134.08586160833869</v>
      </c>
    </row>
    <row r="429" spans="1:10" x14ac:dyDescent="0.35">
      <c r="A429" s="126">
        <f t="shared" si="0"/>
        <v>44532</v>
      </c>
      <c r="H429" s="128"/>
      <c r="I429" s="128">
        <f>'Prices pop up additional data'!$D$9</f>
        <v>142</v>
      </c>
      <c r="J429" s="128">
        <f>'Prices pop up additional data'!$J$9</f>
        <v>134.08586160833869</v>
      </c>
    </row>
    <row r="430" spans="1:10" x14ac:dyDescent="0.35">
      <c r="A430" s="126">
        <f t="shared" si="0"/>
        <v>44533</v>
      </c>
      <c r="H430" s="128"/>
      <c r="I430" s="128">
        <f>'Prices pop up additional data'!$D$9</f>
        <v>142</v>
      </c>
      <c r="J430" s="128">
        <f>'Prices pop up additional data'!$J$9</f>
        <v>134.08586160833869</v>
      </c>
    </row>
    <row r="431" spans="1:10" x14ac:dyDescent="0.35">
      <c r="A431" s="126">
        <f t="shared" si="0"/>
        <v>44534</v>
      </c>
      <c r="H431" s="128"/>
      <c r="I431" s="128">
        <f>'Prices pop up additional data'!$D$9</f>
        <v>142</v>
      </c>
      <c r="J431" s="128">
        <f>'Prices pop up additional data'!$J$9</f>
        <v>134.08586160833869</v>
      </c>
    </row>
    <row r="432" spans="1:10" x14ac:dyDescent="0.35">
      <c r="A432" s="126">
        <f t="shared" si="0"/>
        <v>44535</v>
      </c>
      <c r="H432" s="128"/>
      <c r="I432" s="128">
        <f>'Prices pop up additional data'!$D$9</f>
        <v>142</v>
      </c>
      <c r="J432" s="128">
        <f>'Prices pop up additional data'!$J$9</f>
        <v>134.08586160833869</v>
      </c>
    </row>
    <row r="433" spans="1:10" x14ac:dyDescent="0.35">
      <c r="A433" s="126">
        <f t="shared" ref="A433:A496" si="1">A432+1</f>
        <v>44536</v>
      </c>
      <c r="H433" s="128"/>
      <c r="I433" s="128">
        <f>'Prices pop up additional data'!$D$9</f>
        <v>142</v>
      </c>
      <c r="J433" s="128">
        <f>'Prices pop up additional data'!$J$9</f>
        <v>134.08586160833869</v>
      </c>
    </row>
    <row r="434" spans="1:10" x14ac:dyDescent="0.35">
      <c r="A434" s="126">
        <f t="shared" si="1"/>
        <v>44537</v>
      </c>
      <c r="H434" s="128"/>
      <c r="I434" s="128">
        <f>'Prices pop up additional data'!$D$9</f>
        <v>142</v>
      </c>
      <c r="J434" s="128">
        <f>'Prices pop up additional data'!$J$9</f>
        <v>134.08586160833869</v>
      </c>
    </row>
    <row r="435" spans="1:10" x14ac:dyDescent="0.35">
      <c r="A435" s="126">
        <f t="shared" si="1"/>
        <v>44538</v>
      </c>
      <c r="H435" s="128"/>
      <c r="I435" s="128">
        <f>'Prices pop up additional data'!$D$9</f>
        <v>142</v>
      </c>
      <c r="J435" s="128">
        <f>'Prices pop up additional data'!$J$9</f>
        <v>134.08586160833869</v>
      </c>
    </row>
    <row r="436" spans="1:10" x14ac:dyDescent="0.35">
      <c r="A436" s="126">
        <f t="shared" si="1"/>
        <v>44539</v>
      </c>
      <c r="H436" s="128"/>
      <c r="I436" s="128">
        <f>'Prices pop up additional data'!$D$9</f>
        <v>142</v>
      </c>
      <c r="J436" s="128">
        <f>'Prices pop up additional data'!$J$9</f>
        <v>134.08586160833869</v>
      </c>
    </row>
    <row r="437" spans="1:10" x14ac:dyDescent="0.35">
      <c r="A437" s="126">
        <f t="shared" si="1"/>
        <v>44540</v>
      </c>
      <c r="H437" s="128"/>
      <c r="I437" s="128">
        <f>'Prices pop up additional data'!$D$9</f>
        <v>142</v>
      </c>
      <c r="J437" s="128">
        <f>'Prices pop up additional data'!$J$9</f>
        <v>134.08586160833869</v>
      </c>
    </row>
    <row r="438" spans="1:10" x14ac:dyDescent="0.35">
      <c r="A438" s="126">
        <f t="shared" si="1"/>
        <v>44541</v>
      </c>
      <c r="H438" s="128"/>
      <c r="I438" s="128">
        <f>'Prices pop up additional data'!$D$9</f>
        <v>142</v>
      </c>
      <c r="J438" s="128">
        <f>'Prices pop up additional data'!$J$9</f>
        <v>134.08586160833869</v>
      </c>
    </row>
    <row r="439" spans="1:10" x14ac:dyDescent="0.35">
      <c r="A439" s="126">
        <f t="shared" si="1"/>
        <v>44542</v>
      </c>
      <c r="H439" s="128"/>
      <c r="I439" s="128">
        <f>'Prices pop up additional data'!$D$9</f>
        <v>142</v>
      </c>
      <c r="J439" s="128">
        <f>'Prices pop up additional data'!$J$9</f>
        <v>134.08586160833869</v>
      </c>
    </row>
    <row r="440" spans="1:10" x14ac:dyDescent="0.35">
      <c r="A440" s="126">
        <f t="shared" si="1"/>
        <v>44543</v>
      </c>
      <c r="H440" s="128"/>
      <c r="I440" s="128">
        <f>'Prices pop up additional data'!$D$9</f>
        <v>142</v>
      </c>
      <c r="J440" s="128">
        <f>'Prices pop up additional data'!$J$9</f>
        <v>134.08586160833869</v>
      </c>
    </row>
    <row r="441" spans="1:10" x14ac:dyDescent="0.35">
      <c r="A441" s="126">
        <f t="shared" si="1"/>
        <v>44544</v>
      </c>
      <c r="H441" s="128"/>
      <c r="I441" s="128">
        <f>'Prices pop up additional data'!$D$9</f>
        <v>142</v>
      </c>
      <c r="J441" s="128">
        <f>'Prices pop up additional data'!$J$9</f>
        <v>134.08586160833869</v>
      </c>
    </row>
    <row r="442" spans="1:10" x14ac:dyDescent="0.35">
      <c r="A442" s="126">
        <f t="shared" si="1"/>
        <v>44545</v>
      </c>
      <c r="H442" s="128"/>
      <c r="I442" s="128">
        <f>'Prices pop up additional data'!$D$9</f>
        <v>142</v>
      </c>
      <c r="J442" s="128">
        <f>'Prices pop up additional data'!$J$9</f>
        <v>134.08586160833869</v>
      </c>
    </row>
    <row r="443" spans="1:10" x14ac:dyDescent="0.35">
      <c r="A443" s="126">
        <f t="shared" si="1"/>
        <v>44546</v>
      </c>
      <c r="H443" s="128"/>
      <c r="I443" s="128">
        <f>'Prices pop up additional data'!$D$9</f>
        <v>142</v>
      </c>
      <c r="J443" s="128">
        <f>'Prices pop up additional data'!$J$9</f>
        <v>134.08586160833869</v>
      </c>
    </row>
    <row r="444" spans="1:10" x14ac:dyDescent="0.35">
      <c r="A444" s="126">
        <f t="shared" si="1"/>
        <v>44547</v>
      </c>
      <c r="H444" s="128"/>
      <c r="I444" s="128">
        <f>'Prices pop up additional data'!$D$9</f>
        <v>142</v>
      </c>
      <c r="J444" s="128">
        <f>'Prices pop up additional data'!$J$9</f>
        <v>134.08586160833869</v>
      </c>
    </row>
    <row r="445" spans="1:10" x14ac:dyDescent="0.35">
      <c r="A445" s="126">
        <f t="shared" si="1"/>
        <v>44548</v>
      </c>
      <c r="H445" s="128"/>
      <c r="I445" s="128">
        <f>'Prices pop up additional data'!$D$9</f>
        <v>142</v>
      </c>
      <c r="J445" s="128">
        <f>'Prices pop up additional data'!$J$9</f>
        <v>134.08586160833869</v>
      </c>
    </row>
    <row r="446" spans="1:10" x14ac:dyDescent="0.35">
      <c r="A446" s="126">
        <f t="shared" si="1"/>
        <v>44549</v>
      </c>
      <c r="H446" s="128"/>
      <c r="I446" s="128">
        <f>'Prices pop up additional data'!$D$9</f>
        <v>142</v>
      </c>
      <c r="J446" s="128">
        <f>'Prices pop up additional data'!$J$9</f>
        <v>134.08586160833869</v>
      </c>
    </row>
    <row r="447" spans="1:10" x14ac:dyDescent="0.35">
      <c r="A447" s="126">
        <f t="shared" si="1"/>
        <v>44550</v>
      </c>
      <c r="H447" s="128"/>
      <c r="I447" s="128">
        <f>'Prices pop up additional data'!$D$9</f>
        <v>142</v>
      </c>
      <c r="J447" s="128">
        <f>'Prices pop up additional data'!$J$9</f>
        <v>134.08586160833869</v>
      </c>
    </row>
    <row r="448" spans="1:10" x14ac:dyDescent="0.35">
      <c r="A448" s="126">
        <f t="shared" si="1"/>
        <v>44551</v>
      </c>
      <c r="H448" s="128"/>
      <c r="I448" s="128">
        <f>'Prices pop up additional data'!$D$9</f>
        <v>142</v>
      </c>
      <c r="J448" s="128">
        <f>'Prices pop up additional data'!$J$9</f>
        <v>134.08586160833869</v>
      </c>
    </row>
    <row r="449" spans="1:10" x14ac:dyDescent="0.35">
      <c r="A449" s="126">
        <f t="shared" si="1"/>
        <v>44552</v>
      </c>
      <c r="H449" s="128"/>
      <c r="I449" s="128">
        <f>'Prices pop up additional data'!$D$9</f>
        <v>142</v>
      </c>
      <c r="J449" s="128">
        <f>'Prices pop up additional data'!$J$9</f>
        <v>134.08586160833869</v>
      </c>
    </row>
    <row r="450" spans="1:10" x14ac:dyDescent="0.35">
      <c r="A450" s="126">
        <f t="shared" si="1"/>
        <v>44553</v>
      </c>
      <c r="H450" s="128"/>
      <c r="I450" s="128">
        <f>'Prices pop up additional data'!$D$9</f>
        <v>142</v>
      </c>
      <c r="J450" s="128">
        <f>'Prices pop up additional data'!$J$9</f>
        <v>134.08586160833869</v>
      </c>
    </row>
    <row r="451" spans="1:10" x14ac:dyDescent="0.35">
      <c r="A451" s="126">
        <f t="shared" si="1"/>
        <v>44554</v>
      </c>
      <c r="H451" s="128"/>
      <c r="I451" s="128">
        <f>'Prices pop up additional data'!$D$9</f>
        <v>142</v>
      </c>
      <c r="J451" s="128">
        <f>'Prices pop up additional data'!$J$9</f>
        <v>134.08586160833869</v>
      </c>
    </row>
    <row r="452" spans="1:10" x14ac:dyDescent="0.35">
      <c r="A452" s="126">
        <f t="shared" si="1"/>
        <v>44555</v>
      </c>
      <c r="H452" s="128"/>
      <c r="I452" s="128">
        <f>'Prices pop up additional data'!$D$9</f>
        <v>142</v>
      </c>
      <c r="J452" s="128">
        <f>'Prices pop up additional data'!$J$9</f>
        <v>134.08586160833869</v>
      </c>
    </row>
    <row r="453" spans="1:10" x14ac:dyDescent="0.35">
      <c r="A453" s="126">
        <f t="shared" si="1"/>
        <v>44556</v>
      </c>
      <c r="H453" s="128"/>
      <c r="I453" s="128">
        <f>'Prices pop up additional data'!$D$9</f>
        <v>142</v>
      </c>
      <c r="J453" s="128">
        <f>'Prices pop up additional data'!$J$9</f>
        <v>134.08586160833869</v>
      </c>
    </row>
    <row r="454" spans="1:10" x14ac:dyDescent="0.35">
      <c r="A454" s="126">
        <f t="shared" si="1"/>
        <v>44557</v>
      </c>
      <c r="H454" s="128"/>
      <c r="I454" s="128">
        <f>'Prices pop up additional data'!$D$9</f>
        <v>142</v>
      </c>
      <c r="J454" s="128">
        <f>'Prices pop up additional data'!$J$9</f>
        <v>134.08586160833869</v>
      </c>
    </row>
    <row r="455" spans="1:10" x14ac:dyDescent="0.35">
      <c r="A455" s="126">
        <f t="shared" si="1"/>
        <v>44558</v>
      </c>
      <c r="H455" s="128"/>
      <c r="I455" s="128">
        <f>'Prices pop up additional data'!$D$9</f>
        <v>142</v>
      </c>
      <c r="J455" s="128">
        <f>'Prices pop up additional data'!$J$9</f>
        <v>134.08586160833869</v>
      </c>
    </row>
    <row r="456" spans="1:10" x14ac:dyDescent="0.35">
      <c r="A456" s="126">
        <f t="shared" si="1"/>
        <v>44559</v>
      </c>
      <c r="H456" s="128"/>
      <c r="I456" s="128">
        <f>'Prices pop up additional data'!$D$9</f>
        <v>142</v>
      </c>
      <c r="J456" s="128">
        <f>'Prices pop up additional data'!$J$9</f>
        <v>134.08586160833869</v>
      </c>
    </row>
    <row r="457" spans="1:10" x14ac:dyDescent="0.35">
      <c r="A457" s="126">
        <f t="shared" si="1"/>
        <v>44560</v>
      </c>
      <c r="H457" s="128"/>
      <c r="I457" s="128">
        <f>'Prices pop up additional data'!$D$9</f>
        <v>142</v>
      </c>
      <c r="J457" s="128">
        <f>'Prices pop up additional data'!$J$9</f>
        <v>134.08586160833869</v>
      </c>
    </row>
    <row r="458" spans="1:10" x14ac:dyDescent="0.35">
      <c r="A458" s="126">
        <f t="shared" si="1"/>
        <v>44561</v>
      </c>
      <c r="H458" s="128"/>
      <c r="I458" s="128">
        <f>'Prices pop up additional data'!$D$9</f>
        <v>142</v>
      </c>
      <c r="J458" s="128">
        <f>'Prices pop up additional data'!$J$9</f>
        <v>134.08586160833869</v>
      </c>
    </row>
    <row r="459" spans="1:10" x14ac:dyDescent="0.35">
      <c r="A459" s="126">
        <f t="shared" si="1"/>
        <v>44562</v>
      </c>
      <c r="H459" s="128"/>
      <c r="I459" s="128">
        <f>'Prices pop up additional data'!$D$9</f>
        <v>142</v>
      </c>
      <c r="J459" s="128">
        <f>'Prices pop up additional data'!$J$9</f>
        <v>134.08586160833869</v>
      </c>
    </row>
    <row r="460" spans="1:10" x14ac:dyDescent="0.35">
      <c r="A460" s="126">
        <f t="shared" si="1"/>
        <v>44563</v>
      </c>
      <c r="H460" s="128"/>
      <c r="I460" s="128">
        <f>'Prices pop up additional data'!$D$9</f>
        <v>142</v>
      </c>
      <c r="J460" s="128">
        <f>'Prices pop up additional data'!$J$9</f>
        <v>134.08586160833869</v>
      </c>
    </row>
    <row r="461" spans="1:10" x14ac:dyDescent="0.35">
      <c r="A461" s="126">
        <f t="shared" si="1"/>
        <v>44564</v>
      </c>
      <c r="H461" s="128"/>
      <c r="I461" s="128">
        <f>'Prices pop up additional data'!$D$9</f>
        <v>142</v>
      </c>
      <c r="J461" s="128">
        <f>'Prices pop up additional data'!$J$9</f>
        <v>134.08586160833869</v>
      </c>
    </row>
    <row r="462" spans="1:10" x14ac:dyDescent="0.35">
      <c r="A462" s="126">
        <f t="shared" si="1"/>
        <v>44565</v>
      </c>
      <c r="H462" s="128"/>
      <c r="I462" s="128">
        <f>'Prices pop up additional data'!$D$9</f>
        <v>142</v>
      </c>
      <c r="J462" s="128">
        <f>'Prices pop up additional data'!$J$9</f>
        <v>134.08586160833869</v>
      </c>
    </row>
    <row r="463" spans="1:10" x14ac:dyDescent="0.35">
      <c r="A463" s="126">
        <f t="shared" si="1"/>
        <v>44566</v>
      </c>
      <c r="H463" s="128"/>
      <c r="I463" s="128">
        <f>'Prices pop up additional data'!$D$9</f>
        <v>142</v>
      </c>
      <c r="J463" s="128">
        <f>'Prices pop up additional data'!$J$9</f>
        <v>134.08586160833869</v>
      </c>
    </row>
    <row r="464" spans="1:10" x14ac:dyDescent="0.35">
      <c r="A464" s="126">
        <f t="shared" si="1"/>
        <v>44567</v>
      </c>
      <c r="H464" s="128"/>
      <c r="I464" s="128">
        <f>'Prices pop up additional data'!$D$9</f>
        <v>142</v>
      </c>
      <c r="J464" s="128">
        <f>'Prices pop up additional data'!$J$9</f>
        <v>134.08586160833869</v>
      </c>
    </row>
    <row r="465" spans="1:10" x14ac:dyDescent="0.35">
      <c r="A465" s="126">
        <f t="shared" si="1"/>
        <v>44568</v>
      </c>
      <c r="H465" s="128"/>
      <c r="I465" s="128">
        <f>'Prices pop up additional data'!$D$9</f>
        <v>142</v>
      </c>
      <c r="J465" s="128">
        <f>'Prices pop up additional data'!$J$9</f>
        <v>134.08586160833869</v>
      </c>
    </row>
    <row r="466" spans="1:10" x14ac:dyDescent="0.35">
      <c r="A466" s="126">
        <f t="shared" si="1"/>
        <v>44569</v>
      </c>
      <c r="H466" s="128"/>
      <c r="I466" s="128">
        <f>'Prices pop up additional data'!$D$9</f>
        <v>142</v>
      </c>
      <c r="J466" s="128">
        <f>'Prices pop up additional data'!$J$9</f>
        <v>134.08586160833869</v>
      </c>
    </row>
    <row r="467" spans="1:10" x14ac:dyDescent="0.35">
      <c r="A467" s="126">
        <f t="shared" si="1"/>
        <v>44570</v>
      </c>
      <c r="H467" s="128"/>
      <c r="I467" s="128">
        <f>'Prices pop up additional data'!$D$9</f>
        <v>142</v>
      </c>
      <c r="J467" s="128">
        <f>'Prices pop up additional data'!$J$9</f>
        <v>134.08586160833869</v>
      </c>
    </row>
    <row r="468" spans="1:10" x14ac:dyDescent="0.35">
      <c r="A468" s="126">
        <f t="shared" si="1"/>
        <v>44571</v>
      </c>
      <c r="H468" s="128"/>
      <c r="I468" s="128">
        <f>'Prices pop up additional data'!$D$9</f>
        <v>142</v>
      </c>
      <c r="J468" s="128">
        <f>'Prices pop up additional data'!$J$9</f>
        <v>134.08586160833869</v>
      </c>
    </row>
    <row r="469" spans="1:10" x14ac:dyDescent="0.35">
      <c r="A469" s="126">
        <f t="shared" si="1"/>
        <v>44572</v>
      </c>
      <c r="H469" s="128"/>
      <c r="I469" s="128">
        <f>'Prices pop up additional data'!$D$9</f>
        <v>142</v>
      </c>
      <c r="J469" s="128">
        <f>'Prices pop up additional data'!$J$9</f>
        <v>134.08586160833869</v>
      </c>
    </row>
    <row r="470" spans="1:10" x14ac:dyDescent="0.35">
      <c r="A470" s="126">
        <f t="shared" si="1"/>
        <v>44573</v>
      </c>
      <c r="H470" s="128"/>
      <c r="I470" s="128">
        <f>'Prices pop up additional data'!$D$9</f>
        <v>142</v>
      </c>
      <c r="J470" s="128">
        <f>'Prices pop up additional data'!$J$9</f>
        <v>134.08586160833869</v>
      </c>
    </row>
    <row r="471" spans="1:10" x14ac:dyDescent="0.35">
      <c r="A471" s="126">
        <f t="shared" si="1"/>
        <v>44574</v>
      </c>
      <c r="H471" s="128"/>
      <c r="I471" s="128">
        <f>'Prices pop up additional data'!$D$9</f>
        <v>142</v>
      </c>
      <c r="J471" s="128">
        <f>'Prices pop up additional data'!$J$9</f>
        <v>134.08586160833869</v>
      </c>
    </row>
    <row r="472" spans="1:10" x14ac:dyDescent="0.35">
      <c r="A472" s="126">
        <f t="shared" si="1"/>
        <v>44575</v>
      </c>
      <c r="H472" s="128"/>
      <c r="I472" s="128">
        <f>'Prices pop up additional data'!$D$9</f>
        <v>142</v>
      </c>
      <c r="J472" s="128">
        <f>'Prices pop up additional data'!$J$9</f>
        <v>134.08586160833869</v>
      </c>
    </row>
    <row r="473" spans="1:10" x14ac:dyDescent="0.35">
      <c r="A473" s="126">
        <f t="shared" si="1"/>
        <v>44576</v>
      </c>
      <c r="H473" s="128"/>
      <c r="I473" s="128">
        <f>'Prices pop up additional data'!$D$9</f>
        <v>142</v>
      </c>
      <c r="J473" s="128">
        <f>'Prices pop up additional data'!$J$9</f>
        <v>134.08586160833869</v>
      </c>
    </row>
    <row r="474" spans="1:10" x14ac:dyDescent="0.35">
      <c r="A474" s="126">
        <f t="shared" si="1"/>
        <v>44577</v>
      </c>
      <c r="H474" s="128"/>
      <c r="I474" s="128">
        <f>'Prices pop up additional data'!$D$9</f>
        <v>142</v>
      </c>
      <c r="J474" s="128">
        <f>'Prices pop up additional data'!$J$9</f>
        <v>134.08586160833869</v>
      </c>
    </row>
    <row r="475" spans="1:10" x14ac:dyDescent="0.35">
      <c r="A475" s="126">
        <f t="shared" si="1"/>
        <v>44578</v>
      </c>
      <c r="H475" s="128"/>
      <c r="I475" s="128">
        <f>'Prices pop up additional data'!$D$9</f>
        <v>142</v>
      </c>
      <c r="J475" s="128">
        <f>'Prices pop up additional data'!$J$9</f>
        <v>134.08586160833869</v>
      </c>
    </row>
    <row r="476" spans="1:10" x14ac:dyDescent="0.35">
      <c r="A476" s="126">
        <f t="shared" si="1"/>
        <v>44579</v>
      </c>
      <c r="H476" s="128"/>
      <c r="I476" s="128">
        <f>'Prices pop up additional data'!$D$9</f>
        <v>142</v>
      </c>
      <c r="J476" s="128">
        <f>'Prices pop up additional data'!$J$9</f>
        <v>134.08586160833869</v>
      </c>
    </row>
    <row r="477" spans="1:10" x14ac:dyDescent="0.35">
      <c r="A477" s="126">
        <f t="shared" si="1"/>
        <v>44580</v>
      </c>
      <c r="H477" s="128"/>
      <c r="I477" s="128">
        <f>'Prices pop up additional data'!$D$9</f>
        <v>142</v>
      </c>
      <c r="J477" s="128">
        <f>'Prices pop up additional data'!$J$9</f>
        <v>134.08586160833869</v>
      </c>
    </row>
    <row r="478" spans="1:10" x14ac:dyDescent="0.35">
      <c r="A478" s="126">
        <f t="shared" si="1"/>
        <v>44581</v>
      </c>
      <c r="H478" s="128"/>
      <c r="I478" s="128">
        <f>'Prices pop up additional data'!$D$9</f>
        <v>142</v>
      </c>
      <c r="J478" s="128">
        <f>'Prices pop up additional data'!$J$9</f>
        <v>134.08586160833869</v>
      </c>
    </row>
    <row r="479" spans="1:10" x14ac:dyDescent="0.35">
      <c r="A479" s="126">
        <f t="shared" si="1"/>
        <v>44582</v>
      </c>
      <c r="H479" s="128"/>
      <c r="I479" s="128">
        <f>'Prices pop up additional data'!$D$9</f>
        <v>142</v>
      </c>
      <c r="J479" s="128">
        <f>'Prices pop up additional data'!$J$9</f>
        <v>134.08586160833869</v>
      </c>
    </row>
    <row r="480" spans="1:10" x14ac:dyDescent="0.35">
      <c r="A480" s="126">
        <f t="shared" si="1"/>
        <v>44583</v>
      </c>
      <c r="H480" s="128"/>
      <c r="I480" s="128">
        <f>'Prices pop up additional data'!$D$9</f>
        <v>142</v>
      </c>
      <c r="J480" s="128">
        <f>'Prices pop up additional data'!$J$9</f>
        <v>134.08586160833869</v>
      </c>
    </row>
    <row r="481" spans="1:10" x14ac:dyDescent="0.35">
      <c r="A481" s="126">
        <f t="shared" si="1"/>
        <v>44584</v>
      </c>
      <c r="H481" s="128"/>
      <c r="I481" s="128">
        <f>'Prices pop up additional data'!$D$9</f>
        <v>142</v>
      </c>
      <c r="J481" s="128">
        <f>'Prices pop up additional data'!$J$9</f>
        <v>134.08586160833869</v>
      </c>
    </row>
    <row r="482" spans="1:10" x14ac:dyDescent="0.35">
      <c r="A482" s="126">
        <f t="shared" si="1"/>
        <v>44585</v>
      </c>
      <c r="H482" s="128"/>
      <c r="I482" s="128">
        <f>'Prices pop up additional data'!$D$9</f>
        <v>142</v>
      </c>
      <c r="J482" s="128">
        <f>'Prices pop up additional data'!$J$9</f>
        <v>134.08586160833869</v>
      </c>
    </row>
    <row r="483" spans="1:10" x14ac:dyDescent="0.35">
      <c r="A483" s="126">
        <f t="shared" si="1"/>
        <v>44586</v>
      </c>
      <c r="H483" s="128"/>
      <c r="I483" s="128">
        <f>'Prices pop up additional data'!$D$9</f>
        <v>142</v>
      </c>
      <c r="J483" s="128">
        <f>'Prices pop up additional data'!$J$9</f>
        <v>134.08586160833869</v>
      </c>
    </row>
    <row r="484" spans="1:10" x14ac:dyDescent="0.35">
      <c r="A484" s="126">
        <f t="shared" si="1"/>
        <v>44587</v>
      </c>
      <c r="H484" s="128"/>
      <c r="I484" s="128">
        <f>'Prices pop up additional data'!$D$9</f>
        <v>142</v>
      </c>
      <c r="J484" s="128">
        <f>'Prices pop up additional data'!$J$9</f>
        <v>134.08586160833869</v>
      </c>
    </row>
    <row r="485" spans="1:10" x14ac:dyDescent="0.35">
      <c r="A485" s="126">
        <f t="shared" si="1"/>
        <v>44588</v>
      </c>
      <c r="H485" s="128"/>
      <c r="I485" s="128">
        <f>'Prices pop up additional data'!$D$9</f>
        <v>142</v>
      </c>
      <c r="J485" s="128">
        <f>'Prices pop up additional data'!$J$9</f>
        <v>134.08586160833869</v>
      </c>
    </row>
    <row r="486" spans="1:10" x14ac:dyDescent="0.35">
      <c r="A486" s="126">
        <f t="shared" si="1"/>
        <v>44589</v>
      </c>
      <c r="H486" s="128"/>
      <c r="I486" s="128">
        <f>'Prices pop up additional data'!$D$9</f>
        <v>142</v>
      </c>
      <c r="J486" s="128">
        <f>'Prices pop up additional data'!$J$9</f>
        <v>134.08586160833869</v>
      </c>
    </row>
    <row r="487" spans="1:10" x14ac:dyDescent="0.35">
      <c r="A487" s="126">
        <f t="shared" si="1"/>
        <v>44590</v>
      </c>
      <c r="H487" s="128"/>
      <c r="I487" s="128">
        <f>'Prices pop up additional data'!$D$9</f>
        <v>142</v>
      </c>
      <c r="J487" s="128">
        <f>'Prices pop up additional data'!$J$9</f>
        <v>134.08586160833869</v>
      </c>
    </row>
    <row r="488" spans="1:10" x14ac:dyDescent="0.35">
      <c r="A488" s="126">
        <f t="shared" si="1"/>
        <v>44591</v>
      </c>
      <c r="H488" s="128"/>
      <c r="I488" s="128">
        <f>'Prices pop up additional data'!$D$9</f>
        <v>142</v>
      </c>
      <c r="J488" s="128">
        <f>'Prices pop up additional data'!$J$9</f>
        <v>134.08586160833869</v>
      </c>
    </row>
    <row r="489" spans="1:10" x14ac:dyDescent="0.35">
      <c r="A489" s="126">
        <f t="shared" si="1"/>
        <v>44592</v>
      </c>
      <c r="H489" s="128"/>
      <c r="I489" s="128">
        <f>'Prices pop up additional data'!$D$9</f>
        <v>142</v>
      </c>
      <c r="J489" s="128">
        <f>'Prices pop up additional data'!$J$9</f>
        <v>134.08586160833869</v>
      </c>
    </row>
    <row r="490" spans="1:10" x14ac:dyDescent="0.35">
      <c r="A490" s="126">
        <f t="shared" si="1"/>
        <v>44593</v>
      </c>
      <c r="H490" s="128"/>
      <c r="I490" s="128">
        <f>'Prices pop up additional data'!$D$9</f>
        <v>142</v>
      </c>
      <c r="J490" s="128">
        <f>'Prices pop up additional data'!$J$9</f>
        <v>134.08586160833869</v>
      </c>
    </row>
    <row r="491" spans="1:10" x14ac:dyDescent="0.35">
      <c r="A491" s="126">
        <f t="shared" si="1"/>
        <v>44594</v>
      </c>
      <c r="H491" s="128"/>
      <c r="I491" s="128">
        <f>'Prices pop up additional data'!$D$9</f>
        <v>142</v>
      </c>
      <c r="J491" s="128">
        <f>'Prices pop up additional data'!$J$9</f>
        <v>134.08586160833869</v>
      </c>
    </row>
    <row r="492" spans="1:10" x14ac:dyDescent="0.35">
      <c r="A492" s="126">
        <f t="shared" si="1"/>
        <v>44595</v>
      </c>
      <c r="H492" s="128"/>
      <c r="I492" s="128">
        <f>'Prices pop up additional data'!$D$9</f>
        <v>142</v>
      </c>
      <c r="J492" s="128">
        <f>'Prices pop up additional data'!$J$9</f>
        <v>134.08586160833869</v>
      </c>
    </row>
    <row r="493" spans="1:10" x14ac:dyDescent="0.35">
      <c r="A493" s="126">
        <f t="shared" si="1"/>
        <v>44596</v>
      </c>
      <c r="H493" s="128"/>
      <c r="I493" s="128">
        <f>'Prices pop up additional data'!$D$9</f>
        <v>142</v>
      </c>
      <c r="J493" s="128">
        <f>'Prices pop up additional data'!$J$9</f>
        <v>134.08586160833869</v>
      </c>
    </row>
    <row r="494" spans="1:10" x14ac:dyDescent="0.35">
      <c r="A494" s="126">
        <f t="shared" si="1"/>
        <v>44597</v>
      </c>
      <c r="H494" s="128"/>
      <c r="I494" s="128">
        <f>'Prices pop up additional data'!$D$9</f>
        <v>142</v>
      </c>
      <c r="J494" s="128">
        <f>'Prices pop up additional data'!$J$9</f>
        <v>134.08586160833869</v>
      </c>
    </row>
    <row r="495" spans="1:10" x14ac:dyDescent="0.35">
      <c r="A495" s="126">
        <f t="shared" si="1"/>
        <v>44598</v>
      </c>
      <c r="H495" s="128"/>
      <c r="I495" s="128">
        <f>'Prices pop up additional data'!$D$9</f>
        <v>142</v>
      </c>
      <c r="J495" s="128">
        <f>'Prices pop up additional data'!$J$9</f>
        <v>134.08586160833869</v>
      </c>
    </row>
    <row r="496" spans="1:10" x14ac:dyDescent="0.35">
      <c r="A496" s="126">
        <f t="shared" si="1"/>
        <v>44599</v>
      </c>
      <c r="H496" s="128"/>
      <c r="I496" s="128">
        <f>'Prices pop up additional data'!$D$9</f>
        <v>142</v>
      </c>
      <c r="J496" s="128">
        <f>'Prices pop up additional data'!$J$9</f>
        <v>134.08586160833869</v>
      </c>
    </row>
    <row r="497" spans="1:10" x14ac:dyDescent="0.35">
      <c r="A497" s="126">
        <f t="shared" ref="A497:A508" si="2">A496+1</f>
        <v>44600</v>
      </c>
      <c r="H497" s="128"/>
      <c r="I497" s="128">
        <f>'Prices pop up additional data'!$D$9</f>
        <v>142</v>
      </c>
      <c r="J497" s="128">
        <f>'Prices pop up additional data'!$J$9</f>
        <v>134.08586160833869</v>
      </c>
    </row>
    <row r="498" spans="1:10" x14ac:dyDescent="0.35">
      <c r="A498" s="126">
        <f t="shared" si="2"/>
        <v>44601</v>
      </c>
      <c r="H498" s="128"/>
      <c r="I498" s="128">
        <f>'Prices pop up additional data'!$D$9</f>
        <v>142</v>
      </c>
      <c r="J498" s="128">
        <f>'Prices pop up additional data'!$J$9</f>
        <v>134.08586160833869</v>
      </c>
    </row>
    <row r="499" spans="1:10" x14ac:dyDescent="0.35">
      <c r="A499" s="126">
        <f t="shared" si="2"/>
        <v>44602</v>
      </c>
      <c r="H499" s="128"/>
      <c r="I499" s="128">
        <f>'Prices pop up additional data'!$D$9</f>
        <v>142</v>
      </c>
      <c r="J499" s="128">
        <f>'Prices pop up additional data'!$J$9</f>
        <v>134.08586160833869</v>
      </c>
    </row>
    <row r="500" spans="1:10" x14ac:dyDescent="0.35">
      <c r="A500" s="126">
        <f t="shared" si="2"/>
        <v>44603</v>
      </c>
      <c r="H500" s="128"/>
      <c r="I500" s="128">
        <f>'Prices pop up additional data'!$D$9</f>
        <v>142</v>
      </c>
      <c r="J500" s="128">
        <f>'Prices pop up additional data'!$J$9</f>
        <v>134.08586160833869</v>
      </c>
    </row>
    <row r="501" spans="1:10" x14ac:dyDescent="0.35">
      <c r="A501" s="126">
        <f t="shared" si="2"/>
        <v>44604</v>
      </c>
      <c r="H501" s="128"/>
      <c r="I501" s="128">
        <f>'Prices pop up additional data'!$D$9</f>
        <v>142</v>
      </c>
      <c r="J501" s="128">
        <f>'Prices pop up additional data'!$J$9</f>
        <v>134.08586160833869</v>
      </c>
    </row>
    <row r="502" spans="1:10" x14ac:dyDescent="0.35">
      <c r="A502" s="126">
        <f t="shared" si="2"/>
        <v>44605</v>
      </c>
      <c r="H502" s="128"/>
      <c r="I502" s="128">
        <f>'Prices pop up additional data'!$D$9</f>
        <v>142</v>
      </c>
      <c r="J502" s="128">
        <f>'Prices pop up additional data'!$J$9</f>
        <v>134.08586160833869</v>
      </c>
    </row>
    <row r="503" spans="1:10" x14ac:dyDescent="0.35">
      <c r="A503" s="126">
        <f t="shared" si="2"/>
        <v>44606</v>
      </c>
      <c r="H503" s="128"/>
      <c r="I503" s="128">
        <f>'Prices pop up additional data'!$D$9</f>
        <v>142</v>
      </c>
      <c r="J503" s="128">
        <f>'Prices pop up additional data'!$J$9</f>
        <v>134.08586160833869</v>
      </c>
    </row>
    <row r="504" spans="1:10" x14ac:dyDescent="0.35">
      <c r="A504" s="126">
        <f t="shared" si="2"/>
        <v>44607</v>
      </c>
      <c r="H504" s="128"/>
      <c r="I504" s="128">
        <f>'Prices pop up additional data'!$D$9</f>
        <v>142</v>
      </c>
      <c r="J504" s="128">
        <f>'Prices pop up additional data'!$J$9</f>
        <v>134.08586160833869</v>
      </c>
    </row>
    <row r="505" spans="1:10" x14ac:dyDescent="0.35">
      <c r="A505" s="126">
        <f t="shared" si="2"/>
        <v>44608</v>
      </c>
      <c r="H505" s="128"/>
      <c r="I505" s="128">
        <f>'Prices pop up additional data'!$D$9</f>
        <v>142</v>
      </c>
      <c r="J505" s="128">
        <f>'Prices pop up additional data'!$J$9</f>
        <v>134.08586160833869</v>
      </c>
    </row>
    <row r="506" spans="1:10" x14ac:dyDescent="0.35">
      <c r="A506" s="126">
        <f t="shared" si="2"/>
        <v>44609</v>
      </c>
      <c r="H506" s="128"/>
      <c r="I506" s="128">
        <f>'Prices pop up additional data'!$D$9</f>
        <v>142</v>
      </c>
      <c r="J506" s="128">
        <f>'Prices pop up additional data'!$J$9</f>
        <v>134.08586160833869</v>
      </c>
    </row>
    <row r="507" spans="1:10" x14ac:dyDescent="0.35">
      <c r="A507" s="126">
        <f t="shared" si="2"/>
        <v>44610</v>
      </c>
      <c r="H507" s="128"/>
      <c r="I507" s="128">
        <f>'Prices pop up additional data'!$D$9</f>
        <v>142</v>
      </c>
      <c r="J507" s="128">
        <f>'Prices pop up additional data'!$J$9</f>
        <v>134.08586160833869</v>
      </c>
    </row>
    <row r="508" spans="1:10" x14ac:dyDescent="0.35">
      <c r="A508" s="126">
        <f t="shared" si="2"/>
        <v>44611</v>
      </c>
      <c r="H508" s="128"/>
      <c r="I508" s="128">
        <f>'Prices pop up additional data'!$D$9</f>
        <v>142</v>
      </c>
      <c r="J508" s="128">
        <f>'Prices pop up additional data'!$J$9</f>
        <v>134.08586160833869</v>
      </c>
    </row>
    <row r="509" spans="1:10" x14ac:dyDescent="0.35">
      <c r="A509" s="126">
        <f>A508+1</f>
        <v>44612</v>
      </c>
      <c r="H509" s="128"/>
      <c r="I509" s="128">
        <f>'Prices pop up additional data'!$D$9</f>
        <v>142</v>
      </c>
      <c r="J509" s="128">
        <f>'Prices pop up additional data'!$J$9</f>
        <v>134.08586160833869</v>
      </c>
    </row>
    <row r="510" spans="1:10" x14ac:dyDescent="0.35">
      <c r="A510" s="126">
        <f t="shared" ref="A510:A548" si="3">A509+1</f>
        <v>44613</v>
      </c>
      <c r="H510" s="128"/>
      <c r="I510" s="128">
        <f>'Prices pop up additional data'!$D$9</f>
        <v>142</v>
      </c>
      <c r="J510" s="128">
        <f>'Prices pop up additional data'!$J$9</f>
        <v>134.08586160833869</v>
      </c>
    </row>
    <row r="511" spans="1:10" x14ac:dyDescent="0.35">
      <c r="A511" s="126">
        <f t="shared" si="3"/>
        <v>44614</v>
      </c>
      <c r="H511" s="128"/>
      <c r="I511" s="128">
        <f>'Prices pop up additional data'!$D$9</f>
        <v>142</v>
      </c>
      <c r="J511" s="128">
        <f>'Prices pop up additional data'!$J$9</f>
        <v>134.08586160833869</v>
      </c>
    </row>
    <row r="512" spans="1:10" x14ac:dyDescent="0.35">
      <c r="A512" s="126">
        <f t="shared" si="3"/>
        <v>44615</v>
      </c>
      <c r="H512" s="128"/>
      <c r="I512" s="128">
        <f>'Prices pop up additional data'!$D$9</f>
        <v>142</v>
      </c>
      <c r="J512" s="128">
        <f>'Prices pop up additional data'!$J$9</f>
        <v>134.08586160833869</v>
      </c>
    </row>
    <row r="513" spans="1:10" x14ac:dyDescent="0.35">
      <c r="A513" s="126">
        <f t="shared" si="3"/>
        <v>44616</v>
      </c>
      <c r="H513" s="128"/>
      <c r="I513" s="128">
        <f>'Prices pop up additional data'!$D$9</f>
        <v>142</v>
      </c>
      <c r="J513" s="128">
        <f>'Prices pop up additional data'!$J$9</f>
        <v>134.08586160833869</v>
      </c>
    </row>
    <row r="514" spans="1:10" x14ac:dyDescent="0.35">
      <c r="A514" s="126">
        <f t="shared" si="3"/>
        <v>44617</v>
      </c>
      <c r="H514" s="128"/>
      <c r="I514" s="128">
        <f>'Prices pop up additional data'!$D$9</f>
        <v>142</v>
      </c>
      <c r="J514" s="128">
        <f>'Prices pop up additional data'!$J$9</f>
        <v>134.08586160833869</v>
      </c>
    </row>
    <row r="515" spans="1:10" x14ac:dyDescent="0.35">
      <c r="A515" s="126">
        <f t="shared" si="3"/>
        <v>44618</v>
      </c>
      <c r="H515" s="128"/>
      <c r="I515" s="128">
        <f>'Prices pop up additional data'!$D$9</f>
        <v>142</v>
      </c>
      <c r="J515" s="128">
        <f>'Prices pop up additional data'!$J$9</f>
        <v>134.08586160833869</v>
      </c>
    </row>
    <row r="516" spans="1:10" x14ac:dyDescent="0.35">
      <c r="A516" s="126">
        <f t="shared" si="3"/>
        <v>44619</v>
      </c>
      <c r="H516" s="128"/>
      <c r="I516" s="128">
        <f>'Prices pop up additional data'!$D$9</f>
        <v>142</v>
      </c>
      <c r="J516" s="128">
        <f>'Prices pop up additional data'!$J$9</f>
        <v>134.08586160833869</v>
      </c>
    </row>
    <row r="517" spans="1:10" x14ac:dyDescent="0.35">
      <c r="A517" s="126">
        <f t="shared" si="3"/>
        <v>44620</v>
      </c>
      <c r="H517" s="128"/>
      <c r="I517" s="128">
        <f>'Prices pop up additional data'!$D$9</f>
        <v>142</v>
      </c>
      <c r="J517" s="128">
        <f>'Prices pop up additional data'!$J$9</f>
        <v>134.08586160833869</v>
      </c>
    </row>
    <row r="518" spans="1:10" x14ac:dyDescent="0.35">
      <c r="A518" s="126">
        <f t="shared" si="3"/>
        <v>44621</v>
      </c>
      <c r="H518" s="128"/>
      <c r="I518" s="128">
        <f>'Prices pop up additional data'!$D$9</f>
        <v>142</v>
      </c>
      <c r="J518" s="128">
        <f>'Prices pop up additional data'!$J$9</f>
        <v>134.08586160833869</v>
      </c>
    </row>
    <row r="519" spans="1:10" x14ac:dyDescent="0.35">
      <c r="A519" s="126">
        <f t="shared" si="3"/>
        <v>44622</v>
      </c>
      <c r="H519" s="128"/>
      <c r="I519" s="128">
        <f>'Prices pop up additional data'!$D$9</f>
        <v>142</v>
      </c>
      <c r="J519" s="128">
        <f>'Prices pop up additional data'!$J$9</f>
        <v>134.08586160833869</v>
      </c>
    </row>
    <row r="520" spans="1:10" x14ac:dyDescent="0.35">
      <c r="A520" s="126">
        <f t="shared" si="3"/>
        <v>44623</v>
      </c>
      <c r="H520" s="128"/>
      <c r="I520" s="128">
        <f>'Prices pop up additional data'!$D$9</f>
        <v>142</v>
      </c>
      <c r="J520" s="128">
        <f>'Prices pop up additional data'!$J$9</f>
        <v>134.08586160833869</v>
      </c>
    </row>
    <row r="521" spans="1:10" x14ac:dyDescent="0.35">
      <c r="A521" s="126">
        <f t="shared" si="3"/>
        <v>44624</v>
      </c>
      <c r="H521" s="128"/>
      <c r="I521" s="128">
        <f>'Prices pop up additional data'!$D$9</f>
        <v>142</v>
      </c>
      <c r="J521" s="128">
        <f>'Prices pop up additional data'!$J$9</f>
        <v>134.08586160833869</v>
      </c>
    </row>
    <row r="522" spans="1:10" x14ac:dyDescent="0.35">
      <c r="A522" s="126">
        <f t="shared" si="3"/>
        <v>44625</v>
      </c>
      <c r="H522" s="128"/>
      <c r="I522" s="128">
        <f>'Prices pop up additional data'!$D$9</f>
        <v>142</v>
      </c>
      <c r="J522" s="128">
        <f>'Prices pop up additional data'!$J$9</f>
        <v>134.08586160833869</v>
      </c>
    </row>
    <row r="523" spans="1:10" x14ac:dyDescent="0.35">
      <c r="A523" s="126">
        <f t="shared" si="3"/>
        <v>44626</v>
      </c>
      <c r="H523" s="128"/>
      <c r="I523" s="128">
        <f>'Prices pop up additional data'!$D$9</f>
        <v>142</v>
      </c>
      <c r="J523" s="128">
        <f>'Prices pop up additional data'!$J$9</f>
        <v>134.08586160833869</v>
      </c>
    </row>
    <row r="524" spans="1:10" x14ac:dyDescent="0.35">
      <c r="A524" s="126">
        <f t="shared" si="3"/>
        <v>44627</v>
      </c>
      <c r="H524" s="128"/>
      <c r="I524" s="128">
        <f>'Prices pop up additional data'!$D$9</f>
        <v>142</v>
      </c>
      <c r="J524" s="128">
        <f>'Prices pop up additional data'!$J$9</f>
        <v>134.08586160833869</v>
      </c>
    </row>
    <row r="525" spans="1:10" x14ac:dyDescent="0.35">
      <c r="A525" s="126">
        <f t="shared" si="3"/>
        <v>44628</v>
      </c>
      <c r="H525" s="128"/>
      <c r="I525" s="128">
        <f>'Prices pop up additional data'!$D$9</f>
        <v>142</v>
      </c>
      <c r="J525" s="128">
        <f>'Prices pop up additional data'!$J$9</f>
        <v>134.08586160833869</v>
      </c>
    </row>
    <row r="526" spans="1:10" x14ac:dyDescent="0.35">
      <c r="A526" s="126">
        <f t="shared" si="3"/>
        <v>44629</v>
      </c>
      <c r="H526" s="128"/>
      <c r="I526" s="128">
        <f>'Prices pop up additional data'!$D$9</f>
        <v>142</v>
      </c>
      <c r="J526" s="128">
        <f>'Prices pop up additional data'!$J$9</f>
        <v>134.08586160833869</v>
      </c>
    </row>
    <row r="527" spans="1:10" x14ac:dyDescent="0.35">
      <c r="A527" s="126">
        <f t="shared" si="3"/>
        <v>44630</v>
      </c>
      <c r="H527" s="128"/>
      <c r="I527" s="128">
        <f>'Prices pop up additional data'!$D$9</f>
        <v>142</v>
      </c>
      <c r="J527" s="128">
        <f>'Prices pop up additional data'!$J$9</f>
        <v>134.08586160833869</v>
      </c>
    </row>
    <row r="528" spans="1:10" x14ac:dyDescent="0.35">
      <c r="A528" s="126">
        <f t="shared" si="3"/>
        <v>44631</v>
      </c>
      <c r="H528" s="128"/>
      <c r="I528" s="128">
        <f>'Prices pop up additional data'!$D$9</f>
        <v>142</v>
      </c>
      <c r="J528" s="128">
        <f>'Prices pop up additional data'!$J$9</f>
        <v>134.08586160833869</v>
      </c>
    </row>
    <row r="529" spans="1:10" x14ac:dyDescent="0.35">
      <c r="A529" s="126">
        <f t="shared" si="3"/>
        <v>44632</v>
      </c>
      <c r="H529" s="128"/>
      <c r="I529" s="128">
        <f>'Prices pop up additional data'!$D$9</f>
        <v>142</v>
      </c>
      <c r="J529" s="128">
        <f>'Prices pop up additional data'!$J$9</f>
        <v>134.08586160833869</v>
      </c>
    </row>
    <row r="530" spans="1:10" x14ac:dyDescent="0.35">
      <c r="A530" s="126">
        <f t="shared" si="3"/>
        <v>44633</v>
      </c>
      <c r="H530" s="128"/>
      <c r="I530" s="128">
        <f>'Prices pop up additional data'!$D$9</f>
        <v>142</v>
      </c>
      <c r="J530" s="128">
        <f>'Prices pop up additional data'!$J$9</f>
        <v>134.08586160833869</v>
      </c>
    </row>
    <row r="531" spans="1:10" x14ac:dyDescent="0.35">
      <c r="A531" s="126">
        <f t="shared" si="3"/>
        <v>44634</v>
      </c>
      <c r="H531" s="128"/>
      <c r="I531" s="128">
        <f>'Prices pop up additional data'!$D$9</f>
        <v>142</v>
      </c>
      <c r="J531" s="128">
        <f>'Prices pop up additional data'!$J$9</f>
        <v>134.08586160833869</v>
      </c>
    </row>
    <row r="532" spans="1:10" x14ac:dyDescent="0.35">
      <c r="A532" s="126">
        <f t="shared" si="3"/>
        <v>44635</v>
      </c>
      <c r="H532" s="128"/>
      <c r="I532" s="128">
        <f>'Prices pop up additional data'!$D$9</f>
        <v>142</v>
      </c>
      <c r="J532" s="128">
        <f>'Prices pop up additional data'!$J$9</f>
        <v>134.08586160833869</v>
      </c>
    </row>
    <row r="533" spans="1:10" x14ac:dyDescent="0.35">
      <c r="A533" s="126">
        <f t="shared" si="3"/>
        <v>44636</v>
      </c>
      <c r="H533" s="128"/>
      <c r="I533" s="128">
        <f>'Prices pop up additional data'!$D$9</f>
        <v>142</v>
      </c>
      <c r="J533" s="128">
        <f>'Prices pop up additional data'!$J$9</f>
        <v>134.08586160833869</v>
      </c>
    </row>
    <row r="534" spans="1:10" x14ac:dyDescent="0.35">
      <c r="A534" s="126">
        <f t="shared" si="3"/>
        <v>44637</v>
      </c>
      <c r="H534" s="128"/>
      <c r="I534" s="128">
        <f>'Prices pop up additional data'!$D$9</f>
        <v>142</v>
      </c>
      <c r="J534" s="128">
        <f>'Prices pop up additional data'!$J$9</f>
        <v>134.08586160833869</v>
      </c>
    </row>
    <row r="535" spans="1:10" x14ac:dyDescent="0.35">
      <c r="A535" s="126">
        <f t="shared" si="3"/>
        <v>44638</v>
      </c>
      <c r="H535" s="128"/>
      <c r="I535" s="128">
        <f>'Prices pop up additional data'!$D$9</f>
        <v>142</v>
      </c>
      <c r="J535" s="128">
        <f>'Prices pop up additional data'!$J$9</f>
        <v>134.08586160833869</v>
      </c>
    </row>
    <row r="536" spans="1:10" x14ac:dyDescent="0.35">
      <c r="A536" s="126">
        <f t="shared" si="3"/>
        <v>44639</v>
      </c>
      <c r="H536" s="128"/>
      <c r="I536" s="128">
        <f>'Prices pop up additional data'!$D$9</f>
        <v>142</v>
      </c>
      <c r="J536" s="128">
        <f>'Prices pop up additional data'!$J$9</f>
        <v>134.08586160833869</v>
      </c>
    </row>
    <row r="537" spans="1:10" x14ac:dyDescent="0.35">
      <c r="A537" s="126">
        <f t="shared" si="3"/>
        <v>44640</v>
      </c>
      <c r="H537" s="128"/>
      <c r="I537" s="128">
        <f>'Prices pop up additional data'!$D$9</f>
        <v>142</v>
      </c>
      <c r="J537" s="128">
        <f>'Prices pop up additional data'!$J$9</f>
        <v>134.08586160833869</v>
      </c>
    </row>
    <row r="538" spans="1:10" x14ac:dyDescent="0.35">
      <c r="A538" s="126">
        <f t="shared" si="3"/>
        <v>44641</v>
      </c>
      <c r="H538" s="128"/>
      <c r="I538" s="128">
        <f>'Prices pop up additional data'!$D$9</f>
        <v>142</v>
      </c>
      <c r="J538" s="128">
        <f>'Prices pop up additional data'!$J$9</f>
        <v>134.08586160833869</v>
      </c>
    </row>
    <row r="539" spans="1:10" x14ac:dyDescent="0.35">
      <c r="A539" s="126">
        <f t="shared" si="3"/>
        <v>44642</v>
      </c>
      <c r="H539" s="128"/>
      <c r="I539" s="128">
        <f>'Prices pop up additional data'!$D$9</f>
        <v>142</v>
      </c>
      <c r="J539" s="128">
        <f>'Prices pop up additional data'!$J$9</f>
        <v>134.08586160833869</v>
      </c>
    </row>
    <row r="540" spans="1:10" x14ac:dyDescent="0.35">
      <c r="A540" s="126">
        <f t="shared" si="3"/>
        <v>44643</v>
      </c>
      <c r="H540" s="128"/>
      <c r="I540" s="128">
        <f>'Prices pop up additional data'!$D$9</f>
        <v>142</v>
      </c>
      <c r="J540" s="128">
        <f>'Prices pop up additional data'!$J$9</f>
        <v>134.08586160833869</v>
      </c>
    </row>
    <row r="541" spans="1:10" x14ac:dyDescent="0.35">
      <c r="A541" s="126">
        <f t="shared" si="3"/>
        <v>44644</v>
      </c>
      <c r="H541" s="128"/>
      <c r="I541" s="128">
        <f>'Prices pop up additional data'!$D$9</f>
        <v>142</v>
      </c>
      <c r="J541" s="128">
        <f>'Prices pop up additional data'!$J$9</f>
        <v>134.08586160833869</v>
      </c>
    </row>
    <row r="542" spans="1:10" x14ac:dyDescent="0.35">
      <c r="A542" s="126">
        <f t="shared" si="3"/>
        <v>44645</v>
      </c>
      <c r="H542" s="128"/>
      <c r="I542" s="128">
        <f>'Prices pop up additional data'!$D$9</f>
        <v>142</v>
      </c>
      <c r="J542" s="128">
        <f>'Prices pop up additional data'!$J$9</f>
        <v>134.08586160833869</v>
      </c>
    </row>
    <row r="543" spans="1:10" x14ac:dyDescent="0.35">
      <c r="A543" s="126">
        <f t="shared" si="3"/>
        <v>44646</v>
      </c>
      <c r="H543" s="128"/>
      <c r="I543" s="128">
        <f>'Prices pop up additional data'!$D$9</f>
        <v>142</v>
      </c>
      <c r="J543" s="128">
        <f>'Prices pop up additional data'!$J$9</f>
        <v>134.08586160833869</v>
      </c>
    </row>
    <row r="544" spans="1:10" x14ac:dyDescent="0.35">
      <c r="A544" s="126">
        <f t="shared" si="3"/>
        <v>44647</v>
      </c>
      <c r="H544" s="128"/>
      <c r="I544" s="128">
        <f>'Prices pop up additional data'!$D$9</f>
        <v>142</v>
      </c>
      <c r="J544" s="128">
        <f>'Prices pop up additional data'!$J$9</f>
        <v>134.08586160833869</v>
      </c>
    </row>
    <row r="545" spans="1:10" x14ac:dyDescent="0.35">
      <c r="A545" s="126">
        <f t="shared" si="3"/>
        <v>44648</v>
      </c>
      <c r="H545" s="128"/>
      <c r="I545" s="128">
        <f>'Prices pop up additional data'!$D$9</f>
        <v>142</v>
      </c>
      <c r="J545" s="128">
        <f>'Prices pop up additional data'!$J$9</f>
        <v>134.08586160833869</v>
      </c>
    </row>
    <row r="546" spans="1:10" x14ac:dyDescent="0.35">
      <c r="A546" s="126">
        <f t="shared" si="3"/>
        <v>44649</v>
      </c>
      <c r="H546" s="128"/>
      <c r="I546" s="128">
        <f>'Prices pop up additional data'!$D$9</f>
        <v>142</v>
      </c>
      <c r="J546" s="128">
        <f>'Prices pop up additional data'!$J$9</f>
        <v>134.08586160833869</v>
      </c>
    </row>
    <row r="547" spans="1:10" x14ac:dyDescent="0.35">
      <c r="A547" s="126">
        <f t="shared" si="3"/>
        <v>44650</v>
      </c>
      <c r="H547" s="128"/>
      <c r="I547" s="128">
        <f>'Prices pop up additional data'!$D$9</f>
        <v>142</v>
      </c>
      <c r="J547" s="128">
        <f>'Prices pop up additional data'!$J$9</f>
        <v>134.08586160833869</v>
      </c>
    </row>
    <row r="548" spans="1:10" x14ac:dyDescent="0.35">
      <c r="A548" s="126">
        <f t="shared" si="3"/>
        <v>44651</v>
      </c>
      <c r="H548" s="128"/>
      <c r="I548" s="128">
        <f>'Prices pop up additional data'!$D$9</f>
        <v>142</v>
      </c>
      <c r="J548" s="128">
        <f>'Prices pop up additional data'!$J$9</f>
        <v>134.08586160833869</v>
      </c>
    </row>
    <row r="549" spans="1:10" x14ac:dyDescent="0.35">
      <c r="A549" s="126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BF530-E9BA-4EB0-B808-10754A3B22B4}">
  <sheetPr>
    <tabColor rgb="FF00B050"/>
  </sheetPr>
  <dimension ref="B2:AG37"/>
  <sheetViews>
    <sheetView zoomScale="90" zoomScaleNormal="90" workbookViewId="0">
      <selection activeCell="G15" sqref="G15"/>
    </sheetView>
  </sheetViews>
  <sheetFormatPr defaultColWidth="8.7265625" defaultRowHeight="14.5" x14ac:dyDescent="0.35"/>
  <cols>
    <col min="1" max="1" width="3.08984375" customWidth="1"/>
    <col min="2" max="2" width="28.36328125" customWidth="1"/>
    <col min="6" max="6" width="14.453125" customWidth="1"/>
    <col min="10" max="10" width="14.6328125" customWidth="1"/>
    <col min="11" max="11" width="13.54296875" customWidth="1"/>
    <col min="13" max="13" width="8.08984375" bestFit="1" customWidth="1"/>
    <col min="15" max="15" width="9" customWidth="1"/>
    <col min="16" max="16" width="28.1796875" customWidth="1"/>
    <col min="17" max="17" width="19.1796875" customWidth="1"/>
    <col min="18" max="27" width="12.54296875" customWidth="1"/>
    <col min="28" max="28" width="11.26953125" customWidth="1"/>
  </cols>
  <sheetData>
    <row r="2" spans="2:33" ht="58.5" customHeight="1" x14ac:dyDescent="0.35">
      <c r="B2" s="2"/>
      <c r="C2" s="3" t="s">
        <v>28</v>
      </c>
      <c r="D2" s="3" t="s">
        <v>31</v>
      </c>
      <c r="E2" s="3" t="s">
        <v>41</v>
      </c>
      <c r="F2" s="3" t="s">
        <v>504</v>
      </c>
      <c r="G2" s="3" t="s">
        <v>34</v>
      </c>
      <c r="H2" s="3" t="s">
        <v>45</v>
      </c>
      <c r="I2" s="3" t="s">
        <v>48</v>
      </c>
      <c r="J2" s="3" t="s">
        <v>49</v>
      </c>
      <c r="K2" s="3" t="s">
        <v>19</v>
      </c>
      <c r="L2" s="3" t="s">
        <v>20</v>
      </c>
      <c r="M2" s="4" t="s">
        <v>50</v>
      </c>
      <c r="N2" s="4" t="s">
        <v>51</v>
      </c>
      <c r="AD2" s="5"/>
      <c r="AE2" s="5"/>
      <c r="AF2" s="6"/>
      <c r="AG2" s="5"/>
    </row>
    <row r="3" spans="2:33" ht="25.5" customHeight="1" x14ac:dyDescent="0.35">
      <c r="B3" s="7" t="s">
        <v>52</v>
      </c>
      <c r="C3" s="121">
        <f>'Figure 1 and 2 data'!C3/'Figure 1 and 2 data'!$N$3</f>
        <v>0.2119853240929474</v>
      </c>
      <c r="D3" s="121">
        <f>'Figure 1 and 2 data'!D3/'Figure 1 and 2 data'!$N$3</f>
        <v>0.23033020790868322</v>
      </c>
      <c r="E3" s="121">
        <f>'Figure 1 and 2 data'!E3/'Figure 1 and 2 data'!$N$3</f>
        <v>0.21402364451691805</v>
      </c>
      <c r="F3" s="121">
        <f>'Figure 1 and 2 data'!F3/'Figure 1 and 2 data'!$N$3</f>
        <v>9.1724419078679162E-2</v>
      </c>
      <c r="G3" s="121">
        <f>'Figure 1 and 2 data'!G3/'Figure 1 and 2 data'!$N$3</f>
        <v>6.1149612719119444E-2</v>
      </c>
      <c r="H3" s="121">
        <f>'Figure 1 and 2 data'!H3/'Figure 1 and 2 data'!$N$3</f>
        <v>0.19078679168365267</v>
      </c>
      <c r="I3" s="8"/>
      <c r="J3" s="8"/>
      <c r="K3" s="8"/>
      <c r="L3" s="8"/>
      <c r="M3" s="9"/>
      <c r="N3" s="10">
        <f>SUM(C3:H3)</f>
        <v>0.99999999999999989</v>
      </c>
      <c r="AD3" s="5"/>
      <c r="AE3" s="5"/>
      <c r="AF3" s="11"/>
      <c r="AG3" s="5"/>
    </row>
    <row r="4" spans="2:33" x14ac:dyDescent="0.35">
      <c r="B4" s="12" t="s">
        <v>53</v>
      </c>
      <c r="C4" s="8"/>
      <c r="D4" s="8"/>
      <c r="E4" s="8"/>
      <c r="F4" s="8"/>
      <c r="G4" s="8"/>
      <c r="H4" s="13"/>
      <c r="I4" s="121">
        <f>'Figure 1 and 2 data'!I4/'Figure 1 and 2 data'!$N$4</f>
        <v>0.72555017317511528</v>
      </c>
      <c r="J4" s="121">
        <f>'Figure 1 and 2 data'!J4/'Figure 1 and 2 data'!$N$4</f>
        <v>8.0534164891274601E-2</v>
      </c>
      <c r="K4" s="121">
        <f>'Figure 1 and 2 data'!K4/'Figure 1 and 2 data'!$N$4</f>
        <v>0.13406015306061725</v>
      </c>
      <c r="L4" s="121">
        <f>'Figure 1 and 2 data'!L4/'Figure 1 and 2 data'!$N$4</f>
        <v>5.6284887942013119E-2</v>
      </c>
      <c r="M4" s="121">
        <f>'Figure 1 and 2 data'!M4/'Figure 1 and 2 data'!$N$4</f>
        <v>3.5706209309798978E-3</v>
      </c>
      <c r="N4" s="10">
        <f>SUM(I4:M4)</f>
        <v>1.0000000000000002</v>
      </c>
      <c r="AD4" s="5"/>
      <c r="AE4" s="5"/>
      <c r="AF4" s="11"/>
      <c r="AG4" s="5"/>
    </row>
    <row r="5" spans="2:33" x14ac:dyDescent="0.35">
      <c r="B5" s="14" t="s">
        <v>54</v>
      </c>
      <c r="C5" s="122">
        <f>'Figure 1 and 2 data'!C5/'Figure 1 and 2 data'!$N$5</f>
        <v>0.18877216021011162</v>
      </c>
      <c r="D5" s="122">
        <f>'Figure 1 and 2 data'!D5/'Figure 1 and 2 data'!$N$5</f>
        <v>0.23145108338804987</v>
      </c>
      <c r="E5" s="122">
        <f>'Figure 1 and 2 data'!E5/'Figure 1 and 2 data'!$N$5</f>
        <v>0.18220617202889033</v>
      </c>
      <c r="F5" s="122">
        <f>'Figure 1 and 2 data'!F5/'Figure 1 and 2 data'!$N$5</f>
        <v>0.12770847012475375</v>
      </c>
      <c r="G5" s="122">
        <f>'Figure 1 and 2 data'!G5/'Figure 1 and 2 data'!$N$5</f>
        <v>7.7806959947472082E-2</v>
      </c>
      <c r="H5" s="122">
        <f>'Figure 1 and 2 data'!H5/'Figure 1 and 2 data'!$N$5</f>
        <v>0.19205515430072223</v>
      </c>
      <c r="I5" s="15"/>
      <c r="J5" s="15"/>
      <c r="K5" s="15"/>
      <c r="L5" s="15"/>
      <c r="M5" s="16"/>
      <c r="N5" s="10">
        <f>SUM(C5:H5)</f>
        <v>0.99999999999999978</v>
      </c>
      <c r="AC5" s="17"/>
      <c r="AD5" s="5"/>
      <c r="AE5" s="5"/>
      <c r="AF5" s="11"/>
      <c r="AG5" s="5"/>
    </row>
    <row r="6" spans="2:33" x14ac:dyDescent="0.35">
      <c r="B6" s="14" t="s">
        <v>55</v>
      </c>
      <c r="C6" s="122">
        <f>'Figure 1 and 2 data'!C6/'Figure 1 and 2 data'!$N$6</f>
        <v>0.21419258707394301</v>
      </c>
      <c r="D6" s="122">
        <f>'Figure 1 and 2 data'!D6/'Figure 1 and 2 data'!$N$6</f>
        <v>0.26261873719500839</v>
      </c>
      <c r="E6" s="122">
        <f>'Figure 1 and 2 data'!E6/'Figure 1 and 2 data'!$N$6</f>
        <v>7.2080461910970395E-2</v>
      </c>
      <c r="F6" s="122">
        <f>'Figure 1 and 2 data'!F6/'Figure 1 and 2 data'!$N$6</f>
        <v>0.144905941516111</v>
      </c>
      <c r="G6" s="122">
        <f>'Figure 1 and 2 data'!G6/'Figure 1 and 2 data'!$N$6</f>
        <v>8.8284596759173037E-2</v>
      </c>
      <c r="H6" s="122">
        <f>'Figure 1 and 2 data'!H6/'Figure 1 and 2 data'!$N$6</f>
        <v>0.21791767554479419</v>
      </c>
      <c r="I6" s="15"/>
      <c r="J6" s="15"/>
      <c r="K6" s="15"/>
      <c r="L6" s="15"/>
      <c r="M6" s="16"/>
      <c r="N6" s="10">
        <f>SUM(C6:H6)</f>
        <v>1</v>
      </c>
      <c r="AD6" s="5"/>
      <c r="AE6" s="5"/>
      <c r="AF6" s="11"/>
      <c r="AG6" s="5"/>
    </row>
    <row r="7" spans="2:33" x14ac:dyDescent="0.35">
      <c r="B7" s="12" t="s">
        <v>508</v>
      </c>
      <c r="C7" s="8"/>
      <c r="D7" s="8"/>
      <c r="E7" s="8"/>
      <c r="F7" s="8"/>
      <c r="G7" s="8"/>
      <c r="H7" s="18"/>
      <c r="I7" s="123">
        <f>'Figure 1 and 2 data'!I7/'Figure 1 and 2 data'!$N$7</f>
        <v>0.67068232535943906</v>
      </c>
      <c r="J7" s="123">
        <f>'Figure 1 and 2 data'!J7/'Figure 1 and 2 data'!$N$7</f>
        <v>7.2372941430390303E-2</v>
      </c>
      <c r="K7" s="123">
        <f>'Figure 1 and 2 data'!K7/'Figure 1 and 2 data'!$N$7</f>
        <v>0.19249222312647146</v>
      </c>
      <c r="L7" s="123">
        <f>'Figure 1 and 2 data'!L7/'Figure 1 and 2 data'!$N$7</f>
        <v>6.1482348328689984E-2</v>
      </c>
      <c r="M7" s="123">
        <f>'Figure 1 and 2 data'!M7/'Figure 1 and 2 data'!$N$7</f>
        <v>2.9701617550091778E-3</v>
      </c>
      <c r="N7" s="10">
        <f>SUM(I7:M7)</f>
        <v>0.99999999999999989</v>
      </c>
      <c r="AD7" s="5"/>
      <c r="AE7" s="5"/>
      <c r="AF7" s="11"/>
      <c r="AG7" s="5"/>
    </row>
    <row r="8" spans="2:33" x14ac:dyDescent="0.35">
      <c r="C8" s="20"/>
      <c r="D8" s="20"/>
      <c r="E8" s="20"/>
      <c r="F8" s="20"/>
      <c r="G8" s="20"/>
      <c r="H8" s="21" t="s">
        <v>57</v>
      </c>
      <c r="I8" s="124">
        <f>'Figure 1 and 2 data'!I8/'Figure 1 and 2 data'!$N$8</f>
        <v>0.67069959010712654</v>
      </c>
      <c r="J8" s="124">
        <f>'Figure 1 and 2 data'!J8/'Figure 1 and 2 data'!$N$8</f>
        <v>7.2374804459317627E-2</v>
      </c>
      <c r="K8" s="124">
        <f>'Figure 1 and 2 data'!K8/'Figure 1 and 2 data'!$N$8</f>
        <v>0.19249123779727134</v>
      </c>
      <c r="L8" s="124">
        <f>'Figure 1 and 2 data'!L8/'Figure 1 and 2 data'!$N$8</f>
        <v>6.1483931011267104E-2</v>
      </c>
      <c r="M8" s="124">
        <f>'Figure 1 and 2 data'!M8/'Figure 1 and 2 data'!$N$8</f>
        <v>0</v>
      </c>
      <c r="N8" s="124">
        <f>'Figure 1 and 2 data'!N8/'Figure 1 and 2 data'!$N$8</f>
        <v>1</v>
      </c>
      <c r="AD8" s="5"/>
      <c r="AE8" s="5"/>
      <c r="AF8" s="11"/>
      <c r="AG8" s="5"/>
    </row>
    <row r="9" spans="2:33" hidden="1" x14ac:dyDescent="0.35">
      <c r="B9" s="22" t="s">
        <v>58</v>
      </c>
      <c r="C9" s="23" t="e">
        <f>83.3-#REF!</f>
        <v>#REF!</v>
      </c>
      <c r="D9" t="s">
        <v>59</v>
      </c>
      <c r="AD9" s="5"/>
      <c r="AE9" s="5"/>
      <c r="AF9" s="5"/>
      <c r="AG9" s="5"/>
    </row>
    <row r="10" spans="2:33" hidden="1" x14ac:dyDescent="0.35">
      <c r="B10" s="22" t="s">
        <v>60</v>
      </c>
      <c r="C10" s="24">
        <f>N6</f>
        <v>1</v>
      </c>
      <c r="F10" s="5"/>
      <c r="G10" s="25"/>
      <c r="H10" s="26"/>
      <c r="I10" s="26"/>
      <c r="AD10" s="5"/>
      <c r="AE10" s="5"/>
      <c r="AF10" s="5"/>
      <c r="AG10" s="5"/>
    </row>
    <row r="11" spans="2:33" x14ac:dyDescent="0.35">
      <c r="J11" s="26"/>
      <c r="AD11" s="5"/>
      <c r="AE11" s="5"/>
      <c r="AF11" s="5"/>
      <c r="AG11" s="5"/>
    </row>
    <row r="22" spans="16:24" x14ac:dyDescent="0.35">
      <c r="P22" s="20"/>
      <c r="Q22" s="20"/>
      <c r="R22" s="20"/>
      <c r="S22" s="20"/>
      <c r="T22" s="20"/>
      <c r="U22" s="20"/>
      <c r="V22" s="20"/>
      <c r="W22" s="20"/>
      <c r="X22" s="20"/>
    </row>
    <row r="23" spans="16:24" x14ac:dyDescent="0.35">
      <c r="P23" s="20"/>
      <c r="Q23" s="20"/>
      <c r="R23" s="20"/>
      <c r="S23" s="20"/>
      <c r="T23" s="20"/>
      <c r="U23" s="20"/>
      <c r="V23" s="20"/>
      <c r="W23" s="20"/>
      <c r="X23" s="20"/>
    </row>
    <row r="24" spans="16:24" x14ac:dyDescent="0.35">
      <c r="P24" s="20"/>
      <c r="Q24" s="20"/>
      <c r="R24" s="20"/>
      <c r="S24" s="20"/>
      <c r="T24" s="20"/>
      <c r="U24" s="20"/>
      <c r="V24" s="20"/>
      <c r="W24" s="20"/>
      <c r="X24" s="20"/>
    </row>
    <row r="25" spans="16:24" x14ac:dyDescent="0.35">
      <c r="P25" s="20"/>
      <c r="Q25" s="20"/>
      <c r="R25" s="20"/>
      <c r="S25" s="20"/>
      <c r="T25" s="20"/>
      <c r="U25" s="20"/>
      <c r="V25" s="20"/>
      <c r="W25" s="20"/>
      <c r="X25" s="20"/>
    </row>
    <row r="26" spans="16:24" x14ac:dyDescent="0.35">
      <c r="P26" s="20"/>
      <c r="Q26" s="20"/>
      <c r="R26" s="20"/>
      <c r="S26" s="20"/>
      <c r="T26" s="20"/>
      <c r="U26" s="20"/>
      <c r="V26" s="20"/>
      <c r="W26" s="20"/>
      <c r="X26" s="20"/>
    </row>
    <row r="27" spans="16:24" x14ac:dyDescent="0.35">
      <c r="P27" s="20"/>
      <c r="Q27" s="40"/>
      <c r="R27" s="41"/>
      <c r="S27" s="41"/>
      <c r="T27" s="41"/>
      <c r="U27" s="41"/>
      <c r="V27" s="20"/>
      <c r="W27" s="20"/>
      <c r="X27" s="20"/>
    </row>
    <row r="28" spans="16:24" x14ac:dyDescent="0.35">
      <c r="P28" s="20"/>
      <c r="Q28" s="42"/>
      <c r="R28" s="43"/>
      <c r="S28" s="43"/>
      <c r="T28" s="43"/>
      <c r="U28" s="43"/>
      <c r="V28" s="20"/>
      <c r="W28" s="20"/>
      <c r="X28" s="20"/>
    </row>
    <row r="29" spans="16:24" x14ac:dyDescent="0.35">
      <c r="P29" s="20"/>
      <c r="Q29" s="44"/>
      <c r="R29" s="45"/>
      <c r="S29" s="45"/>
      <c r="T29" s="45"/>
      <c r="U29" s="45"/>
      <c r="V29" s="20"/>
      <c r="W29" s="20"/>
      <c r="X29" s="20"/>
    </row>
    <row r="30" spans="16:24" x14ac:dyDescent="0.35">
      <c r="P30" s="20"/>
      <c r="Q30" s="46"/>
      <c r="R30" s="47"/>
      <c r="S30" s="47"/>
      <c r="T30" s="47"/>
      <c r="U30" s="47"/>
      <c r="V30" s="20"/>
      <c r="W30" s="20"/>
      <c r="X30" s="20"/>
    </row>
    <row r="31" spans="16:24" x14ac:dyDescent="0.35">
      <c r="P31" s="20"/>
      <c r="Q31" s="46"/>
      <c r="R31" s="47"/>
      <c r="S31" s="47"/>
      <c r="T31" s="47"/>
      <c r="U31" s="47"/>
      <c r="V31" s="20"/>
      <c r="W31" s="20"/>
      <c r="X31" s="20"/>
    </row>
    <row r="32" spans="16:24" x14ac:dyDescent="0.35">
      <c r="P32" s="20"/>
      <c r="Q32" s="44"/>
      <c r="R32" s="19"/>
      <c r="S32" s="19"/>
      <c r="T32" s="19"/>
      <c r="U32" s="19"/>
      <c r="V32" s="20"/>
      <c r="W32" s="20"/>
      <c r="X32" s="20"/>
    </row>
    <row r="33" spans="16:24" x14ac:dyDescent="0.35">
      <c r="P33" s="20"/>
      <c r="Q33" s="20"/>
      <c r="R33" s="20"/>
      <c r="S33" s="20"/>
      <c r="T33" s="20"/>
      <c r="U33" s="20"/>
      <c r="V33" s="20"/>
      <c r="W33" s="20"/>
      <c r="X33" s="20"/>
    </row>
    <row r="34" spans="16:24" x14ac:dyDescent="0.35">
      <c r="P34" s="20"/>
      <c r="Q34" s="20"/>
      <c r="R34" s="20"/>
      <c r="S34" s="20"/>
      <c r="T34" s="20"/>
      <c r="U34" s="20"/>
      <c r="V34" s="20"/>
      <c r="W34" s="20"/>
      <c r="X34" s="20"/>
    </row>
    <row r="35" spans="16:24" x14ac:dyDescent="0.35">
      <c r="P35" s="20"/>
      <c r="Q35" s="20"/>
      <c r="R35" s="20"/>
      <c r="S35" s="20"/>
      <c r="T35" s="20"/>
      <c r="U35" s="20"/>
      <c r="V35" s="20"/>
      <c r="W35" s="20"/>
      <c r="X35" s="20"/>
    </row>
    <row r="36" spans="16:24" x14ac:dyDescent="0.35">
      <c r="P36" s="20"/>
      <c r="Q36" s="20"/>
      <c r="R36" s="20"/>
      <c r="S36" s="20"/>
      <c r="T36" s="20"/>
      <c r="U36" s="20"/>
      <c r="V36" s="20"/>
      <c r="W36" s="20"/>
      <c r="X36" s="20"/>
    </row>
    <row r="37" spans="16:24" x14ac:dyDescent="0.35">
      <c r="P37" s="20"/>
      <c r="Q37" s="20"/>
      <c r="R37" s="20"/>
      <c r="S37" s="20"/>
      <c r="T37" s="20"/>
      <c r="U37" s="20"/>
      <c r="V37" s="20"/>
      <c r="W37" s="20"/>
      <c r="X37" s="20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35613-18AD-485A-90D9-94133BD7325D}">
  <sheetPr>
    <tabColor rgb="FF00B0F0"/>
  </sheetPr>
  <dimension ref="B2:P25"/>
  <sheetViews>
    <sheetView topLeftCell="A16" zoomScale="90" zoomScaleNormal="90" workbookViewId="0">
      <selection activeCell="A28" sqref="A28:XFD31"/>
    </sheetView>
  </sheetViews>
  <sheetFormatPr defaultColWidth="9.1796875" defaultRowHeight="14.5" x14ac:dyDescent="0.35"/>
  <cols>
    <col min="1" max="1" width="4.08984375" style="48" customWidth="1"/>
    <col min="2" max="2" width="20.26953125" style="48" customWidth="1"/>
    <col min="3" max="3" width="13.7265625" style="48" bestFit="1" customWidth="1"/>
    <col min="4" max="4" width="13.1796875" style="48" bestFit="1" customWidth="1"/>
    <col min="5" max="5" width="10.453125" style="48" customWidth="1"/>
    <col min="6" max="6" width="13.1796875" style="48" bestFit="1" customWidth="1"/>
    <col min="7" max="7" width="11.26953125" style="48" bestFit="1" customWidth="1"/>
    <col min="8" max="8" width="16.453125" style="48" bestFit="1" customWidth="1"/>
    <col min="9" max="9" width="18.36328125" style="48" bestFit="1" customWidth="1"/>
    <col min="10" max="10" width="13.1796875" style="48" bestFit="1" customWidth="1"/>
    <col min="11" max="11" width="11.26953125" style="48" bestFit="1" customWidth="1"/>
    <col min="12" max="12" width="13.1796875" style="48" bestFit="1" customWidth="1"/>
    <col min="13" max="13" width="11.26953125" style="48" bestFit="1" customWidth="1"/>
    <col min="14" max="14" width="13.1796875" style="48" bestFit="1" customWidth="1"/>
    <col min="15" max="15" width="9.1796875" style="48"/>
    <col min="16" max="16" width="64.7265625" style="48" bestFit="1" customWidth="1"/>
    <col min="17" max="16384" width="9.1796875" style="48"/>
  </cols>
  <sheetData>
    <row r="2" spans="2:16" x14ac:dyDescent="0.35">
      <c r="C2" s="94" t="s">
        <v>28</v>
      </c>
      <c r="D2" s="94"/>
      <c r="E2" s="94" t="s">
        <v>31</v>
      </c>
      <c r="F2" s="94"/>
      <c r="G2" s="94" t="s">
        <v>34</v>
      </c>
      <c r="H2" s="94"/>
      <c r="I2" s="94" t="s">
        <v>504</v>
      </c>
      <c r="J2" s="94"/>
      <c r="K2" s="94" t="s">
        <v>41</v>
      </c>
      <c r="L2" s="94"/>
      <c r="M2" s="94" t="s">
        <v>45</v>
      </c>
      <c r="N2" s="94"/>
    </row>
    <row r="3" spans="2:16" x14ac:dyDescent="0.35">
      <c r="C3" s="99" t="s">
        <v>509</v>
      </c>
      <c r="D3" s="99" t="s">
        <v>65</v>
      </c>
      <c r="E3" s="99" t="s">
        <v>509</v>
      </c>
      <c r="F3" s="99" t="s">
        <v>65</v>
      </c>
      <c r="G3" s="99" t="s">
        <v>509</v>
      </c>
      <c r="H3" s="99" t="s">
        <v>66</v>
      </c>
      <c r="I3" s="99" t="s">
        <v>509</v>
      </c>
      <c r="J3" s="99" t="s">
        <v>65</v>
      </c>
      <c r="K3" s="99" t="s">
        <v>509</v>
      </c>
      <c r="L3" s="99" t="s">
        <v>65</v>
      </c>
      <c r="M3" s="99" t="s">
        <v>509</v>
      </c>
      <c r="N3" s="99" t="s">
        <v>65</v>
      </c>
    </row>
    <row r="4" spans="2:16" x14ac:dyDescent="0.35">
      <c r="B4" s="94" t="s">
        <v>67</v>
      </c>
      <c r="C4" s="95">
        <f>C19</f>
        <v>68.010000000000005</v>
      </c>
      <c r="D4" s="96"/>
      <c r="E4" s="95">
        <f>C20</f>
        <v>56.96</v>
      </c>
      <c r="F4" s="96"/>
      <c r="G4" s="95">
        <f>C21</f>
        <v>0</v>
      </c>
      <c r="H4" s="96"/>
      <c r="I4" s="95">
        <f>C22</f>
        <v>0</v>
      </c>
      <c r="J4" s="96"/>
      <c r="K4" s="95">
        <f>C23</f>
        <v>9.19</v>
      </c>
      <c r="L4" s="96"/>
      <c r="M4" s="95">
        <f>C25</f>
        <v>0</v>
      </c>
      <c r="N4" s="97"/>
      <c r="P4" s="50" t="s">
        <v>68</v>
      </c>
    </row>
    <row r="5" spans="2:16" x14ac:dyDescent="0.35">
      <c r="B5" s="94"/>
      <c r="C5" s="95">
        <f>E19</f>
        <v>46.539999999999992</v>
      </c>
      <c r="D5" s="96"/>
      <c r="E5" s="95">
        <f>E20</f>
        <v>62.38</v>
      </c>
      <c r="F5" s="96"/>
      <c r="G5" s="95">
        <f>E21</f>
        <v>44.540999999999997</v>
      </c>
      <c r="H5" s="96"/>
      <c r="I5" s="95">
        <f>E22</f>
        <v>53.308</v>
      </c>
      <c r="J5" s="96"/>
      <c r="K5" s="95">
        <f>E23</f>
        <v>118.67399999999999</v>
      </c>
      <c r="L5" s="96"/>
      <c r="M5" s="95">
        <f>E25</f>
        <v>78.884</v>
      </c>
      <c r="N5" s="97"/>
    </row>
    <row r="6" spans="2:16" x14ac:dyDescent="0.35">
      <c r="B6" s="94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</row>
    <row r="7" spans="2:16" x14ac:dyDescent="0.35">
      <c r="B7" s="100" t="s">
        <v>17</v>
      </c>
      <c r="C7" s="98"/>
      <c r="D7" s="95">
        <f>H19</f>
        <v>68</v>
      </c>
      <c r="E7" s="98"/>
      <c r="F7" s="95">
        <f>H20</f>
        <v>57</v>
      </c>
      <c r="G7" s="98"/>
      <c r="H7" s="95">
        <f>H21</f>
        <v>0</v>
      </c>
      <c r="I7" s="98"/>
      <c r="J7" s="95">
        <f>H22</f>
        <v>0</v>
      </c>
      <c r="K7" s="98"/>
      <c r="L7" s="95">
        <f>H23</f>
        <v>5</v>
      </c>
      <c r="M7" s="98"/>
      <c r="N7" s="95">
        <f>H25</f>
        <v>0</v>
      </c>
      <c r="P7" s="50" t="s">
        <v>68</v>
      </c>
    </row>
    <row r="8" spans="2:16" x14ac:dyDescent="0.35">
      <c r="B8" s="49"/>
      <c r="C8" s="98"/>
      <c r="D8" s="95">
        <f>J19</f>
        <v>47</v>
      </c>
      <c r="E8" s="98"/>
      <c r="F8" s="95">
        <f>J20</f>
        <v>84</v>
      </c>
      <c r="G8" s="98"/>
      <c r="H8" s="95">
        <f>J21</f>
        <v>47.402739726027384</v>
      </c>
      <c r="I8" s="98"/>
      <c r="J8" s="95">
        <f>J22</f>
        <v>77.752054794520546</v>
      </c>
      <c r="K8" s="98"/>
      <c r="L8" s="95">
        <f>I23</f>
        <v>145</v>
      </c>
      <c r="M8" s="98"/>
      <c r="N8" s="95">
        <f>J25</f>
        <v>117</v>
      </c>
    </row>
    <row r="9" spans="2:16" x14ac:dyDescent="0.35">
      <c r="B9" s="101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7"/>
    </row>
    <row r="10" spans="2:16" x14ac:dyDescent="0.35">
      <c r="B10" s="102" t="s">
        <v>69</v>
      </c>
      <c r="C10" s="95">
        <f>F19</f>
        <v>93.485439560439559</v>
      </c>
      <c r="D10" s="97"/>
      <c r="E10" s="95">
        <f>F20</f>
        <v>102.72071428571428</v>
      </c>
      <c r="F10" s="97"/>
      <c r="G10" s="95">
        <f>F21</f>
        <v>15.35</v>
      </c>
      <c r="H10" s="97"/>
      <c r="I10" s="95">
        <f>F22</f>
        <v>10.96</v>
      </c>
      <c r="J10" s="97"/>
      <c r="K10" s="95">
        <f>F23</f>
        <v>48.838439560439568</v>
      </c>
      <c r="L10" s="97"/>
      <c r="M10" s="95">
        <f>F25</f>
        <v>11.719736263736257</v>
      </c>
      <c r="N10" s="97"/>
    </row>
    <row r="11" spans="2:16" x14ac:dyDescent="0.35">
      <c r="F11" s="48" t="s">
        <v>70</v>
      </c>
      <c r="M11" s="51"/>
    </row>
    <row r="15" spans="2:16" x14ac:dyDescent="0.35">
      <c r="B15" s="52" t="s">
        <v>71</v>
      </c>
    </row>
    <row r="16" spans="2:16" ht="15" thickBot="1" x14ac:dyDescent="0.4"/>
    <row r="17" spans="2:10" x14ac:dyDescent="0.35">
      <c r="B17" s="53"/>
      <c r="C17" s="53" t="s">
        <v>72</v>
      </c>
      <c r="D17" s="54"/>
      <c r="E17" s="54"/>
      <c r="F17" s="54"/>
      <c r="G17" s="55"/>
      <c r="H17" s="54" t="s">
        <v>73</v>
      </c>
      <c r="I17" s="54"/>
      <c r="J17" s="55"/>
    </row>
    <row r="18" spans="2:10" ht="15" thickBot="1" x14ac:dyDescent="0.4">
      <c r="B18" s="56"/>
      <c r="C18" s="56" t="s">
        <v>74</v>
      </c>
      <c r="D18" s="57" t="s">
        <v>75</v>
      </c>
      <c r="E18" s="57" t="s">
        <v>76</v>
      </c>
      <c r="F18" s="57" t="s">
        <v>69</v>
      </c>
      <c r="G18" s="58"/>
      <c r="H18" s="57" t="s">
        <v>74</v>
      </c>
      <c r="I18" s="57" t="s">
        <v>75</v>
      </c>
      <c r="J18" s="58" t="s">
        <v>76</v>
      </c>
    </row>
    <row r="19" spans="2:10" ht="15" thickBot="1" x14ac:dyDescent="0.4">
      <c r="B19" s="59" t="s">
        <v>28</v>
      </c>
      <c r="C19" s="60">
        <v>68.010000000000005</v>
      </c>
      <c r="D19" s="60">
        <v>114.55</v>
      </c>
      <c r="E19" s="60">
        <f>D19-C19</f>
        <v>46.539999999999992</v>
      </c>
      <c r="F19" s="60">
        <v>93.485439560439559</v>
      </c>
      <c r="G19" s="61"/>
      <c r="H19" s="62">
        <v>68</v>
      </c>
      <c r="I19" s="61">
        <v>115</v>
      </c>
      <c r="J19" s="62">
        <f t="shared" ref="J19:J25" si="0">I19-H19</f>
        <v>47</v>
      </c>
    </row>
    <row r="20" spans="2:10" ht="15" thickBot="1" x14ac:dyDescent="0.4">
      <c r="B20" s="59" t="s">
        <v>31</v>
      </c>
      <c r="C20" s="60">
        <v>56.96</v>
      </c>
      <c r="D20" s="60">
        <v>119.34</v>
      </c>
      <c r="E20" s="60">
        <f t="shared" ref="E20:E25" si="1">D20-C20</f>
        <v>62.38</v>
      </c>
      <c r="F20" s="60">
        <v>102.72071428571428</v>
      </c>
      <c r="G20" s="61"/>
      <c r="H20" s="62">
        <v>57</v>
      </c>
      <c r="I20" s="61">
        <v>141</v>
      </c>
      <c r="J20" s="62">
        <f t="shared" si="0"/>
        <v>84</v>
      </c>
    </row>
    <row r="21" spans="2:10" ht="15" thickBot="1" x14ac:dyDescent="0.4">
      <c r="B21" s="59" t="s">
        <v>34</v>
      </c>
      <c r="C21" s="63">
        <v>0</v>
      </c>
      <c r="D21" s="60">
        <v>44.540999999999997</v>
      </c>
      <c r="E21" s="60">
        <f t="shared" si="1"/>
        <v>44.540999999999997</v>
      </c>
      <c r="F21" s="64">
        <v>15.35</v>
      </c>
      <c r="G21" s="61"/>
      <c r="H21" s="62">
        <v>0</v>
      </c>
      <c r="I21" s="65">
        <v>47.402739726027384</v>
      </c>
      <c r="J21" s="66">
        <f t="shared" si="0"/>
        <v>47.402739726027384</v>
      </c>
    </row>
    <row r="22" spans="2:10" ht="15" thickBot="1" x14ac:dyDescent="0.4">
      <c r="B22" s="59" t="s">
        <v>504</v>
      </c>
      <c r="C22" s="63">
        <v>0</v>
      </c>
      <c r="D22" s="60">
        <v>53.308</v>
      </c>
      <c r="E22" s="60">
        <f t="shared" si="1"/>
        <v>53.308</v>
      </c>
      <c r="F22" s="67">
        <v>10.96</v>
      </c>
      <c r="G22" s="61"/>
      <c r="H22" s="62">
        <v>0</v>
      </c>
      <c r="I22" s="65">
        <v>77.752054794520546</v>
      </c>
      <c r="J22" s="66">
        <f t="shared" si="0"/>
        <v>77.752054794520546</v>
      </c>
    </row>
    <row r="23" spans="2:10" ht="15" thickBot="1" x14ac:dyDescent="0.4">
      <c r="B23" s="59" t="s">
        <v>41</v>
      </c>
      <c r="C23" s="60">
        <v>9.19</v>
      </c>
      <c r="D23" s="60">
        <v>127.86399999999999</v>
      </c>
      <c r="E23" s="60">
        <f t="shared" si="1"/>
        <v>118.67399999999999</v>
      </c>
      <c r="F23" s="60">
        <v>48.838439560439568</v>
      </c>
      <c r="G23" s="61"/>
      <c r="H23" s="62">
        <v>5</v>
      </c>
      <c r="I23" s="61">
        <v>145</v>
      </c>
      <c r="J23" s="62">
        <f t="shared" si="0"/>
        <v>140</v>
      </c>
    </row>
    <row r="24" spans="2:10" ht="15" thickBot="1" x14ac:dyDescent="0.4">
      <c r="B24" s="59" t="s">
        <v>77</v>
      </c>
      <c r="C24" s="63"/>
      <c r="D24" s="63"/>
      <c r="E24" s="63">
        <f>D24-C24</f>
        <v>0</v>
      </c>
      <c r="F24" s="64"/>
      <c r="G24" s="61"/>
      <c r="H24" s="62"/>
      <c r="I24" s="61"/>
      <c r="J24" s="62">
        <f t="shared" si="0"/>
        <v>0</v>
      </c>
    </row>
    <row r="25" spans="2:10" ht="15" thickBot="1" x14ac:dyDescent="0.4">
      <c r="B25" s="68" t="s">
        <v>45</v>
      </c>
      <c r="C25" s="69">
        <v>0</v>
      </c>
      <c r="D25" s="69">
        <v>78.884</v>
      </c>
      <c r="E25" s="69">
        <f t="shared" si="1"/>
        <v>78.884</v>
      </c>
      <c r="F25" s="70">
        <v>11.719736263736257</v>
      </c>
      <c r="G25" s="71"/>
      <c r="H25" s="72">
        <v>0</v>
      </c>
      <c r="I25" s="71">
        <v>117</v>
      </c>
      <c r="J25" s="72">
        <f t="shared" si="0"/>
        <v>117</v>
      </c>
    </row>
  </sheetData>
  <pageMargins left="0.7" right="0.7" top="0.75" bottom="0.75" header="0.3" footer="0.3"/>
  <pageSetup paperSize="9" scale="95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B6BE0-841F-462C-8D1C-52D491FE333B}">
  <sheetPr>
    <tabColor rgb="FF00B050"/>
  </sheetPr>
  <dimension ref="AA11"/>
  <sheetViews>
    <sheetView topLeftCell="A2" zoomScale="90" zoomScaleNormal="90" workbookViewId="0">
      <selection activeCell="S26" sqref="S26"/>
    </sheetView>
  </sheetViews>
  <sheetFormatPr defaultRowHeight="14.5" x14ac:dyDescent="0.35"/>
  <sheetData>
    <row r="11" spans="27:27" x14ac:dyDescent="0.35">
      <c r="AA11">
        <v>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CE893-D5DB-4203-A986-0752D96CA487}">
  <sheetPr>
    <tabColor rgb="FF00B050"/>
  </sheetPr>
  <dimension ref="B1:V1599"/>
  <sheetViews>
    <sheetView zoomScale="90" zoomScaleNormal="90" workbookViewId="0">
      <pane xSplit="2" ySplit="4" topLeftCell="C357" activePane="bottomRight" state="frozen"/>
      <selection pane="topRight" activeCell="B1" sqref="B1"/>
      <selection pane="bottomLeft" activeCell="A5" sqref="A5"/>
      <selection pane="bottomRight" activeCell="F374" sqref="F374"/>
    </sheetView>
  </sheetViews>
  <sheetFormatPr defaultColWidth="9.1796875" defaultRowHeight="12.5" x14ac:dyDescent="0.25"/>
  <cols>
    <col min="1" max="1" width="1.81640625" style="146" customWidth="1"/>
    <col min="2" max="2" width="10.1796875" style="162" customWidth="1"/>
    <col min="3" max="8" width="9.1796875" style="162"/>
    <col min="9" max="16384" width="9.1796875" style="146"/>
  </cols>
  <sheetData>
    <row r="1" spans="2:8" ht="6.5" customHeight="1" x14ac:dyDescent="0.25">
      <c r="C1" s="163"/>
    </row>
    <row r="2" spans="2:8" x14ac:dyDescent="0.25">
      <c r="B2" s="162" t="s">
        <v>78</v>
      </c>
    </row>
    <row r="4" spans="2:8" x14ac:dyDescent="0.25">
      <c r="B4" s="164"/>
      <c r="C4" s="164" t="s">
        <v>79</v>
      </c>
      <c r="D4" s="164" t="s">
        <v>22</v>
      </c>
      <c r="E4" s="164" t="s">
        <v>23</v>
      </c>
      <c r="F4" s="164" t="s">
        <v>24</v>
      </c>
      <c r="G4" s="164" t="s">
        <v>25</v>
      </c>
      <c r="H4" s="164" t="s">
        <v>1</v>
      </c>
    </row>
    <row r="5" spans="2:8" hidden="1" x14ac:dyDescent="0.25">
      <c r="B5" s="164"/>
      <c r="C5" s="164"/>
      <c r="D5" s="164"/>
      <c r="E5" s="164"/>
      <c r="F5" s="164"/>
      <c r="G5" s="164"/>
      <c r="H5" s="164"/>
    </row>
    <row r="6" spans="2:8" hidden="1" x14ac:dyDescent="0.25">
      <c r="B6" s="164"/>
      <c r="C6" s="164"/>
      <c r="D6" s="164"/>
      <c r="E6" s="164"/>
      <c r="F6" s="164"/>
      <c r="G6" s="164"/>
      <c r="H6" s="164"/>
    </row>
    <row r="7" spans="2:8" hidden="1" x14ac:dyDescent="0.25">
      <c r="B7" s="164"/>
      <c r="C7" s="164"/>
      <c r="D7" s="164"/>
      <c r="E7" s="164"/>
      <c r="F7" s="164"/>
      <c r="G7" s="164"/>
      <c r="H7" s="164"/>
    </row>
    <row r="8" spans="2:8" hidden="1" x14ac:dyDescent="0.25">
      <c r="B8" s="164"/>
      <c r="C8" s="164"/>
      <c r="D8" s="164"/>
      <c r="E8" s="164"/>
      <c r="F8" s="164"/>
      <c r="G8" s="164"/>
      <c r="H8" s="164"/>
    </row>
    <row r="9" spans="2:8" hidden="1" x14ac:dyDescent="0.25">
      <c r="B9" s="164"/>
      <c r="C9" s="164"/>
      <c r="D9" s="164"/>
      <c r="E9" s="164"/>
      <c r="F9" s="164"/>
      <c r="G9" s="164"/>
      <c r="H9" s="164"/>
    </row>
    <row r="10" spans="2:8" hidden="1" x14ac:dyDescent="0.25">
      <c r="B10" s="164"/>
      <c r="C10" s="164"/>
      <c r="D10" s="164"/>
      <c r="E10" s="164"/>
      <c r="F10" s="164"/>
      <c r="G10" s="164"/>
      <c r="H10" s="164"/>
    </row>
    <row r="11" spans="2:8" hidden="1" x14ac:dyDescent="0.25">
      <c r="B11" s="164"/>
      <c r="C11" s="164"/>
      <c r="D11" s="164"/>
      <c r="E11" s="164"/>
      <c r="F11" s="164"/>
      <c r="G11" s="164"/>
      <c r="H11" s="164"/>
    </row>
    <row r="12" spans="2:8" hidden="1" x14ac:dyDescent="0.25">
      <c r="B12" s="164"/>
      <c r="C12" s="164"/>
      <c r="D12" s="164"/>
      <c r="E12" s="164"/>
      <c r="F12" s="164"/>
      <c r="G12" s="164"/>
      <c r="H12" s="164"/>
    </row>
    <row r="13" spans="2:8" hidden="1" x14ac:dyDescent="0.25">
      <c r="B13" s="164"/>
      <c r="C13" s="164"/>
      <c r="D13" s="164"/>
      <c r="E13" s="164"/>
      <c r="F13" s="164"/>
      <c r="G13" s="164"/>
      <c r="H13" s="164"/>
    </row>
    <row r="14" spans="2:8" hidden="1" x14ac:dyDescent="0.25">
      <c r="B14" s="164"/>
      <c r="C14" s="164"/>
      <c r="D14" s="164"/>
      <c r="E14" s="164"/>
      <c r="F14" s="164"/>
      <c r="G14" s="164"/>
      <c r="H14" s="164"/>
    </row>
    <row r="15" spans="2:8" hidden="1" x14ac:dyDescent="0.25">
      <c r="B15" s="164"/>
      <c r="C15" s="164"/>
      <c r="D15" s="164"/>
      <c r="E15" s="164"/>
      <c r="F15" s="164"/>
      <c r="G15" s="164"/>
      <c r="H15" s="164"/>
    </row>
    <row r="16" spans="2:8" hidden="1" x14ac:dyDescent="0.25">
      <c r="B16" s="164"/>
      <c r="C16" s="164"/>
      <c r="D16" s="164"/>
      <c r="E16" s="164"/>
      <c r="F16" s="164"/>
      <c r="G16" s="164"/>
      <c r="H16" s="164"/>
    </row>
    <row r="17" spans="2:9" hidden="1" x14ac:dyDescent="0.25">
      <c r="B17" s="164"/>
      <c r="C17" s="164"/>
      <c r="D17" s="164"/>
      <c r="E17" s="164"/>
      <c r="F17" s="164"/>
      <c r="G17" s="164"/>
      <c r="H17" s="164"/>
    </row>
    <row r="18" spans="2:9" hidden="1" x14ac:dyDescent="0.25">
      <c r="B18" s="164"/>
      <c r="C18" s="164"/>
      <c r="D18" s="164"/>
      <c r="E18" s="164"/>
      <c r="F18" s="164"/>
      <c r="G18" s="164"/>
      <c r="H18" s="164"/>
    </row>
    <row r="19" spans="2:9" hidden="1" x14ac:dyDescent="0.25">
      <c r="B19" s="164"/>
      <c r="C19" s="164">
        <v>999</v>
      </c>
      <c r="D19" s="165">
        <v>1301.4588031470003</v>
      </c>
      <c r="E19" s="165">
        <v>844.46614676400009</v>
      </c>
      <c r="F19" s="165">
        <v>932.19479348999994</v>
      </c>
      <c r="G19" s="165">
        <v>1417</v>
      </c>
      <c r="H19" s="165"/>
      <c r="I19" s="147"/>
    </row>
    <row r="20" spans="2:9" x14ac:dyDescent="0.25">
      <c r="B20" s="166">
        <v>41913</v>
      </c>
      <c r="C20" s="165">
        <v>999.47404175099996</v>
      </c>
      <c r="D20" s="165">
        <v>1305.5213644620001</v>
      </c>
      <c r="E20" s="165">
        <v>870.92303721300004</v>
      </c>
      <c r="F20" s="165">
        <v>927</v>
      </c>
      <c r="G20" s="165">
        <v>1406</v>
      </c>
      <c r="H20" s="165">
        <v>1180</v>
      </c>
      <c r="I20" s="147"/>
    </row>
    <row r="21" spans="2:9" x14ac:dyDescent="0.25">
      <c r="B21" s="166">
        <v>41914</v>
      </c>
      <c r="C21" s="165">
        <v>1023.3771376919999</v>
      </c>
      <c r="D21" s="165">
        <v>1328.7198321390001</v>
      </c>
      <c r="E21" s="165">
        <v>935.10347590499998</v>
      </c>
      <c r="F21" s="165">
        <v>1027</v>
      </c>
      <c r="G21" s="165">
        <v>1412</v>
      </c>
      <c r="H21" s="165">
        <v>1200</v>
      </c>
      <c r="I21" s="147"/>
    </row>
    <row r="22" spans="2:9" x14ac:dyDescent="0.25">
      <c r="B22" s="166">
        <v>41915</v>
      </c>
      <c r="C22" s="165">
        <v>1046.8580074020001</v>
      </c>
      <c r="D22" s="165">
        <v>1346.952734169</v>
      </c>
      <c r="E22" s="165">
        <v>980.06646072000001</v>
      </c>
      <c r="F22" s="165">
        <v>1038</v>
      </c>
      <c r="G22" s="165">
        <v>1414</v>
      </c>
      <c r="H22" s="165">
        <v>1218</v>
      </c>
      <c r="I22" s="147"/>
    </row>
    <row r="23" spans="2:9" x14ac:dyDescent="0.25">
      <c r="B23" s="166">
        <v>41916</v>
      </c>
      <c r="C23" s="165">
        <v>1074.3938361420001</v>
      </c>
      <c r="D23" s="165">
        <v>1355.5779016170002</v>
      </c>
      <c r="E23" s="165">
        <v>1014.862209003</v>
      </c>
      <c r="F23" s="165">
        <v>1050</v>
      </c>
      <c r="G23" s="165">
        <v>1402</v>
      </c>
      <c r="H23" s="165">
        <v>1256</v>
      </c>
      <c r="I23" s="147"/>
    </row>
    <row r="24" spans="2:9" x14ac:dyDescent="0.25">
      <c r="B24" s="166">
        <v>41917</v>
      </c>
      <c r="C24" s="165">
        <v>1094.3026774080001</v>
      </c>
      <c r="D24" s="165">
        <v>1360.7877627330001</v>
      </c>
      <c r="E24" s="165">
        <v>1031.158684563</v>
      </c>
      <c r="F24" s="165">
        <v>1057</v>
      </c>
      <c r="G24" s="165">
        <v>1395</v>
      </c>
      <c r="H24" s="165">
        <v>1286</v>
      </c>
      <c r="I24" s="147"/>
    </row>
    <row r="25" spans="2:9" x14ac:dyDescent="0.25">
      <c r="B25" s="166">
        <v>41918</v>
      </c>
      <c r="C25" s="165">
        <v>1115.8518490469999</v>
      </c>
      <c r="D25" s="165">
        <v>1351.6539906540002</v>
      </c>
      <c r="E25" s="165">
        <v>1059.8295833249999</v>
      </c>
      <c r="F25" s="165">
        <v>1058</v>
      </c>
      <c r="G25" s="165">
        <v>1407</v>
      </c>
      <c r="H25" s="165">
        <v>1297</v>
      </c>
      <c r="I25" s="147"/>
    </row>
    <row r="26" spans="2:9" x14ac:dyDescent="0.25">
      <c r="B26" s="166">
        <v>41919</v>
      </c>
      <c r="C26" s="165">
        <v>1147.2599402700002</v>
      </c>
      <c r="D26" s="165">
        <v>1346.4132259170001</v>
      </c>
      <c r="E26" s="165">
        <v>1089.2656985489998</v>
      </c>
      <c r="F26" s="165">
        <v>1059</v>
      </c>
      <c r="G26" s="165">
        <v>1422</v>
      </c>
      <c r="H26" s="165">
        <v>1320</v>
      </c>
      <c r="I26" s="147"/>
    </row>
    <row r="27" spans="2:9" x14ac:dyDescent="0.25">
      <c r="B27" s="166">
        <v>41920</v>
      </c>
      <c r="C27" s="165">
        <v>1169.5602977400001</v>
      </c>
      <c r="D27" s="165">
        <v>1323.588824979</v>
      </c>
      <c r="E27" s="165">
        <v>1126.834088475</v>
      </c>
      <c r="F27" s="165">
        <v>1070</v>
      </c>
      <c r="G27" s="165">
        <v>1425</v>
      </c>
      <c r="H27" s="165">
        <v>1338</v>
      </c>
      <c r="I27" s="147"/>
    </row>
    <row r="28" spans="2:9" x14ac:dyDescent="0.25">
      <c r="B28" s="166">
        <v>41921</v>
      </c>
      <c r="C28" s="165">
        <v>1173.6817137330002</v>
      </c>
      <c r="D28" s="165">
        <v>1339.2448105620001</v>
      </c>
      <c r="E28" s="165">
        <v>1150.172815032</v>
      </c>
      <c r="F28" s="165">
        <v>1080</v>
      </c>
      <c r="G28" s="165">
        <v>1427</v>
      </c>
      <c r="H28" s="165">
        <v>1348</v>
      </c>
      <c r="I28" s="147"/>
    </row>
    <row r="29" spans="2:9" x14ac:dyDescent="0.25">
      <c r="B29" s="166">
        <v>41922</v>
      </c>
      <c r="C29" s="165">
        <v>1187.9180578499997</v>
      </c>
      <c r="D29" s="165">
        <v>1349.4310412279999</v>
      </c>
      <c r="E29" s="165">
        <v>1145.4294289890001</v>
      </c>
      <c r="F29" s="165">
        <v>1092</v>
      </c>
      <c r="G29" s="165">
        <v>1427</v>
      </c>
      <c r="H29" s="165">
        <v>1361</v>
      </c>
      <c r="I29" s="147"/>
    </row>
    <row r="30" spans="2:9" x14ac:dyDescent="0.25">
      <c r="B30" s="166">
        <v>41923</v>
      </c>
      <c r="C30" s="165">
        <v>1222.816877103</v>
      </c>
      <c r="D30" s="165">
        <v>1349.9257669109998</v>
      </c>
      <c r="E30" s="165">
        <v>1130.2520067119999</v>
      </c>
      <c r="F30" s="165">
        <v>1122</v>
      </c>
      <c r="G30" s="165">
        <v>1433</v>
      </c>
      <c r="H30" s="165">
        <v>1393</v>
      </c>
      <c r="I30" s="147"/>
    </row>
    <row r="31" spans="2:9" x14ac:dyDescent="0.25">
      <c r="B31" s="166">
        <v>41924</v>
      </c>
      <c r="C31" s="165">
        <v>1264.745779419</v>
      </c>
      <c r="D31" s="165">
        <v>1306.0430814419999</v>
      </c>
      <c r="E31" s="165">
        <v>1099.9672005510001</v>
      </c>
      <c r="F31" s="165">
        <v>1156</v>
      </c>
      <c r="G31" s="165">
        <v>1446</v>
      </c>
      <c r="H31" s="165">
        <v>1416</v>
      </c>
      <c r="I31" s="147"/>
    </row>
    <row r="32" spans="2:9" x14ac:dyDescent="0.25">
      <c r="B32" s="166">
        <v>41925</v>
      </c>
      <c r="C32" s="165">
        <v>1285.5556913610001</v>
      </c>
      <c r="D32" s="165">
        <v>1284.7735696379998</v>
      </c>
      <c r="E32" s="165">
        <v>1091.3023974329999</v>
      </c>
      <c r="F32" s="165">
        <v>1202</v>
      </c>
      <c r="G32" s="165">
        <v>1446</v>
      </c>
      <c r="H32" s="165">
        <v>1414</v>
      </c>
      <c r="I32" s="147"/>
    </row>
    <row r="33" spans="2:9" x14ac:dyDescent="0.25">
      <c r="B33" s="166">
        <v>41926</v>
      </c>
      <c r="C33" s="165">
        <v>1272.250884069</v>
      </c>
      <c r="D33" s="165">
        <v>1260.6498906239997</v>
      </c>
      <c r="E33" s="165">
        <v>1105.0123951229998</v>
      </c>
      <c r="F33" s="165">
        <v>1261</v>
      </c>
      <c r="G33" s="165">
        <v>1450</v>
      </c>
      <c r="H33" s="165">
        <v>1408</v>
      </c>
      <c r="I33" s="147"/>
    </row>
    <row r="34" spans="2:9" x14ac:dyDescent="0.25">
      <c r="B34" s="166">
        <v>41927</v>
      </c>
      <c r="C34" s="165">
        <v>1265.5706478479999</v>
      </c>
      <c r="D34" s="165">
        <v>1242.5734410059999</v>
      </c>
      <c r="E34" s="165">
        <v>1250</v>
      </c>
      <c r="F34" s="165">
        <v>1272</v>
      </c>
      <c r="G34" s="165">
        <v>1448</v>
      </c>
      <c r="H34" s="165">
        <v>1411</v>
      </c>
      <c r="I34" s="147"/>
    </row>
    <row r="35" spans="2:9" x14ac:dyDescent="0.25">
      <c r="B35" s="166">
        <v>41928</v>
      </c>
      <c r="C35" s="165">
        <v>1249.8700726709999</v>
      </c>
      <c r="D35" s="165">
        <v>1270.9210460069999</v>
      </c>
      <c r="E35" s="165">
        <v>1212.4559586780001</v>
      </c>
      <c r="F35" s="165">
        <v>1285</v>
      </c>
      <c r="G35" s="165">
        <v>1449</v>
      </c>
      <c r="H35" s="165">
        <v>1394</v>
      </c>
      <c r="I35" s="147"/>
    </row>
    <row r="36" spans="2:9" x14ac:dyDescent="0.25">
      <c r="B36" s="166">
        <v>41929</v>
      </c>
      <c r="C36" s="165">
        <v>1235.921576574</v>
      </c>
      <c r="D36" s="165">
        <v>1317.2976422609997</v>
      </c>
      <c r="E36" s="165">
        <v>1252.1891655900001</v>
      </c>
      <c r="F36" s="165">
        <v>1326</v>
      </c>
      <c r="G36" s="165">
        <v>1462</v>
      </c>
      <c r="H36" s="165">
        <v>1389</v>
      </c>
      <c r="I36" s="147"/>
    </row>
    <row r="37" spans="2:9" x14ac:dyDescent="0.25">
      <c r="B37" s="166">
        <v>41930</v>
      </c>
      <c r="C37" s="165">
        <v>1240.520515575</v>
      </c>
      <c r="D37" s="165">
        <v>1329.8421965940001</v>
      </c>
      <c r="E37" s="165">
        <v>1252.6395124170003</v>
      </c>
      <c r="F37" s="165">
        <v>1349</v>
      </c>
      <c r="G37" s="165">
        <v>1465</v>
      </c>
      <c r="H37" s="165">
        <v>1389</v>
      </c>
      <c r="I37" s="147"/>
    </row>
    <row r="38" spans="2:9" x14ac:dyDescent="0.25">
      <c r="B38" s="166">
        <v>41931</v>
      </c>
      <c r="C38" s="165">
        <v>1248.501388788</v>
      </c>
      <c r="D38" s="165">
        <v>1331.8535299139999</v>
      </c>
      <c r="E38" s="165">
        <v>1231.0322654399999</v>
      </c>
      <c r="F38" s="165">
        <v>1325</v>
      </c>
      <c r="G38" s="165">
        <v>1455</v>
      </c>
      <c r="H38" s="165">
        <v>1391</v>
      </c>
      <c r="I38" s="147"/>
    </row>
    <row r="39" spans="2:9" x14ac:dyDescent="0.25">
      <c r="B39" s="166">
        <v>41932</v>
      </c>
      <c r="C39" s="165">
        <v>1219.054283382</v>
      </c>
      <c r="D39" s="165">
        <v>1314.7296618119999</v>
      </c>
      <c r="E39" s="165">
        <v>1240.80774933</v>
      </c>
      <c r="F39" s="165">
        <v>1323</v>
      </c>
      <c r="G39" s="165">
        <v>1464</v>
      </c>
      <c r="H39" s="165">
        <v>1401</v>
      </c>
      <c r="I39" s="147"/>
    </row>
    <row r="40" spans="2:9" x14ac:dyDescent="0.25">
      <c r="B40" s="166">
        <v>41933</v>
      </c>
      <c r="C40" s="165">
        <v>1142.804576343</v>
      </c>
      <c r="D40" s="165">
        <v>1303.0064500919998</v>
      </c>
      <c r="E40" s="165">
        <v>1232.5184654250002</v>
      </c>
      <c r="F40" s="165">
        <v>1355</v>
      </c>
      <c r="G40" s="165">
        <v>1477</v>
      </c>
      <c r="H40" s="165">
        <v>1420</v>
      </c>
      <c r="I40" s="147"/>
    </row>
    <row r="41" spans="2:9" x14ac:dyDescent="0.25">
      <c r="B41" s="166">
        <v>41934</v>
      </c>
      <c r="C41" s="165">
        <v>1055.2273903469998</v>
      </c>
      <c r="D41" s="165">
        <v>1299.9716963189999</v>
      </c>
      <c r="E41" s="165">
        <v>1266.6529886369999</v>
      </c>
      <c r="F41" s="165">
        <v>1390</v>
      </c>
      <c r="G41" s="165">
        <v>1477</v>
      </c>
      <c r="H41" s="165">
        <v>1429</v>
      </c>
      <c r="I41" s="147"/>
    </row>
    <row r="42" spans="2:9" x14ac:dyDescent="0.25">
      <c r="B42" s="166">
        <v>41935</v>
      </c>
      <c r="C42" s="165">
        <v>1038.868380099</v>
      </c>
      <c r="D42" s="165">
        <v>1306.3344984299999</v>
      </c>
      <c r="E42" s="165">
        <v>1299.4592322810001</v>
      </c>
      <c r="F42" s="165">
        <v>1400</v>
      </c>
      <c r="G42" s="165">
        <v>1466</v>
      </c>
      <c r="H42" s="165">
        <v>1442</v>
      </c>
      <c r="I42" s="147"/>
    </row>
    <row r="43" spans="2:9" x14ac:dyDescent="0.25">
      <c r="B43" s="166">
        <v>41936</v>
      </c>
      <c r="C43" s="165">
        <v>1119.5349566909999</v>
      </c>
      <c r="D43" s="165">
        <v>1328.4805779209998</v>
      </c>
      <c r="E43" s="165">
        <v>1288.1998619670001</v>
      </c>
      <c r="F43" s="165">
        <v>1404</v>
      </c>
      <c r="G43" s="165">
        <v>1457</v>
      </c>
      <c r="H43" s="165">
        <v>1452</v>
      </c>
      <c r="I43" s="147"/>
    </row>
    <row r="44" spans="2:9" x14ac:dyDescent="0.25">
      <c r="B44" s="166">
        <v>41937</v>
      </c>
      <c r="C44" s="165">
        <v>1138.056190713</v>
      </c>
      <c r="D44" s="165">
        <v>1316.832294627</v>
      </c>
      <c r="E44" s="165">
        <v>1288.2980460660001</v>
      </c>
      <c r="F44" s="165">
        <v>1395</v>
      </c>
      <c r="G44" s="165">
        <v>1452</v>
      </c>
      <c r="H44" s="165">
        <v>1486</v>
      </c>
      <c r="I44" s="147"/>
    </row>
    <row r="45" spans="2:9" x14ac:dyDescent="0.25">
      <c r="B45" s="166">
        <v>41938</v>
      </c>
      <c r="C45" s="165">
        <v>1135.2011596259999</v>
      </c>
      <c r="D45" s="165">
        <v>1310.8770947759999</v>
      </c>
      <c r="E45" s="165">
        <v>1298.0676273390002</v>
      </c>
      <c r="F45" s="165">
        <v>1395</v>
      </c>
      <c r="G45" s="165">
        <v>1458</v>
      </c>
      <c r="H45" s="165">
        <v>1516</v>
      </c>
      <c r="I45" s="147"/>
    </row>
    <row r="46" spans="2:9" x14ac:dyDescent="0.25">
      <c r="B46" s="166">
        <v>41939</v>
      </c>
      <c r="C46" s="165">
        <v>1131.085986351</v>
      </c>
      <c r="D46" s="165">
        <v>1322.53817394</v>
      </c>
      <c r="E46" s="165">
        <v>1286.6267053080001</v>
      </c>
      <c r="F46" s="165">
        <v>1394</v>
      </c>
      <c r="G46" s="165">
        <v>1473</v>
      </c>
      <c r="H46" s="165">
        <v>1526</v>
      </c>
      <c r="I46" s="147"/>
    </row>
    <row r="47" spans="2:9" x14ac:dyDescent="0.25">
      <c r="B47" s="166">
        <v>41940</v>
      </c>
      <c r="C47" s="165">
        <v>1135.72678707</v>
      </c>
      <c r="D47" s="165">
        <v>1329.650108349</v>
      </c>
      <c r="E47" s="165">
        <v>1279.073986053</v>
      </c>
      <c r="F47" s="165">
        <v>1393</v>
      </c>
      <c r="G47" s="165">
        <v>1484</v>
      </c>
      <c r="H47" s="165">
        <v>1497</v>
      </c>
      <c r="I47" s="147"/>
    </row>
    <row r="48" spans="2:9" x14ac:dyDescent="0.25">
      <c r="B48" s="166">
        <v>41941</v>
      </c>
      <c r="C48" s="165">
        <v>1143.4304148210001</v>
      </c>
      <c r="D48" s="165">
        <v>1327.748112711</v>
      </c>
      <c r="E48" s="165">
        <v>1300.7585933130001</v>
      </c>
      <c r="F48" s="165">
        <v>1377</v>
      </c>
      <c r="G48" s="165">
        <v>1486</v>
      </c>
      <c r="H48" s="165">
        <v>1489</v>
      </c>
      <c r="I48" s="147"/>
    </row>
    <row r="49" spans="2:9" x14ac:dyDescent="0.25">
      <c r="B49" s="166">
        <v>41942</v>
      </c>
      <c r="C49" s="165">
        <v>1137.7436140860002</v>
      </c>
      <c r="D49" s="165">
        <v>1343.8613133569997</v>
      </c>
      <c r="E49" s="165">
        <v>1311.0242739720002</v>
      </c>
      <c r="F49" s="165">
        <v>1353</v>
      </c>
      <c r="G49" s="165">
        <v>1472</v>
      </c>
      <c r="H49" s="165">
        <v>1480</v>
      </c>
      <c r="I49" s="147"/>
    </row>
    <row r="50" spans="2:9" x14ac:dyDescent="0.25">
      <c r="B50" s="166">
        <v>41943</v>
      </c>
      <c r="C50" s="165">
        <v>1144.3351089630003</v>
      </c>
      <c r="D50" s="165">
        <v>1361.0639025180001</v>
      </c>
      <c r="E50" s="165">
        <v>1279.1882762639998</v>
      </c>
      <c r="F50" s="165">
        <v>1320</v>
      </c>
      <c r="G50" s="165">
        <v>1460</v>
      </c>
      <c r="H50" s="165">
        <v>1485</v>
      </c>
      <c r="I50" s="147"/>
    </row>
    <row r="51" spans="2:9" x14ac:dyDescent="0.25">
      <c r="B51" s="166">
        <v>41944</v>
      </c>
      <c r="C51" s="165">
        <v>1174.8657807120001</v>
      </c>
      <c r="D51" s="165">
        <v>1372.544428785</v>
      </c>
      <c r="E51" s="165">
        <v>1276.8961556700001</v>
      </c>
      <c r="F51" s="165">
        <v>1281</v>
      </c>
      <c r="G51" s="165">
        <v>1451</v>
      </c>
      <c r="H51" s="165">
        <v>1524</v>
      </c>
      <c r="I51" s="147"/>
    </row>
    <row r="52" spans="2:9" x14ac:dyDescent="0.25">
      <c r="B52" s="166">
        <v>41945</v>
      </c>
      <c r="C52" s="165">
        <v>1208.6780521349999</v>
      </c>
      <c r="D52" s="165">
        <v>1377.0720624539997</v>
      </c>
      <c r="E52" s="165">
        <v>1286.265421605</v>
      </c>
      <c r="F52" s="165">
        <v>1262</v>
      </c>
      <c r="G52" s="165">
        <v>1452</v>
      </c>
      <c r="H52" s="165">
        <v>1569</v>
      </c>
      <c r="I52" s="147"/>
    </row>
    <row r="53" spans="2:9" x14ac:dyDescent="0.25">
      <c r="B53" s="166">
        <v>41946</v>
      </c>
      <c r="C53" s="165">
        <v>1207.5604537439999</v>
      </c>
      <c r="D53" s="165">
        <v>1373.0694757230001</v>
      </c>
      <c r="E53" s="165">
        <v>1296.7700116380001</v>
      </c>
      <c r="F53" s="165">
        <v>1260</v>
      </c>
      <c r="G53" s="165">
        <v>1468</v>
      </c>
      <c r="H53" s="165">
        <v>1589</v>
      </c>
      <c r="I53" s="147"/>
    </row>
    <row r="54" spans="2:9" x14ac:dyDescent="0.25">
      <c r="B54" s="166">
        <v>41947</v>
      </c>
      <c r="C54" s="165">
        <v>1196.928626226</v>
      </c>
      <c r="D54" s="165">
        <v>1352.240287485</v>
      </c>
      <c r="E54" s="165">
        <v>1306.4930526419998</v>
      </c>
      <c r="F54" s="165">
        <v>1292</v>
      </c>
      <c r="G54" s="165">
        <v>1477</v>
      </c>
      <c r="H54" s="165">
        <v>1575</v>
      </c>
      <c r="I54" s="147"/>
    </row>
    <row r="55" spans="2:9" x14ac:dyDescent="0.25">
      <c r="B55" s="166">
        <v>41948</v>
      </c>
      <c r="C55" s="165">
        <v>1183.8186583050001</v>
      </c>
      <c r="D55" s="165">
        <v>1357.5155378310001</v>
      </c>
      <c r="E55" s="165">
        <v>1331.5609686540001</v>
      </c>
      <c r="F55" s="165">
        <v>1314</v>
      </c>
      <c r="G55" s="165">
        <v>1481</v>
      </c>
      <c r="H55" s="165">
        <v>1556</v>
      </c>
      <c r="I55" s="147"/>
    </row>
    <row r="56" spans="2:9" x14ac:dyDescent="0.25">
      <c r="B56" s="166">
        <v>41949</v>
      </c>
      <c r="C56" s="165">
        <v>1192.58620866</v>
      </c>
      <c r="D56" s="165">
        <v>1356.2365221300001</v>
      </c>
      <c r="E56" s="165">
        <v>1334.87194275</v>
      </c>
      <c r="F56" s="165">
        <v>1321</v>
      </c>
      <c r="G56" s="165">
        <v>1489</v>
      </c>
      <c r="H56" s="165">
        <v>1539</v>
      </c>
      <c r="I56" s="147"/>
    </row>
    <row r="57" spans="2:9" x14ac:dyDescent="0.25">
      <c r="B57" s="166">
        <v>41950</v>
      </c>
      <c r="C57" s="165">
        <v>1213.2433641959999</v>
      </c>
      <c r="D57" s="165">
        <v>1356.0994936050001</v>
      </c>
      <c r="E57" s="165">
        <v>1316.2153746629999</v>
      </c>
      <c r="F57" s="165">
        <v>1332</v>
      </c>
      <c r="G57" s="165">
        <v>1488</v>
      </c>
      <c r="H57" s="165">
        <v>1531</v>
      </c>
      <c r="I57" s="147"/>
    </row>
    <row r="58" spans="2:9" x14ac:dyDescent="0.25">
      <c r="B58" s="166">
        <v>41951</v>
      </c>
      <c r="C58" s="165">
        <v>1221.9270920699998</v>
      </c>
      <c r="D58" s="165">
        <v>1332.3961474350001</v>
      </c>
      <c r="E58" s="165">
        <v>1308.09207474</v>
      </c>
      <c r="F58" s="165">
        <v>1340</v>
      </c>
      <c r="G58" s="165">
        <v>1489</v>
      </c>
      <c r="H58" s="165">
        <v>1521</v>
      </c>
      <c r="I58" s="147"/>
    </row>
    <row r="59" spans="2:9" x14ac:dyDescent="0.25">
      <c r="B59" s="166">
        <v>41952</v>
      </c>
      <c r="C59" s="165">
        <v>1256.6891498939999</v>
      </c>
      <c r="D59" s="165">
        <v>1307.4040139609999</v>
      </c>
      <c r="E59" s="165">
        <v>1288.855829283</v>
      </c>
      <c r="F59" s="165">
        <v>1315</v>
      </c>
      <c r="G59" s="165">
        <v>1488</v>
      </c>
      <c r="H59" s="165">
        <v>1524</v>
      </c>
      <c r="I59" s="147"/>
    </row>
    <row r="60" spans="2:9" x14ac:dyDescent="0.25">
      <c r="B60" s="166">
        <v>41953</v>
      </c>
      <c r="C60" s="165">
        <v>1280.1498625049996</v>
      </c>
      <c r="D60" s="165">
        <v>1278.5283398939998</v>
      </c>
      <c r="E60" s="165">
        <v>1284.0754486769999</v>
      </c>
      <c r="F60" s="165">
        <v>1325</v>
      </c>
      <c r="G60" s="165">
        <v>1488</v>
      </c>
      <c r="H60" s="165">
        <v>1521</v>
      </c>
      <c r="I60" s="147"/>
    </row>
    <row r="61" spans="2:9" x14ac:dyDescent="0.25">
      <c r="B61" s="166">
        <v>41954</v>
      </c>
      <c r="C61" s="165">
        <v>1283.8866401699997</v>
      </c>
      <c r="D61" s="165">
        <v>1270.98790287</v>
      </c>
      <c r="E61" s="165">
        <v>1295.9345718059999</v>
      </c>
      <c r="F61" s="165">
        <v>1353</v>
      </c>
      <c r="G61" s="165">
        <v>1489</v>
      </c>
      <c r="H61" s="165">
        <v>1522</v>
      </c>
      <c r="I61" s="147"/>
    </row>
    <row r="62" spans="2:9" x14ac:dyDescent="0.25">
      <c r="B62" s="166">
        <v>41955</v>
      </c>
      <c r="C62" s="165">
        <v>1296.6015765479999</v>
      </c>
      <c r="D62" s="165">
        <v>1270.0021114260001</v>
      </c>
      <c r="E62" s="165">
        <v>1312.321869027</v>
      </c>
      <c r="F62" s="165">
        <v>1383</v>
      </c>
      <c r="G62" s="165">
        <v>1491</v>
      </c>
      <c r="H62" s="165">
        <v>1521</v>
      </c>
      <c r="I62" s="147"/>
    </row>
    <row r="63" spans="2:9" x14ac:dyDescent="0.25">
      <c r="B63" s="166">
        <v>41956</v>
      </c>
      <c r="C63" s="165">
        <v>1286.7558430619999</v>
      </c>
      <c r="D63" s="165">
        <v>1273.917395988</v>
      </c>
      <c r="E63" s="165">
        <v>1326.2818248629999</v>
      </c>
      <c r="F63" s="165">
        <v>1397</v>
      </c>
      <c r="G63" s="165">
        <v>1488</v>
      </c>
      <c r="H63" s="165">
        <v>1519</v>
      </c>
      <c r="I63" s="147"/>
    </row>
    <row r="64" spans="2:9" x14ac:dyDescent="0.25">
      <c r="B64" s="166">
        <v>41957</v>
      </c>
      <c r="C64" s="165">
        <v>1281.5951963369998</v>
      </c>
      <c r="D64" s="165">
        <v>1289.6507459459999</v>
      </c>
      <c r="E64" s="165">
        <v>1298.5464474179998</v>
      </c>
      <c r="F64" s="165">
        <v>1390</v>
      </c>
      <c r="G64" s="165">
        <v>1485</v>
      </c>
      <c r="H64" s="165">
        <v>1514</v>
      </c>
      <c r="I64" s="147"/>
    </row>
    <row r="65" spans="2:9" x14ac:dyDescent="0.25">
      <c r="B65" s="166">
        <v>41958</v>
      </c>
      <c r="C65" s="165">
        <v>1248.0608315129998</v>
      </c>
      <c r="D65" s="165">
        <v>1305.021260217</v>
      </c>
      <c r="E65" s="165">
        <v>1293.862945656</v>
      </c>
      <c r="F65" s="165">
        <v>1396</v>
      </c>
      <c r="G65" s="165">
        <v>1480</v>
      </c>
      <c r="H65" s="165">
        <v>1540</v>
      </c>
      <c r="I65" s="147"/>
    </row>
    <row r="66" spans="2:9" x14ac:dyDescent="0.25">
      <c r="B66" s="166">
        <v>41959</v>
      </c>
      <c r="C66" s="165">
        <v>1265.1530378580001</v>
      </c>
      <c r="D66" s="165">
        <v>1329.6259905660002</v>
      </c>
      <c r="E66" s="165">
        <v>1303.9883856629999</v>
      </c>
      <c r="F66" s="165">
        <v>1398</v>
      </c>
      <c r="G66" s="165">
        <v>1468</v>
      </c>
      <c r="H66" s="165">
        <v>1560</v>
      </c>
      <c r="I66" s="147"/>
    </row>
    <row r="67" spans="2:9" x14ac:dyDescent="0.25">
      <c r="B67" s="166">
        <v>41960</v>
      </c>
      <c r="C67" s="165">
        <v>1266.7554952830001</v>
      </c>
      <c r="D67" s="165">
        <v>1349.07405552</v>
      </c>
      <c r="E67" s="165">
        <v>1307.6778210270002</v>
      </c>
      <c r="F67" s="165">
        <v>1404</v>
      </c>
      <c r="G67" s="165">
        <v>1467</v>
      </c>
      <c r="H67" s="165">
        <v>1555</v>
      </c>
      <c r="I67" s="147"/>
    </row>
    <row r="68" spans="2:9" x14ac:dyDescent="0.25">
      <c r="B68" s="166">
        <v>41961</v>
      </c>
      <c r="C68" s="165">
        <v>1272.0335245620001</v>
      </c>
      <c r="D68" s="165">
        <v>1362.5999140469999</v>
      </c>
      <c r="E68" s="165">
        <v>1290.9726891449998</v>
      </c>
      <c r="F68" s="165">
        <v>1419</v>
      </c>
      <c r="G68" s="165">
        <v>1467</v>
      </c>
      <c r="H68" s="165">
        <v>1568</v>
      </c>
      <c r="I68" s="147"/>
    </row>
    <row r="69" spans="2:9" x14ac:dyDescent="0.25">
      <c r="B69" s="166">
        <v>41962</v>
      </c>
      <c r="C69" s="165">
        <v>1273.541688729</v>
      </c>
      <c r="D69" s="165">
        <v>1343.0419900529998</v>
      </c>
      <c r="E69" s="165">
        <v>1297.3156685849999</v>
      </c>
      <c r="F69" s="165">
        <v>1421</v>
      </c>
      <c r="G69" s="165">
        <v>1455</v>
      </c>
      <c r="H69" s="165">
        <v>1583</v>
      </c>
      <c r="I69" s="147"/>
    </row>
    <row r="70" spans="2:9" x14ac:dyDescent="0.25">
      <c r="B70" s="166">
        <v>41963</v>
      </c>
      <c r="C70" s="165">
        <v>1287.903096735</v>
      </c>
      <c r="D70" s="165">
        <v>1343.6013807749998</v>
      </c>
      <c r="E70" s="165">
        <v>1291.0031553869999</v>
      </c>
      <c r="F70" s="165">
        <v>1423</v>
      </c>
      <c r="G70" s="165">
        <v>1432</v>
      </c>
      <c r="H70" s="165">
        <v>1557</v>
      </c>
      <c r="I70" s="147"/>
    </row>
    <row r="71" spans="2:9" x14ac:dyDescent="0.25">
      <c r="B71" s="166">
        <v>41964</v>
      </c>
      <c r="C71" s="165">
        <v>1299.5554802129998</v>
      </c>
      <c r="D71" s="165">
        <v>1355.8941204959999</v>
      </c>
      <c r="E71" s="165">
        <v>1278.6442603950002</v>
      </c>
      <c r="F71" s="165">
        <v>1422</v>
      </c>
      <c r="G71" s="165">
        <v>1414</v>
      </c>
      <c r="H71" s="165">
        <v>1556</v>
      </c>
      <c r="I71" s="147"/>
    </row>
    <row r="72" spans="2:9" x14ac:dyDescent="0.25">
      <c r="B72" s="166">
        <v>41965</v>
      </c>
      <c r="C72" s="165">
        <v>1299.6131305409999</v>
      </c>
      <c r="D72" s="165">
        <v>1358.2421273009998</v>
      </c>
      <c r="E72" s="165">
        <v>1291.430654067</v>
      </c>
      <c r="F72" s="165">
        <v>1419</v>
      </c>
      <c r="G72" s="165">
        <v>1372</v>
      </c>
      <c r="H72" s="165">
        <v>1567</v>
      </c>
      <c r="I72" s="147"/>
    </row>
    <row r="73" spans="2:9" x14ac:dyDescent="0.25">
      <c r="B73" s="166">
        <v>41966</v>
      </c>
      <c r="C73" s="165">
        <v>1296.2276316389998</v>
      </c>
      <c r="D73" s="165">
        <v>1334.7522197579999</v>
      </c>
      <c r="E73" s="165">
        <v>1302.6478545539999</v>
      </c>
      <c r="F73" s="165">
        <v>1400</v>
      </c>
      <c r="G73" s="165">
        <v>1361</v>
      </c>
      <c r="H73" s="165">
        <v>1561</v>
      </c>
      <c r="I73" s="147"/>
    </row>
    <row r="74" spans="2:9" x14ac:dyDescent="0.25">
      <c r="B74" s="166">
        <v>41967</v>
      </c>
      <c r="C74" s="165">
        <v>1268.3085917489998</v>
      </c>
      <c r="D74" s="165">
        <v>1306.6383848580001</v>
      </c>
      <c r="E74" s="165">
        <v>1316.4258007409999</v>
      </c>
      <c r="F74" s="165">
        <v>1395</v>
      </c>
      <c r="G74" s="165">
        <v>1384</v>
      </c>
      <c r="H74" s="165">
        <v>1551</v>
      </c>
      <c r="I74" s="147"/>
    </row>
    <row r="75" spans="2:9" x14ac:dyDescent="0.25">
      <c r="B75" s="166">
        <v>41968</v>
      </c>
      <c r="C75" s="165">
        <v>1260.8209989059999</v>
      </c>
      <c r="D75" s="165">
        <v>1300.3466606009999</v>
      </c>
      <c r="E75" s="165">
        <v>1318.437716055</v>
      </c>
      <c r="F75" s="165">
        <v>1400</v>
      </c>
      <c r="G75" s="165">
        <v>1411</v>
      </c>
      <c r="H75" s="165">
        <v>1565</v>
      </c>
      <c r="I75" s="147"/>
    </row>
    <row r="76" spans="2:9" x14ac:dyDescent="0.25">
      <c r="B76" s="166">
        <v>41969</v>
      </c>
      <c r="C76" s="165">
        <v>1250.74096029</v>
      </c>
      <c r="D76" s="165">
        <v>1275.9340665780001</v>
      </c>
      <c r="E76" s="165">
        <v>1324.126070262</v>
      </c>
      <c r="F76" s="165">
        <v>1404</v>
      </c>
      <c r="G76" s="165">
        <v>1425</v>
      </c>
      <c r="H76" s="165">
        <v>1558</v>
      </c>
      <c r="I76" s="147"/>
    </row>
    <row r="77" spans="2:9" x14ac:dyDescent="0.25">
      <c r="B77" s="166">
        <v>41970</v>
      </c>
      <c r="C77" s="165">
        <v>1220.9017872509999</v>
      </c>
      <c r="D77" s="165">
        <v>1280.7586377150001</v>
      </c>
      <c r="E77" s="165">
        <v>1328.2081460459999</v>
      </c>
      <c r="F77" s="165">
        <v>1387</v>
      </c>
      <c r="G77" s="165">
        <v>1439</v>
      </c>
      <c r="H77" s="165">
        <v>1534</v>
      </c>
      <c r="I77" s="147"/>
    </row>
    <row r="78" spans="2:9" x14ac:dyDescent="0.25">
      <c r="B78" s="166">
        <v>41971</v>
      </c>
      <c r="C78" s="165">
        <v>1232.5765689419998</v>
      </c>
      <c r="D78" s="165">
        <v>1297.6784401950001</v>
      </c>
      <c r="E78" s="165">
        <v>1329.7749508979998</v>
      </c>
      <c r="F78" s="165">
        <v>1347</v>
      </c>
      <c r="G78" s="165">
        <v>1446</v>
      </c>
      <c r="H78" s="165">
        <v>1495</v>
      </c>
      <c r="I78" s="147"/>
    </row>
    <row r="79" spans="2:9" x14ac:dyDescent="0.25">
      <c r="B79" s="166">
        <v>41972</v>
      </c>
      <c r="C79" s="165">
        <v>1225.536285918</v>
      </c>
      <c r="D79" s="165">
        <v>1285.7378056349999</v>
      </c>
      <c r="E79" s="165">
        <v>1305.6149955599999</v>
      </c>
      <c r="F79" s="165">
        <v>1351</v>
      </c>
      <c r="G79" s="165">
        <v>1458</v>
      </c>
      <c r="H79" s="165">
        <v>1495</v>
      </c>
      <c r="I79" s="147"/>
    </row>
    <row r="80" spans="2:9" x14ac:dyDescent="0.25">
      <c r="B80" s="166">
        <v>41973</v>
      </c>
      <c r="C80" s="165">
        <v>1224.3197093009999</v>
      </c>
      <c r="D80" s="165">
        <v>1232.0510949479999</v>
      </c>
      <c r="E80" s="165">
        <v>1265.794415892</v>
      </c>
      <c r="F80" s="165">
        <v>1359</v>
      </c>
      <c r="G80" s="165">
        <v>1457</v>
      </c>
      <c r="H80" s="165">
        <v>1514</v>
      </c>
      <c r="I80" s="147"/>
    </row>
    <row r="81" spans="2:9" x14ac:dyDescent="0.25">
      <c r="B81" s="166">
        <v>41974</v>
      </c>
      <c r="C81" s="165">
        <v>1204.504260123</v>
      </c>
      <c r="D81" s="165">
        <v>1195.3860091859999</v>
      </c>
      <c r="E81" s="165">
        <v>1223.7358449780002</v>
      </c>
      <c r="F81" s="165">
        <v>1364</v>
      </c>
      <c r="G81" s="165">
        <v>1456</v>
      </c>
      <c r="H81" s="165">
        <v>1531</v>
      </c>
      <c r="I81" s="147"/>
    </row>
    <row r="82" spans="2:9" x14ac:dyDescent="0.25">
      <c r="B82" s="166">
        <v>41975</v>
      </c>
      <c r="C82" s="165">
        <v>1203.0757509210002</v>
      </c>
      <c r="D82" s="165">
        <v>1148.906791245</v>
      </c>
      <c r="E82" s="165">
        <v>1172.4345268170002</v>
      </c>
      <c r="F82" s="165">
        <v>1354</v>
      </c>
      <c r="G82" s="165">
        <v>1457</v>
      </c>
      <c r="H82" s="165">
        <v>1525</v>
      </c>
      <c r="I82" s="147"/>
    </row>
    <row r="83" spans="2:9" x14ac:dyDescent="0.25">
      <c r="B83" s="166">
        <v>41976</v>
      </c>
      <c r="C83" s="165">
        <v>1200.7101540959998</v>
      </c>
      <c r="D83" s="165">
        <v>1121.5956787769999</v>
      </c>
      <c r="E83" s="165">
        <v>1175.1577194300003</v>
      </c>
      <c r="F83" s="165">
        <v>1379</v>
      </c>
      <c r="G83" s="165">
        <v>1450</v>
      </c>
      <c r="H83" s="165">
        <v>1529</v>
      </c>
      <c r="I83" s="147"/>
    </row>
    <row r="84" spans="2:9" x14ac:dyDescent="0.25">
      <c r="B84" s="166">
        <v>41977</v>
      </c>
      <c r="C84" s="165">
        <v>1196.277235068</v>
      </c>
      <c r="D84" s="165">
        <v>1126.2951508709998</v>
      </c>
      <c r="E84" s="165">
        <v>1200.7553814840001</v>
      </c>
      <c r="F84" s="165">
        <v>1381</v>
      </c>
      <c r="G84" s="165">
        <v>1450</v>
      </c>
      <c r="H84" s="165">
        <v>1523</v>
      </c>
      <c r="I84" s="147"/>
    </row>
    <row r="85" spans="2:9" x14ac:dyDescent="0.25">
      <c r="B85" s="166">
        <v>41978</v>
      </c>
      <c r="C85" s="165">
        <v>1184.444474184</v>
      </c>
      <c r="D85" s="165">
        <v>1116.3840146699999</v>
      </c>
      <c r="E85" s="165">
        <v>1216.0052052840001</v>
      </c>
      <c r="F85" s="165">
        <v>1357</v>
      </c>
      <c r="G85" s="165">
        <v>1452</v>
      </c>
      <c r="H85" s="165">
        <v>1519</v>
      </c>
      <c r="I85" s="147"/>
    </row>
    <row r="86" spans="2:9" x14ac:dyDescent="0.25">
      <c r="B86" s="166">
        <v>41979</v>
      </c>
      <c r="C86" s="165">
        <v>1202.8134076859999</v>
      </c>
      <c r="D86" s="165">
        <v>1058.302719927</v>
      </c>
      <c r="E86" s="165">
        <v>1242.9532464959998</v>
      </c>
      <c r="F86" s="165">
        <v>1335</v>
      </c>
      <c r="G86" s="165">
        <v>1448</v>
      </c>
      <c r="H86" s="165">
        <v>1524</v>
      </c>
      <c r="I86" s="147"/>
    </row>
    <row r="87" spans="2:9" x14ac:dyDescent="0.25">
      <c r="B87" s="166">
        <v>41980</v>
      </c>
      <c r="C87" s="165">
        <v>1223.6005935899998</v>
      </c>
      <c r="D87" s="165">
        <v>1020.4280970899998</v>
      </c>
      <c r="E87" s="165">
        <v>1268.6274243</v>
      </c>
      <c r="F87" s="165">
        <v>1344</v>
      </c>
      <c r="G87" s="165">
        <v>1457</v>
      </c>
      <c r="H87" s="165">
        <v>1513</v>
      </c>
      <c r="I87" s="147"/>
    </row>
    <row r="88" spans="2:9" x14ac:dyDescent="0.25">
      <c r="B88" s="166">
        <v>41981</v>
      </c>
      <c r="C88" s="165">
        <v>1244.9391662639998</v>
      </c>
      <c r="D88" s="165">
        <v>1021.3132929449999</v>
      </c>
      <c r="E88" s="165">
        <v>1267.3418008559997</v>
      </c>
      <c r="F88" s="165">
        <v>1362</v>
      </c>
      <c r="G88" s="165">
        <v>1449</v>
      </c>
      <c r="H88" s="165">
        <v>1491</v>
      </c>
      <c r="I88" s="147"/>
    </row>
    <row r="89" spans="2:9" x14ac:dyDescent="0.25">
      <c r="B89" s="166">
        <v>41982</v>
      </c>
      <c r="C89" s="165">
        <v>1245.2048626139999</v>
      </c>
      <c r="D89" s="165">
        <v>1035.7295025029998</v>
      </c>
      <c r="E89" s="165">
        <v>1248.3222972929998</v>
      </c>
      <c r="F89" s="165">
        <v>1379</v>
      </c>
      <c r="G89" s="165">
        <v>1466</v>
      </c>
      <c r="H89" s="165">
        <v>1480</v>
      </c>
      <c r="I89" s="147"/>
    </row>
    <row r="90" spans="2:9" x14ac:dyDescent="0.25">
      <c r="B90" s="166">
        <v>41983</v>
      </c>
      <c r="C90" s="165">
        <v>1246.7506112429999</v>
      </c>
      <c r="D90" s="165">
        <v>1050.4507324379999</v>
      </c>
      <c r="E90" s="165">
        <v>1206.869528379</v>
      </c>
      <c r="F90" s="165">
        <v>1380</v>
      </c>
      <c r="G90" s="165">
        <v>1456</v>
      </c>
      <c r="H90" s="165">
        <v>1476</v>
      </c>
      <c r="I90" s="147"/>
    </row>
    <row r="91" spans="2:9" x14ac:dyDescent="0.25">
      <c r="B91" s="166">
        <v>41984</v>
      </c>
      <c r="C91" s="165">
        <v>1238.6096743349997</v>
      </c>
      <c r="D91" s="165">
        <v>1085.5174812330001</v>
      </c>
      <c r="E91" s="165">
        <v>1155.9700130910001</v>
      </c>
      <c r="F91" s="165">
        <v>1365</v>
      </c>
      <c r="G91" s="165">
        <v>1442</v>
      </c>
      <c r="H91" s="165">
        <v>1479</v>
      </c>
      <c r="I91" s="147"/>
    </row>
    <row r="92" spans="2:9" x14ac:dyDescent="0.25">
      <c r="B92" s="166">
        <v>41985</v>
      </c>
      <c r="C92" s="165">
        <v>1222.3852006769998</v>
      </c>
      <c r="D92" s="165">
        <v>1105.4580811619999</v>
      </c>
      <c r="E92" s="165">
        <v>1076.4554477729998</v>
      </c>
      <c r="F92" s="165">
        <v>1359</v>
      </c>
      <c r="G92" s="165">
        <v>1421</v>
      </c>
      <c r="H92" s="165">
        <v>1481</v>
      </c>
      <c r="I92" s="147"/>
    </row>
    <row r="93" spans="2:9" x14ac:dyDescent="0.25">
      <c r="B93" s="166">
        <v>41986</v>
      </c>
      <c r="C93" s="165">
        <v>1227.568071426</v>
      </c>
      <c r="D93" s="165">
        <v>1077.5439007080001</v>
      </c>
      <c r="E93" s="165">
        <v>992.21358057599991</v>
      </c>
      <c r="F93" s="165">
        <v>1351</v>
      </c>
      <c r="G93" s="165">
        <v>1390</v>
      </c>
      <c r="H93" s="165">
        <v>1475</v>
      </c>
      <c r="I93" s="147"/>
    </row>
    <row r="94" spans="2:9" x14ac:dyDescent="0.25">
      <c r="B94" s="166">
        <v>41987</v>
      </c>
      <c r="C94" s="165">
        <v>1229.5415886209998</v>
      </c>
      <c r="D94" s="165">
        <v>1074.75160863</v>
      </c>
      <c r="E94" s="165">
        <v>923.43879159599999</v>
      </c>
      <c r="F94" s="165">
        <v>1332</v>
      </c>
      <c r="G94" s="165">
        <v>1376</v>
      </c>
      <c r="H94" s="165">
        <v>1489</v>
      </c>
      <c r="I94" s="147"/>
    </row>
    <row r="95" spans="2:9" x14ac:dyDescent="0.25">
      <c r="B95" s="166">
        <v>41988</v>
      </c>
      <c r="C95" s="165">
        <v>1196.4630388380001</v>
      </c>
      <c r="D95" s="165">
        <v>1077.7569195330002</v>
      </c>
      <c r="E95" s="165">
        <v>892.47090359700007</v>
      </c>
      <c r="F95" s="165">
        <v>1308</v>
      </c>
      <c r="G95" s="165">
        <v>1366</v>
      </c>
      <c r="H95" s="165">
        <v>1496</v>
      </c>
      <c r="I95" s="147"/>
    </row>
    <row r="96" spans="2:9" x14ac:dyDescent="0.25">
      <c r="B96" s="166">
        <v>41989</v>
      </c>
      <c r="C96" s="165">
        <v>1175.8772457360001</v>
      </c>
      <c r="D96" s="165">
        <v>1070.761715655</v>
      </c>
      <c r="E96" s="165">
        <v>858.82116074099997</v>
      </c>
      <c r="F96" s="165">
        <v>1292</v>
      </c>
      <c r="G96" s="165">
        <v>1357</v>
      </c>
      <c r="H96" s="165">
        <v>1498</v>
      </c>
      <c r="I96" s="147"/>
    </row>
    <row r="97" spans="2:9" x14ac:dyDescent="0.25">
      <c r="B97" s="166">
        <v>41990</v>
      </c>
      <c r="C97" s="165">
        <v>1149.305533581</v>
      </c>
      <c r="D97" s="165">
        <v>1070.2016008349999</v>
      </c>
      <c r="E97" s="165">
        <v>817.30841761500005</v>
      </c>
      <c r="F97" s="165">
        <v>1286</v>
      </c>
      <c r="G97" s="165">
        <v>1319</v>
      </c>
      <c r="H97" s="165">
        <v>1500</v>
      </c>
      <c r="I97" s="147"/>
    </row>
    <row r="98" spans="2:9" x14ac:dyDescent="0.25">
      <c r="B98" s="166">
        <v>41991</v>
      </c>
      <c r="C98" s="165">
        <v>1156.301404176</v>
      </c>
      <c r="D98" s="165">
        <v>1080.6097269899999</v>
      </c>
      <c r="E98" s="165">
        <v>802.45618239300006</v>
      </c>
      <c r="F98" s="165">
        <v>1275</v>
      </c>
      <c r="G98" s="165">
        <v>1277</v>
      </c>
      <c r="H98" s="165">
        <v>1497</v>
      </c>
      <c r="I98" s="147"/>
    </row>
    <row r="99" spans="2:9" x14ac:dyDescent="0.25">
      <c r="B99" s="166">
        <v>41992</v>
      </c>
      <c r="C99" s="165">
        <v>1160.9015478060003</v>
      </c>
      <c r="D99" s="165">
        <v>1088.0550510539999</v>
      </c>
      <c r="E99" s="165">
        <v>755.7034642860001</v>
      </c>
      <c r="F99" s="165">
        <v>1264</v>
      </c>
      <c r="G99" s="165">
        <v>1280</v>
      </c>
      <c r="H99" s="165">
        <v>1529</v>
      </c>
      <c r="I99" s="147"/>
    </row>
    <row r="100" spans="2:9" x14ac:dyDescent="0.25">
      <c r="B100" s="166">
        <v>41993</v>
      </c>
      <c r="C100" s="165">
        <v>1190.874039042</v>
      </c>
      <c r="D100" s="165">
        <v>1058.9121240960001</v>
      </c>
      <c r="E100" s="165">
        <v>727.22540883600016</v>
      </c>
      <c r="F100" s="165">
        <v>1254</v>
      </c>
      <c r="G100" s="165">
        <v>1310</v>
      </c>
      <c r="H100" s="165">
        <v>1553</v>
      </c>
      <c r="I100" s="147"/>
    </row>
    <row r="101" spans="2:9" x14ac:dyDescent="0.25">
      <c r="B101" s="166">
        <v>41994</v>
      </c>
      <c r="C101" s="165">
        <v>1218.261802017</v>
      </c>
      <c r="D101" s="165">
        <v>1024.6351122359999</v>
      </c>
      <c r="E101" s="165">
        <v>710.92949880900005</v>
      </c>
      <c r="F101" s="165">
        <v>1244</v>
      </c>
      <c r="G101" s="165">
        <v>1329</v>
      </c>
      <c r="H101" s="165">
        <v>1556</v>
      </c>
      <c r="I101" s="147"/>
    </row>
    <row r="102" spans="2:9" x14ac:dyDescent="0.25">
      <c r="B102" s="166">
        <v>41995</v>
      </c>
      <c r="C102" s="165">
        <v>1196.5489377299998</v>
      </c>
      <c r="D102" s="165">
        <v>998.78420969400008</v>
      </c>
      <c r="E102" s="165">
        <v>723.20679318300006</v>
      </c>
      <c r="F102" s="165">
        <v>1254</v>
      </c>
      <c r="G102" s="165">
        <v>1363</v>
      </c>
      <c r="H102" s="165">
        <v>1566</v>
      </c>
      <c r="I102" s="147"/>
    </row>
    <row r="103" spans="2:9" x14ac:dyDescent="0.25">
      <c r="B103" s="166">
        <v>41996</v>
      </c>
      <c r="C103" s="165">
        <v>1196.5482948209999</v>
      </c>
      <c r="D103" s="165">
        <v>972.42984411900011</v>
      </c>
      <c r="E103" s="165">
        <v>753.98356525200018</v>
      </c>
      <c r="F103" s="165">
        <v>1293</v>
      </c>
      <c r="G103" s="165">
        <v>1432</v>
      </c>
      <c r="H103" s="165">
        <v>1569</v>
      </c>
      <c r="I103" s="147"/>
    </row>
    <row r="104" spans="2:9" x14ac:dyDescent="0.25">
      <c r="B104" s="166">
        <v>41997</v>
      </c>
      <c r="C104" s="165">
        <v>1199.892564498</v>
      </c>
      <c r="D104" s="165">
        <v>976.74146789699989</v>
      </c>
      <c r="E104" s="165">
        <v>812.40441043500016</v>
      </c>
      <c r="F104" s="165">
        <v>1298</v>
      </c>
      <c r="G104" s="165">
        <v>1454</v>
      </c>
      <c r="H104" s="165">
        <v>1588</v>
      </c>
      <c r="I104" s="147"/>
    </row>
    <row r="105" spans="2:9" x14ac:dyDescent="0.25">
      <c r="B105" s="166">
        <v>41998</v>
      </c>
      <c r="C105" s="165">
        <v>1211.583098436</v>
      </c>
      <c r="D105" s="165">
        <v>1030.9904869020002</v>
      </c>
      <c r="E105" s="165">
        <v>876.57831197100006</v>
      </c>
      <c r="F105" s="165">
        <v>1298</v>
      </c>
      <c r="G105" s="165">
        <v>1464</v>
      </c>
      <c r="H105" s="165">
        <v>1580</v>
      </c>
      <c r="I105" s="147"/>
    </row>
    <row r="106" spans="2:9" x14ac:dyDescent="0.25">
      <c r="B106" s="166">
        <v>41999</v>
      </c>
      <c r="C106" s="165">
        <v>1211.6778685980003</v>
      </c>
      <c r="D106" s="165">
        <v>1111.1099501669999</v>
      </c>
      <c r="E106" s="165">
        <v>939.88703925000004</v>
      </c>
      <c r="F106" s="165">
        <v>1329</v>
      </c>
      <c r="G106" s="165">
        <v>1469</v>
      </c>
      <c r="H106" s="165">
        <v>1573</v>
      </c>
      <c r="I106" s="147"/>
    </row>
    <row r="107" spans="2:9" x14ac:dyDescent="0.25">
      <c r="B107" s="166">
        <v>42000</v>
      </c>
      <c r="C107" s="165">
        <v>1243.2310995270002</v>
      </c>
      <c r="D107" s="165">
        <v>1150.14711225</v>
      </c>
      <c r="E107" s="165">
        <v>970.54841375700016</v>
      </c>
      <c r="F107" s="165">
        <v>1362</v>
      </c>
      <c r="G107" s="165">
        <v>1473</v>
      </c>
      <c r="H107" s="165">
        <v>1591</v>
      </c>
      <c r="I107" s="147"/>
    </row>
    <row r="108" spans="2:9" x14ac:dyDescent="0.25">
      <c r="B108" s="166">
        <v>42001</v>
      </c>
      <c r="C108" s="165">
        <v>1254.8826178259999</v>
      </c>
      <c r="D108" s="165">
        <v>1151.382710157</v>
      </c>
      <c r="E108" s="165">
        <v>968.53515952200019</v>
      </c>
      <c r="F108" s="165">
        <v>1372</v>
      </c>
      <c r="G108" s="165">
        <v>1478</v>
      </c>
      <c r="H108" s="165">
        <v>1581</v>
      </c>
      <c r="I108" s="147"/>
    </row>
    <row r="109" spans="2:9" x14ac:dyDescent="0.25">
      <c r="B109" s="166">
        <v>42002</v>
      </c>
      <c r="C109" s="165">
        <v>1271.4919672409999</v>
      </c>
      <c r="D109" s="165">
        <v>1129.1075836800001</v>
      </c>
      <c r="E109" s="165">
        <v>947.58428050500004</v>
      </c>
      <c r="F109" s="165">
        <v>1377</v>
      </c>
      <c r="G109" s="165">
        <v>1488</v>
      </c>
      <c r="H109" s="165">
        <v>1529</v>
      </c>
      <c r="I109" s="147"/>
    </row>
    <row r="110" spans="2:9" x14ac:dyDescent="0.25">
      <c r="B110" s="166">
        <v>42003</v>
      </c>
      <c r="C110" s="165">
        <v>1291.3335145439999</v>
      </c>
      <c r="D110" s="165">
        <v>1119.900568149</v>
      </c>
      <c r="E110" s="165">
        <v>967.21313039100005</v>
      </c>
      <c r="F110" s="165">
        <v>1404</v>
      </c>
      <c r="G110" s="165">
        <v>1489</v>
      </c>
      <c r="H110" s="165">
        <v>1492</v>
      </c>
      <c r="I110" s="147"/>
    </row>
    <row r="111" spans="2:9" x14ac:dyDescent="0.25">
      <c r="B111" s="166">
        <v>42004</v>
      </c>
      <c r="C111" s="165">
        <v>1290.7909680749999</v>
      </c>
      <c r="D111" s="165">
        <v>1136.8047855960001</v>
      </c>
      <c r="E111" s="165">
        <v>1021.625339658</v>
      </c>
      <c r="F111" s="165">
        <v>1425</v>
      </c>
      <c r="G111" s="165">
        <v>1483</v>
      </c>
      <c r="H111" s="165">
        <v>1462</v>
      </c>
      <c r="I111" s="147"/>
    </row>
    <row r="112" spans="2:9" x14ac:dyDescent="0.25">
      <c r="B112" s="166">
        <v>42005</v>
      </c>
      <c r="C112" s="165">
        <v>1301.4253725299998</v>
      </c>
      <c r="D112" s="165">
        <v>1185.8893927710001</v>
      </c>
      <c r="E112" s="165">
        <v>1085.243886021</v>
      </c>
      <c r="F112" s="165">
        <v>1435</v>
      </c>
      <c r="G112" s="164">
        <v>1480</v>
      </c>
      <c r="H112" s="164">
        <v>1426</v>
      </c>
    </row>
    <row r="113" spans="2:8" x14ac:dyDescent="0.25">
      <c r="B113" s="166">
        <v>42006</v>
      </c>
      <c r="C113" s="165">
        <v>1312.3521610799999</v>
      </c>
      <c r="D113" s="165">
        <v>1237.2372059100001</v>
      </c>
      <c r="E113" s="165">
        <v>1127.2033998449999</v>
      </c>
      <c r="F113" s="165">
        <v>1428</v>
      </c>
      <c r="G113" s="164">
        <v>1493</v>
      </c>
      <c r="H113" s="164">
        <v>1408</v>
      </c>
    </row>
    <row r="114" spans="2:8" x14ac:dyDescent="0.25">
      <c r="B114" s="166">
        <v>42007</v>
      </c>
      <c r="C114" s="165">
        <v>1325.6365024199999</v>
      </c>
      <c r="D114" s="165">
        <v>1259.4277426559997</v>
      </c>
      <c r="E114" s="165">
        <v>1151.7180927089998</v>
      </c>
      <c r="F114" s="165">
        <v>1439</v>
      </c>
      <c r="G114" s="164">
        <v>1512</v>
      </c>
      <c r="H114" s="164">
        <v>1388</v>
      </c>
    </row>
    <row r="115" spans="2:8" x14ac:dyDescent="0.25">
      <c r="B115" s="166">
        <v>42008</v>
      </c>
      <c r="C115" s="165">
        <v>1333.17775059</v>
      </c>
      <c r="D115" s="165">
        <v>1253.8860895319999</v>
      </c>
      <c r="E115" s="165">
        <v>1180.917865824</v>
      </c>
      <c r="F115" s="165">
        <v>1418</v>
      </c>
      <c r="G115" s="164">
        <v>1517</v>
      </c>
      <c r="H115" s="164">
        <v>1376</v>
      </c>
    </row>
    <row r="116" spans="2:8" x14ac:dyDescent="0.25">
      <c r="B116" s="166">
        <v>42009</v>
      </c>
      <c r="C116" s="165">
        <v>1328.371525842</v>
      </c>
      <c r="D116" s="165">
        <v>1244.102825169</v>
      </c>
      <c r="E116" s="165">
        <v>1193.3143720619998</v>
      </c>
      <c r="F116" s="165">
        <v>1403</v>
      </c>
      <c r="G116" s="164">
        <v>1519</v>
      </c>
      <c r="H116" s="164">
        <v>1344</v>
      </c>
    </row>
    <row r="117" spans="2:8" x14ac:dyDescent="0.25">
      <c r="B117" s="166">
        <v>42010</v>
      </c>
      <c r="C117" s="165">
        <v>1327.2353881800002</v>
      </c>
      <c r="D117" s="165">
        <v>1216.3091015699999</v>
      </c>
      <c r="E117" s="165">
        <v>1200.7831295219999</v>
      </c>
      <c r="F117" s="165">
        <v>1405</v>
      </c>
      <c r="G117" s="164">
        <v>1524</v>
      </c>
      <c r="H117" s="164">
        <v>1308</v>
      </c>
    </row>
    <row r="118" spans="2:8" x14ac:dyDescent="0.25">
      <c r="B118" s="166">
        <v>42011</v>
      </c>
      <c r="C118" s="165">
        <v>1325.2094458620002</v>
      </c>
      <c r="D118" s="165">
        <v>1193.2543320059999</v>
      </c>
      <c r="E118" s="165">
        <v>1204.4362631729998</v>
      </c>
      <c r="F118" s="165">
        <v>1425</v>
      </c>
      <c r="G118" s="164">
        <v>1516</v>
      </c>
      <c r="H118" s="164">
        <v>1271</v>
      </c>
    </row>
    <row r="119" spans="2:8" x14ac:dyDescent="0.25">
      <c r="B119" s="166">
        <v>42012</v>
      </c>
      <c r="C119" s="165">
        <v>1330.2976565609999</v>
      </c>
      <c r="D119" s="165">
        <v>1208.5200140729999</v>
      </c>
      <c r="E119" s="165">
        <v>1181.5871810579999</v>
      </c>
      <c r="F119" s="165">
        <v>1430</v>
      </c>
      <c r="G119" s="164">
        <v>1517</v>
      </c>
      <c r="H119" s="164">
        <v>1210</v>
      </c>
    </row>
    <row r="120" spans="2:8" x14ac:dyDescent="0.25">
      <c r="B120" s="166">
        <v>42013</v>
      </c>
      <c r="C120" s="165">
        <v>1315.2580858589999</v>
      </c>
      <c r="D120" s="165">
        <v>1239.5216483309998</v>
      </c>
      <c r="E120" s="165">
        <v>1140.8353519350001</v>
      </c>
      <c r="F120" s="165">
        <v>1423</v>
      </c>
      <c r="G120" s="164">
        <v>1510</v>
      </c>
      <c r="H120" s="164">
        <v>1148</v>
      </c>
    </row>
    <row r="121" spans="2:8" x14ac:dyDescent="0.25">
      <c r="B121" s="166">
        <v>42014</v>
      </c>
      <c r="C121" s="165">
        <v>1305.7131860760001</v>
      </c>
      <c r="D121" s="165">
        <v>1260.4921894080001</v>
      </c>
      <c r="E121" s="165">
        <v>1141.639910931</v>
      </c>
      <c r="F121" s="165">
        <v>1387</v>
      </c>
      <c r="G121" s="164">
        <v>1480</v>
      </c>
      <c r="H121" s="164">
        <v>1112</v>
      </c>
    </row>
    <row r="122" spans="2:8" x14ac:dyDescent="0.25">
      <c r="B122" s="166">
        <v>42015</v>
      </c>
      <c r="C122" s="165">
        <v>1302.073111578</v>
      </c>
      <c r="D122" s="165">
        <v>1270.4353761989998</v>
      </c>
      <c r="E122" s="165">
        <v>1153.930804137</v>
      </c>
      <c r="F122" s="165">
        <v>1344</v>
      </c>
      <c r="G122" s="164">
        <v>1450</v>
      </c>
      <c r="H122" s="164">
        <v>1101</v>
      </c>
    </row>
    <row r="123" spans="2:8" x14ac:dyDescent="0.25">
      <c r="B123" s="166">
        <v>42016</v>
      </c>
      <c r="C123" s="165">
        <v>1292.5505335620001</v>
      </c>
      <c r="D123" s="165">
        <v>1292.2201461330001</v>
      </c>
      <c r="E123" s="165">
        <v>1145.3016358289999</v>
      </c>
      <c r="F123" s="165">
        <v>1328</v>
      </c>
      <c r="G123" s="164">
        <v>1435</v>
      </c>
      <c r="H123" s="164">
        <v>1101</v>
      </c>
    </row>
    <row r="124" spans="2:8" x14ac:dyDescent="0.25">
      <c r="B124" s="166">
        <v>42017</v>
      </c>
      <c r="C124" s="165">
        <v>1287.3943153110001</v>
      </c>
      <c r="D124" s="165">
        <v>1301.0524138860001</v>
      </c>
      <c r="E124" s="165">
        <v>1153.4692606680001</v>
      </c>
      <c r="F124" s="165">
        <v>1337</v>
      </c>
      <c r="G124" s="164">
        <v>1425</v>
      </c>
      <c r="H124" s="164">
        <v>1103</v>
      </c>
    </row>
    <row r="125" spans="2:8" x14ac:dyDescent="0.25">
      <c r="B125" s="166">
        <v>42018</v>
      </c>
      <c r="C125" s="165">
        <v>1257.099448596</v>
      </c>
      <c r="D125" s="165">
        <v>1274.5201558650001</v>
      </c>
      <c r="E125" s="165">
        <v>1173.0883899149999</v>
      </c>
      <c r="F125" s="165">
        <v>1365</v>
      </c>
      <c r="G125" s="164">
        <v>1421</v>
      </c>
      <c r="H125" s="164">
        <v>1096</v>
      </c>
    </row>
    <row r="126" spans="2:8" x14ac:dyDescent="0.25">
      <c r="B126" s="166">
        <v>42019</v>
      </c>
      <c r="C126" s="165">
        <v>1226.872668948</v>
      </c>
      <c r="D126" s="165">
        <v>1259.5397664569998</v>
      </c>
      <c r="E126" s="165">
        <v>1194.8046727889998</v>
      </c>
      <c r="F126" s="165">
        <v>1377</v>
      </c>
      <c r="G126" s="164">
        <v>1410</v>
      </c>
      <c r="H126" s="164">
        <v>1090</v>
      </c>
    </row>
    <row r="127" spans="2:8" x14ac:dyDescent="0.25">
      <c r="B127" s="166">
        <v>42020</v>
      </c>
      <c r="C127" s="165">
        <v>1177.947932586</v>
      </c>
      <c r="D127" s="165">
        <v>1279.0903414979998</v>
      </c>
      <c r="E127" s="165">
        <v>1210.3859203169998</v>
      </c>
      <c r="F127" s="165">
        <v>1378</v>
      </c>
      <c r="G127" s="164">
        <v>1411</v>
      </c>
      <c r="H127" s="164">
        <v>1064</v>
      </c>
    </row>
    <row r="128" spans="2:8" x14ac:dyDescent="0.25">
      <c r="B128" s="166">
        <v>42021</v>
      </c>
      <c r="C128" s="165">
        <v>1121.312422725</v>
      </c>
      <c r="D128" s="165">
        <v>1265.424489234</v>
      </c>
      <c r="E128" s="165">
        <v>1215.1519444199998</v>
      </c>
      <c r="F128" s="165">
        <v>1392</v>
      </c>
      <c r="G128" s="164">
        <v>1398</v>
      </c>
      <c r="H128" s="164">
        <v>1104</v>
      </c>
    </row>
    <row r="129" spans="2:8" x14ac:dyDescent="0.25">
      <c r="B129" s="166">
        <v>42022</v>
      </c>
      <c r="C129" s="165">
        <v>1079.1556975650001</v>
      </c>
      <c r="D129" s="165">
        <v>1225.2494550389999</v>
      </c>
      <c r="E129" s="165">
        <v>1193.9664609989998</v>
      </c>
      <c r="F129" s="165">
        <v>1388</v>
      </c>
      <c r="G129" s="164">
        <v>1392</v>
      </c>
      <c r="H129" s="164">
        <v>1147</v>
      </c>
    </row>
    <row r="130" spans="2:8" x14ac:dyDescent="0.25">
      <c r="B130" s="166">
        <v>42023</v>
      </c>
      <c r="C130" s="165">
        <v>1035.578950476</v>
      </c>
      <c r="D130" s="165">
        <v>1195.2617251949998</v>
      </c>
      <c r="E130" s="165">
        <v>1160.2076188199999</v>
      </c>
      <c r="F130" s="165">
        <v>1377</v>
      </c>
      <c r="G130" s="164">
        <v>1380</v>
      </c>
      <c r="H130" s="164">
        <v>1153</v>
      </c>
    </row>
    <row r="131" spans="2:8" x14ac:dyDescent="0.25">
      <c r="B131" s="166">
        <v>42024</v>
      </c>
      <c r="C131" s="165">
        <v>992.27396175600006</v>
      </c>
      <c r="D131" s="165">
        <v>1145.1701813520001</v>
      </c>
      <c r="E131" s="165">
        <v>1112.7264856530001</v>
      </c>
      <c r="F131" s="165">
        <v>1372</v>
      </c>
      <c r="G131" s="164">
        <v>1351</v>
      </c>
      <c r="H131" s="164">
        <v>1186</v>
      </c>
    </row>
    <row r="132" spans="2:8" x14ac:dyDescent="0.25">
      <c r="B132" s="166">
        <v>42025</v>
      </c>
      <c r="C132" s="165">
        <v>932.89790157599998</v>
      </c>
      <c r="D132" s="165">
        <v>1097.7797660580002</v>
      </c>
      <c r="E132" s="165">
        <v>1077.3705973469998</v>
      </c>
      <c r="F132" s="165">
        <v>1353</v>
      </c>
      <c r="G132" s="164">
        <v>1321</v>
      </c>
      <c r="H132" s="164">
        <v>1189</v>
      </c>
    </row>
    <row r="133" spans="2:8" x14ac:dyDescent="0.25">
      <c r="B133" s="166">
        <v>42026</v>
      </c>
      <c r="C133" s="165">
        <v>891.95504487299991</v>
      </c>
      <c r="D133" s="165">
        <v>1069.7802076980001</v>
      </c>
      <c r="E133" s="165">
        <v>1068.9129295949999</v>
      </c>
      <c r="F133" s="165">
        <v>1360</v>
      </c>
      <c r="G133" s="164">
        <v>1283</v>
      </c>
      <c r="H133" s="164">
        <v>1178</v>
      </c>
    </row>
    <row r="134" spans="2:8" x14ac:dyDescent="0.25">
      <c r="B134" s="166">
        <v>42027</v>
      </c>
      <c r="C134" s="165">
        <v>871.85106803100007</v>
      </c>
      <c r="D134" s="165">
        <v>1038.539111181</v>
      </c>
      <c r="E134" s="165">
        <v>1095.5223290699998</v>
      </c>
      <c r="F134" s="165">
        <v>1327</v>
      </c>
      <c r="G134" s="164">
        <v>1249</v>
      </c>
      <c r="H134" s="164">
        <v>1165</v>
      </c>
    </row>
    <row r="135" spans="2:8" x14ac:dyDescent="0.25">
      <c r="B135" s="166">
        <v>42028</v>
      </c>
      <c r="C135" s="165">
        <v>865.71325691399989</v>
      </c>
      <c r="D135" s="165">
        <v>992.94755350200012</v>
      </c>
      <c r="E135" s="165">
        <v>1103.669008263</v>
      </c>
      <c r="F135" s="165">
        <v>1275</v>
      </c>
      <c r="G135" s="164">
        <v>1225</v>
      </c>
      <c r="H135" s="164">
        <v>1149</v>
      </c>
    </row>
    <row r="136" spans="2:8" x14ac:dyDescent="0.25">
      <c r="B136" s="166">
        <v>42029</v>
      </c>
      <c r="C136" s="165">
        <v>888.83597804399994</v>
      </c>
      <c r="D136" s="165">
        <v>943.85205649200009</v>
      </c>
      <c r="E136" s="165">
        <v>1081.1114652449999</v>
      </c>
      <c r="F136" s="165">
        <v>1220</v>
      </c>
      <c r="G136" s="164">
        <v>1207</v>
      </c>
      <c r="H136" s="164">
        <v>1105</v>
      </c>
    </row>
    <row r="137" spans="2:8" x14ac:dyDescent="0.25">
      <c r="B137" s="166">
        <v>42030</v>
      </c>
      <c r="C137" s="165">
        <v>900.68382064499997</v>
      </c>
      <c r="D137" s="165">
        <v>901.04788011900007</v>
      </c>
      <c r="E137" s="165">
        <v>1067.775713412</v>
      </c>
      <c r="F137" s="165">
        <v>1232</v>
      </c>
      <c r="G137" s="164">
        <v>1192</v>
      </c>
      <c r="H137" s="164">
        <v>1079</v>
      </c>
    </row>
    <row r="138" spans="2:8" x14ac:dyDescent="0.25">
      <c r="B138" s="166">
        <v>42031</v>
      </c>
      <c r="C138" s="165">
        <v>898.69928787899994</v>
      </c>
      <c r="D138" s="165">
        <v>829.28955553499998</v>
      </c>
      <c r="E138" s="165">
        <v>1063.789854312</v>
      </c>
      <c r="F138" s="165">
        <v>1282</v>
      </c>
      <c r="G138" s="164">
        <v>1192</v>
      </c>
      <c r="H138" s="164">
        <v>1055</v>
      </c>
    </row>
    <row r="139" spans="2:8" x14ac:dyDescent="0.25">
      <c r="B139" s="166">
        <v>42032</v>
      </c>
      <c r="C139" s="165">
        <v>904.99103352600002</v>
      </c>
      <c r="D139" s="165">
        <v>769.31194215300002</v>
      </c>
      <c r="E139" s="165">
        <v>1093.9855892579999</v>
      </c>
      <c r="F139" s="165">
        <v>1307</v>
      </c>
      <c r="G139" s="164">
        <v>1158</v>
      </c>
      <c r="H139" s="164">
        <v>1055</v>
      </c>
    </row>
    <row r="140" spans="2:8" x14ac:dyDescent="0.25">
      <c r="B140" s="166">
        <v>42033</v>
      </c>
      <c r="C140" s="165">
        <v>893.24664366000002</v>
      </c>
      <c r="D140" s="165">
        <v>758.015258937</v>
      </c>
      <c r="E140" s="165">
        <v>1150.0994206409998</v>
      </c>
      <c r="F140" s="165">
        <v>1283</v>
      </c>
      <c r="G140" s="164">
        <v>1113</v>
      </c>
      <c r="H140" s="164">
        <v>1071</v>
      </c>
    </row>
    <row r="141" spans="2:8" x14ac:dyDescent="0.25">
      <c r="B141" s="166">
        <v>42034</v>
      </c>
      <c r="C141" s="165">
        <v>892.37770215899991</v>
      </c>
      <c r="D141" s="165">
        <v>739.71821843399994</v>
      </c>
      <c r="E141" s="165">
        <v>1175.1616907159998</v>
      </c>
      <c r="F141" s="165">
        <v>1256</v>
      </c>
      <c r="G141" s="164">
        <v>1156</v>
      </c>
      <c r="H141" s="164">
        <v>1099</v>
      </c>
    </row>
    <row r="142" spans="2:8" x14ac:dyDescent="0.25">
      <c r="B142" s="166">
        <v>42035</v>
      </c>
      <c r="C142" s="165">
        <v>890.79365417699978</v>
      </c>
      <c r="D142" s="165">
        <v>726.73862098200004</v>
      </c>
      <c r="E142" s="165">
        <v>1154.2520513399998</v>
      </c>
      <c r="F142" s="165">
        <v>1216</v>
      </c>
      <c r="G142" s="164">
        <v>1089</v>
      </c>
      <c r="H142" s="164">
        <v>1119</v>
      </c>
    </row>
    <row r="143" spans="2:8" x14ac:dyDescent="0.25">
      <c r="B143" s="166">
        <v>42036</v>
      </c>
      <c r="C143" s="165">
        <v>888.57442670399996</v>
      </c>
      <c r="D143" s="165">
        <v>723.61871715299992</v>
      </c>
      <c r="E143" s="165">
        <v>1168.2246581519998</v>
      </c>
      <c r="F143" s="165">
        <v>1156</v>
      </c>
      <c r="G143" s="164">
        <v>1085</v>
      </c>
      <c r="H143" s="164">
        <v>1115</v>
      </c>
    </row>
    <row r="144" spans="2:8" x14ac:dyDescent="0.25">
      <c r="B144" s="166">
        <v>42037</v>
      </c>
      <c r="C144" s="165">
        <v>891.50657692499988</v>
      </c>
      <c r="D144" s="165">
        <v>758.56258188599998</v>
      </c>
      <c r="E144" s="165">
        <v>1186.8258566429997</v>
      </c>
      <c r="F144" s="165">
        <v>1123</v>
      </c>
      <c r="G144" s="164">
        <v>1094</v>
      </c>
      <c r="H144" s="164">
        <v>1090</v>
      </c>
    </row>
    <row r="145" spans="2:8" x14ac:dyDescent="0.25">
      <c r="B145" s="166">
        <v>42038</v>
      </c>
      <c r="C145" s="165">
        <v>890.12945031599997</v>
      </c>
      <c r="D145" s="165">
        <v>818.91661090799994</v>
      </c>
      <c r="E145" s="165">
        <v>1176.949437621</v>
      </c>
      <c r="F145" s="165">
        <v>1088</v>
      </c>
      <c r="G145" s="164">
        <v>1099</v>
      </c>
      <c r="H145" s="164">
        <v>1084</v>
      </c>
    </row>
    <row r="146" spans="2:8" x14ac:dyDescent="0.25">
      <c r="B146" s="166">
        <v>42039</v>
      </c>
      <c r="C146" s="165">
        <v>877.91792293799983</v>
      </c>
      <c r="D146" s="165">
        <v>864.09672328800013</v>
      </c>
      <c r="E146" s="165">
        <v>1188.6423444539998</v>
      </c>
      <c r="F146" s="165">
        <v>1067</v>
      </c>
      <c r="G146" s="164">
        <v>1074</v>
      </c>
      <c r="H146" s="164">
        <v>1086</v>
      </c>
    </row>
    <row r="147" spans="2:8" x14ac:dyDescent="0.25">
      <c r="B147" s="166">
        <v>42040</v>
      </c>
      <c r="C147" s="165">
        <v>876.34482877499988</v>
      </c>
      <c r="D147" s="165">
        <v>918.23997162600006</v>
      </c>
      <c r="E147" s="165">
        <v>1192.637951256</v>
      </c>
      <c r="F147" s="165">
        <v>1021</v>
      </c>
      <c r="G147" s="164">
        <v>1046</v>
      </c>
      <c r="H147" s="164">
        <v>1075</v>
      </c>
    </row>
    <row r="148" spans="2:8" x14ac:dyDescent="0.25">
      <c r="B148" s="166">
        <v>42041</v>
      </c>
      <c r="C148" s="165">
        <v>872.738199216</v>
      </c>
      <c r="D148" s="165">
        <v>956.5447911660001</v>
      </c>
      <c r="E148" s="165">
        <v>1149.6215088000001</v>
      </c>
      <c r="F148" s="165">
        <v>982</v>
      </c>
      <c r="G148" s="164">
        <v>1009</v>
      </c>
      <c r="H148" s="164">
        <v>1061</v>
      </c>
    </row>
    <row r="149" spans="2:8" x14ac:dyDescent="0.25">
      <c r="B149" s="166">
        <v>42042</v>
      </c>
      <c r="C149" s="165">
        <v>882.38433731099997</v>
      </c>
      <c r="D149" s="165">
        <v>954.66633178199993</v>
      </c>
      <c r="E149" s="165">
        <v>1072.2626687879999</v>
      </c>
      <c r="F149" s="165">
        <v>968</v>
      </c>
      <c r="G149" s="164">
        <v>976</v>
      </c>
      <c r="H149" s="164">
        <v>1063</v>
      </c>
    </row>
    <row r="150" spans="2:8" x14ac:dyDescent="0.25">
      <c r="B150" s="166">
        <v>42043</v>
      </c>
      <c r="C150" s="165">
        <v>888.60252358499986</v>
      </c>
      <c r="D150" s="165">
        <v>954.09864508800001</v>
      </c>
      <c r="E150" s="165">
        <v>1058.675521587</v>
      </c>
      <c r="F150" s="165">
        <v>950</v>
      </c>
      <c r="G150" s="164">
        <v>960</v>
      </c>
      <c r="H150" s="164">
        <v>1040</v>
      </c>
    </row>
    <row r="151" spans="2:8" x14ac:dyDescent="0.25">
      <c r="B151" s="166">
        <v>42044</v>
      </c>
      <c r="C151" s="165">
        <v>869.80192500299995</v>
      </c>
      <c r="D151" s="165">
        <v>936.56906588100003</v>
      </c>
      <c r="E151" s="165">
        <v>966.22057459199993</v>
      </c>
      <c r="F151" s="165">
        <v>950</v>
      </c>
      <c r="G151" s="164">
        <v>968</v>
      </c>
      <c r="H151" s="164">
        <v>978</v>
      </c>
    </row>
    <row r="152" spans="2:8" x14ac:dyDescent="0.25">
      <c r="B152" s="166">
        <v>42045</v>
      </c>
      <c r="C152" s="165">
        <v>857.07387636899989</v>
      </c>
      <c r="D152" s="165">
        <v>878.87118884099982</v>
      </c>
      <c r="E152" s="165">
        <v>933.38191393800003</v>
      </c>
      <c r="F152" s="165">
        <v>957</v>
      </c>
      <c r="G152" s="164">
        <v>975</v>
      </c>
      <c r="H152" s="164">
        <v>924</v>
      </c>
    </row>
    <row r="153" spans="2:8" x14ac:dyDescent="0.25">
      <c r="B153" s="166">
        <v>42046</v>
      </c>
      <c r="C153" s="165">
        <v>837.08032856400007</v>
      </c>
      <c r="D153" s="165">
        <v>827.52231215400002</v>
      </c>
      <c r="E153" s="165">
        <v>939.85967613899993</v>
      </c>
      <c r="F153" s="165">
        <v>960</v>
      </c>
      <c r="G153" s="164">
        <v>945</v>
      </c>
      <c r="H153" s="164">
        <v>861</v>
      </c>
    </row>
    <row r="154" spans="2:8" x14ac:dyDescent="0.25">
      <c r="B154" s="166">
        <v>42047</v>
      </c>
      <c r="C154" s="165">
        <v>817.61851839600001</v>
      </c>
      <c r="D154" s="165">
        <v>795.98626446300011</v>
      </c>
      <c r="E154" s="165">
        <v>964.84903691099998</v>
      </c>
      <c r="F154" s="165">
        <v>924</v>
      </c>
      <c r="G154" s="164">
        <v>915</v>
      </c>
      <c r="H154" s="164">
        <v>801</v>
      </c>
    </row>
    <row r="155" spans="2:8" x14ac:dyDescent="0.25">
      <c r="B155" s="166">
        <v>42048</v>
      </c>
      <c r="C155" s="165">
        <v>783.09959196000023</v>
      </c>
      <c r="D155" s="165">
        <v>778.54632060899996</v>
      </c>
      <c r="E155" s="165">
        <v>946.32901188899984</v>
      </c>
      <c r="F155" s="165">
        <v>891</v>
      </c>
      <c r="G155" s="164">
        <v>895</v>
      </c>
      <c r="H155" s="164">
        <v>733</v>
      </c>
    </row>
    <row r="156" spans="2:8" x14ac:dyDescent="0.25">
      <c r="B156" s="166">
        <v>42049</v>
      </c>
      <c r="C156" s="165">
        <v>768.17870041800006</v>
      </c>
      <c r="D156" s="165">
        <v>747.33482608500003</v>
      </c>
      <c r="E156" s="165">
        <v>924.40595402400015</v>
      </c>
      <c r="F156" s="165">
        <v>880</v>
      </c>
      <c r="G156" s="164">
        <v>858</v>
      </c>
      <c r="H156" s="164">
        <v>653</v>
      </c>
    </row>
    <row r="157" spans="2:8" x14ac:dyDescent="0.25">
      <c r="B157" s="166">
        <v>42050</v>
      </c>
      <c r="C157" s="165">
        <v>770.80733156100007</v>
      </c>
      <c r="D157" s="165">
        <v>722.54187108299993</v>
      </c>
      <c r="E157" s="165">
        <v>921.43515635100016</v>
      </c>
      <c r="F157" s="165">
        <v>857</v>
      </c>
      <c r="G157" s="164">
        <v>835</v>
      </c>
      <c r="H157" s="164">
        <v>598</v>
      </c>
    </row>
    <row r="158" spans="2:8" x14ac:dyDescent="0.25">
      <c r="B158" s="166">
        <v>42051</v>
      </c>
      <c r="C158" s="165">
        <v>727.96976939700005</v>
      </c>
      <c r="D158" s="165">
        <v>697.78323410400003</v>
      </c>
      <c r="E158" s="165">
        <v>941.79330870300009</v>
      </c>
      <c r="F158" s="165">
        <v>858</v>
      </c>
      <c r="G158" s="164">
        <v>831</v>
      </c>
      <c r="H158" s="164">
        <v>574</v>
      </c>
    </row>
    <row r="159" spans="2:8" x14ac:dyDescent="0.25">
      <c r="B159" s="166">
        <v>42052</v>
      </c>
      <c r="C159" s="165">
        <v>700.07594124899992</v>
      </c>
      <c r="D159" s="165">
        <v>682.96027360799985</v>
      </c>
      <c r="E159" s="165">
        <v>941.76845584799992</v>
      </c>
      <c r="F159" s="165">
        <v>882</v>
      </c>
      <c r="G159" s="164">
        <v>825</v>
      </c>
      <c r="H159" s="164">
        <v>549</v>
      </c>
    </row>
    <row r="160" spans="2:8" x14ac:dyDescent="0.25">
      <c r="B160" s="166">
        <v>42053</v>
      </c>
      <c r="C160" s="165">
        <v>667.65823774800003</v>
      </c>
      <c r="D160" s="165">
        <v>693.50612857800002</v>
      </c>
      <c r="E160" s="165">
        <v>973.91447259000006</v>
      </c>
      <c r="F160" s="165">
        <v>907</v>
      </c>
      <c r="G160" s="164">
        <v>787</v>
      </c>
      <c r="H160" s="164">
        <v>544</v>
      </c>
    </row>
    <row r="161" spans="2:8" x14ac:dyDescent="0.25">
      <c r="B161" s="166">
        <v>42054</v>
      </c>
      <c r="C161" s="165">
        <v>654.48884031600005</v>
      </c>
      <c r="D161" s="165">
        <v>722.50340739900003</v>
      </c>
      <c r="E161" s="165">
        <v>1008.072506667</v>
      </c>
      <c r="F161" s="165">
        <v>903</v>
      </c>
      <c r="G161" s="164">
        <v>738</v>
      </c>
      <c r="H161" s="164">
        <v>524</v>
      </c>
    </row>
    <row r="162" spans="2:8" x14ac:dyDescent="0.25">
      <c r="B162" s="166">
        <v>42055</v>
      </c>
      <c r="C162" s="165">
        <v>649.50515027100005</v>
      </c>
      <c r="D162" s="165">
        <v>752.91753647700011</v>
      </c>
      <c r="E162" s="165">
        <v>1011.817670049</v>
      </c>
      <c r="F162" s="165">
        <v>894</v>
      </c>
      <c r="G162" s="164">
        <v>688</v>
      </c>
      <c r="H162" s="164">
        <v>508</v>
      </c>
    </row>
    <row r="163" spans="2:8" x14ac:dyDescent="0.25">
      <c r="B163" s="166">
        <v>42056</v>
      </c>
      <c r="C163" s="165">
        <v>667.97498914499988</v>
      </c>
      <c r="D163" s="165">
        <v>783.11738304599999</v>
      </c>
      <c r="E163" s="165">
        <v>1028.218051719</v>
      </c>
      <c r="F163" s="165">
        <v>894</v>
      </c>
      <c r="G163" s="164">
        <v>653</v>
      </c>
      <c r="H163" s="164">
        <v>535</v>
      </c>
    </row>
    <row r="164" spans="2:8" x14ac:dyDescent="0.25">
      <c r="B164" s="166">
        <v>42057</v>
      </c>
      <c r="C164" s="165">
        <v>709.40470726500007</v>
      </c>
      <c r="D164" s="165">
        <v>805.34414970900002</v>
      </c>
      <c r="E164" s="165">
        <v>1031.165638638</v>
      </c>
      <c r="F164" s="165">
        <v>906</v>
      </c>
      <c r="G164" s="164">
        <v>645</v>
      </c>
      <c r="H164" s="164">
        <v>546</v>
      </c>
    </row>
    <row r="165" spans="2:8" x14ac:dyDescent="0.25">
      <c r="B165" s="166">
        <v>42058</v>
      </c>
      <c r="C165" s="165">
        <v>717.63074382299999</v>
      </c>
      <c r="D165" s="165">
        <v>819.79314595199992</v>
      </c>
      <c r="E165" s="165">
        <v>1015.6238053470001</v>
      </c>
      <c r="F165" s="165">
        <v>897</v>
      </c>
      <c r="G165" s="164">
        <v>641</v>
      </c>
      <c r="H165" s="164">
        <v>533</v>
      </c>
    </row>
    <row r="166" spans="2:8" x14ac:dyDescent="0.25">
      <c r="B166" s="166">
        <v>42059</v>
      </c>
      <c r="C166" s="165">
        <v>700.87450072199999</v>
      </c>
      <c r="D166" s="165">
        <v>808.51830973799997</v>
      </c>
      <c r="E166" s="165">
        <v>1023.033959694</v>
      </c>
      <c r="F166" s="165">
        <v>897</v>
      </c>
      <c r="G166" s="164">
        <v>640</v>
      </c>
      <c r="H166" s="164">
        <v>533</v>
      </c>
    </row>
    <row r="167" spans="2:8" x14ac:dyDescent="0.25">
      <c r="B167" s="166">
        <v>42060</v>
      </c>
      <c r="C167" s="165">
        <v>689.33818059300006</v>
      </c>
      <c r="D167" s="165">
        <v>767.31465583199997</v>
      </c>
      <c r="E167" s="165">
        <v>1021.3722250919999</v>
      </c>
      <c r="F167" s="165">
        <v>903</v>
      </c>
      <c r="G167" s="164">
        <v>627</v>
      </c>
      <c r="H167" s="164">
        <v>548</v>
      </c>
    </row>
    <row r="168" spans="2:8" x14ac:dyDescent="0.25">
      <c r="B168" s="166">
        <v>42061</v>
      </c>
      <c r="C168" s="165">
        <v>676.48360471499996</v>
      </c>
      <c r="D168" s="165">
        <v>752.71165651800004</v>
      </c>
      <c r="E168" s="165">
        <v>1007.693518182</v>
      </c>
      <c r="F168" s="165">
        <v>907</v>
      </c>
      <c r="G168" s="164">
        <v>617</v>
      </c>
      <c r="H168" s="164">
        <v>548</v>
      </c>
    </row>
    <row r="169" spans="2:8" x14ac:dyDescent="0.25">
      <c r="B169" s="166">
        <v>42062</v>
      </c>
      <c r="C169" s="165">
        <v>665.7581279640001</v>
      </c>
      <c r="D169" s="165">
        <v>772.51130341500004</v>
      </c>
      <c r="E169" s="165">
        <v>879.62035536300004</v>
      </c>
      <c r="F169" s="165">
        <v>906</v>
      </c>
      <c r="G169" s="164">
        <v>573</v>
      </c>
      <c r="H169" s="164">
        <v>536</v>
      </c>
    </row>
    <row r="170" spans="2:8" x14ac:dyDescent="0.25">
      <c r="B170" s="166">
        <v>42063</v>
      </c>
      <c r="C170" s="165">
        <v>667.75347783899997</v>
      </c>
      <c r="D170" s="165">
        <v>743.66033572800006</v>
      </c>
      <c r="E170" s="165">
        <v>804.38660580599992</v>
      </c>
      <c r="F170" s="165">
        <v>901</v>
      </c>
      <c r="G170" s="164">
        <v>534</v>
      </c>
      <c r="H170" s="164">
        <v>522</v>
      </c>
    </row>
    <row r="171" spans="2:8" x14ac:dyDescent="0.25">
      <c r="B171" s="166">
        <v>42064</v>
      </c>
      <c r="C171" s="165">
        <v>668.08447144199999</v>
      </c>
      <c r="D171" s="165">
        <v>704.55341732100021</v>
      </c>
      <c r="E171" s="165">
        <v>724.17518972100004</v>
      </c>
      <c r="F171" s="165">
        <v>871</v>
      </c>
      <c r="G171" s="164">
        <v>534</v>
      </c>
      <c r="H171" s="164">
        <v>503</v>
      </c>
    </row>
    <row r="172" spans="2:8" x14ac:dyDescent="0.25">
      <c r="B172" s="166">
        <v>42065</v>
      </c>
      <c r="C172" s="165">
        <v>642.50433216900012</v>
      </c>
      <c r="D172" s="165">
        <v>670.56314761800002</v>
      </c>
      <c r="E172" s="165">
        <v>639.54870893400005</v>
      </c>
      <c r="F172" s="165">
        <v>851</v>
      </c>
      <c r="G172" s="164">
        <v>562</v>
      </c>
      <c r="H172" s="164">
        <v>460</v>
      </c>
    </row>
    <row r="173" spans="2:8" x14ac:dyDescent="0.25">
      <c r="B173" s="166">
        <v>42066</v>
      </c>
      <c r="C173" s="165">
        <v>640.25293153200005</v>
      </c>
      <c r="D173" s="165">
        <v>657.44942156699994</v>
      </c>
      <c r="E173" s="165">
        <v>560.83518749099994</v>
      </c>
      <c r="F173" s="165">
        <v>877</v>
      </c>
      <c r="G173" s="164">
        <v>580</v>
      </c>
      <c r="H173" s="164">
        <v>418</v>
      </c>
    </row>
    <row r="174" spans="2:8" x14ac:dyDescent="0.25">
      <c r="B174" s="166">
        <v>42067</v>
      </c>
      <c r="C174" s="165">
        <v>631.45079168699999</v>
      </c>
      <c r="D174" s="165">
        <v>654.20216428200001</v>
      </c>
      <c r="E174" s="165">
        <v>507.30278575199998</v>
      </c>
      <c r="F174" s="165">
        <v>868</v>
      </c>
      <c r="G174" s="164">
        <v>556</v>
      </c>
      <c r="H174" s="164">
        <v>366</v>
      </c>
    </row>
    <row r="175" spans="2:8" x14ac:dyDescent="0.25">
      <c r="B175" s="166">
        <v>42068</v>
      </c>
      <c r="C175" s="165">
        <v>618.07010727599993</v>
      </c>
      <c r="D175" s="165">
        <v>677.24942288699992</v>
      </c>
      <c r="E175" s="165">
        <v>497.28550530299998</v>
      </c>
      <c r="F175" s="165">
        <v>860</v>
      </c>
      <c r="G175" s="164">
        <v>512</v>
      </c>
      <c r="H175" s="164">
        <v>335</v>
      </c>
    </row>
    <row r="176" spans="2:8" x14ac:dyDescent="0.25">
      <c r="B176" s="166">
        <v>42069</v>
      </c>
      <c r="C176" s="165">
        <v>597.13550158500004</v>
      </c>
      <c r="D176" s="165">
        <v>687.37107704999994</v>
      </c>
      <c r="E176" s="165">
        <v>495.11486056500001</v>
      </c>
      <c r="F176" s="165">
        <v>842</v>
      </c>
      <c r="G176" s="164">
        <v>483</v>
      </c>
      <c r="H176" s="164">
        <v>320</v>
      </c>
    </row>
    <row r="177" spans="2:8" x14ac:dyDescent="0.25">
      <c r="B177" s="166">
        <v>42070</v>
      </c>
      <c r="C177" s="165">
        <v>581.45838891300002</v>
      </c>
      <c r="D177" s="165">
        <v>664.93162729199992</v>
      </c>
      <c r="E177" s="165">
        <v>462.54298947599995</v>
      </c>
      <c r="F177" s="165">
        <v>842</v>
      </c>
      <c r="G177" s="164">
        <v>443</v>
      </c>
      <c r="H177" s="164">
        <v>296</v>
      </c>
    </row>
    <row r="178" spans="2:8" x14ac:dyDescent="0.25">
      <c r="B178" s="166">
        <v>42071</v>
      </c>
      <c r="C178" s="165">
        <v>579.19925002499997</v>
      </c>
      <c r="D178" s="165">
        <v>638.14286959800006</v>
      </c>
      <c r="E178" s="165">
        <v>428.15706233999998</v>
      </c>
      <c r="F178" s="165">
        <v>827</v>
      </c>
      <c r="G178" s="164">
        <v>431</v>
      </c>
      <c r="H178" s="164">
        <v>278</v>
      </c>
    </row>
    <row r="179" spans="2:8" x14ac:dyDescent="0.25">
      <c r="B179" s="166">
        <v>42072</v>
      </c>
      <c r="C179" s="165">
        <v>559.72226885999999</v>
      </c>
      <c r="D179" s="165">
        <v>623.3357442119999</v>
      </c>
      <c r="E179" s="165">
        <v>395.37095496299997</v>
      </c>
      <c r="F179" s="165">
        <v>793</v>
      </c>
      <c r="G179" s="164">
        <v>448</v>
      </c>
      <c r="H179" s="164">
        <v>259</v>
      </c>
    </row>
    <row r="180" spans="2:8" x14ac:dyDescent="0.25">
      <c r="B180" s="166">
        <v>42073</v>
      </c>
      <c r="C180" s="165">
        <v>546.53094360900002</v>
      </c>
      <c r="D180" s="165">
        <v>628.77110865899999</v>
      </c>
      <c r="E180" s="165">
        <v>374.55733687800006</v>
      </c>
      <c r="F180" s="165">
        <v>774</v>
      </c>
      <c r="G180" s="164">
        <v>476</v>
      </c>
      <c r="H180" s="164">
        <v>258</v>
      </c>
    </row>
    <row r="181" spans="2:8" x14ac:dyDescent="0.25">
      <c r="B181" s="166">
        <v>42074</v>
      </c>
      <c r="C181" s="165">
        <v>538.55438289900007</v>
      </c>
      <c r="D181" s="165">
        <v>620.05890585900011</v>
      </c>
      <c r="E181" s="165">
        <v>413.45053942499999</v>
      </c>
      <c r="F181" s="165">
        <v>748</v>
      </c>
      <c r="G181" s="164">
        <v>477</v>
      </c>
      <c r="H181" s="164">
        <v>254</v>
      </c>
    </row>
    <row r="182" spans="2:8" x14ac:dyDescent="0.25">
      <c r="B182" s="166">
        <v>42075</v>
      </c>
      <c r="C182" s="165">
        <v>528.20380858499993</v>
      </c>
      <c r="D182" s="165">
        <v>645.57332807700004</v>
      </c>
      <c r="E182" s="165">
        <v>451.67469095100006</v>
      </c>
      <c r="F182" s="165">
        <v>720</v>
      </c>
      <c r="G182" s="164">
        <v>479</v>
      </c>
      <c r="H182" s="164">
        <v>276</v>
      </c>
    </row>
    <row r="183" spans="2:8" x14ac:dyDescent="0.25">
      <c r="B183" s="166">
        <v>42076</v>
      </c>
      <c r="C183" s="165">
        <v>531.33294703499996</v>
      </c>
      <c r="D183" s="165">
        <v>674.007298644</v>
      </c>
      <c r="E183" s="165">
        <v>458.26144664100002</v>
      </c>
      <c r="F183" s="165">
        <v>730</v>
      </c>
      <c r="G183" s="164">
        <v>485</v>
      </c>
      <c r="H183" s="164">
        <v>295</v>
      </c>
    </row>
    <row r="184" spans="2:8" x14ac:dyDescent="0.25">
      <c r="B184" s="166">
        <v>42077</v>
      </c>
      <c r="C184" s="165">
        <v>541.42641671099989</v>
      </c>
      <c r="D184" s="165">
        <v>693.75321804600003</v>
      </c>
      <c r="E184" s="165">
        <v>500.29781250299999</v>
      </c>
      <c r="F184" s="165">
        <v>712</v>
      </c>
      <c r="G184" s="164">
        <v>487</v>
      </c>
      <c r="H184" s="164">
        <v>310</v>
      </c>
    </row>
    <row r="185" spans="2:8" x14ac:dyDescent="0.25">
      <c r="B185" s="166">
        <v>42078</v>
      </c>
      <c r="C185" s="165">
        <v>554.30571701099996</v>
      </c>
      <c r="D185" s="165">
        <v>684.54662715299992</v>
      </c>
      <c r="E185" s="165">
        <v>551.20586463300003</v>
      </c>
      <c r="F185" s="165">
        <v>705</v>
      </c>
      <c r="G185" s="164">
        <v>471</v>
      </c>
      <c r="H185" s="164">
        <v>325</v>
      </c>
    </row>
    <row r="186" spans="2:8" x14ac:dyDescent="0.25">
      <c r="B186" s="166">
        <v>42079</v>
      </c>
      <c r="C186" s="165">
        <v>564.18578116799995</v>
      </c>
      <c r="D186" s="165">
        <v>691.16182903200013</v>
      </c>
      <c r="E186" s="165">
        <v>580.75041302099987</v>
      </c>
      <c r="F186" s="165">
        <v>705</v>
      </c>
      <c r="G186" s="164">
        <v>490</v>
      </c>
      <c r="H186" s="164">
        <v>337</v>
      </c>
    </row>
    <row r="187" spans="2:8" x14ac:dyDescent="0.25">
      <c r="B187" s="166">
        <v>42080</v>
      </c>
      <c r="C187" s="165">
        <v>552.93333284400001</v>
      </c>
      <c r="D187" s="165">
        <v>704.40056131199992</v>
      </c>
      <c r="E187" s="165">
        <v>624.69343707600001</v>
      </c>
      <c r="F187" s="165">
        <v>699</v>
      </c>
      <c r="G187" s="164">
        <v>494</v>
      </c>
      <c r="H187" s="164">
        <v>359</v>
      </c>
    </row>
    <row r="188" spans="2:8" x14ac:dyDescent="0.25">
      <c r="B188" s="166">
        <v>42081</v>
      </c>
      <c r="C188" s="165">
        <v>537.98373164399993</v>
      </c>
      <c r="D188" s="165">
        <v>698.74768065299997</v>
      </c>
      <c r="E188" s="165">
        <v>589.18960241699995</v>
      </c>
      <c r="F188" s="165">
        <v>684</v>
      </c>
      <c r="G188" s="164">
        <v>497</v>
      </c>
      <c r="H188" s="164">
        <v>343</v>
      </c>
    </row>
    <row r="189" spans="2:8" x14ac:dyDescent="0.25">
      <c r="B189" s="166">
        <v>42082</v>
      </c>
      <c r="C189" s="165">
        <v>535.22691227700011</v>
      </c>
      <c r="D189" s="165">
        <v>721.03987411799994</v>
      </c>
      <c r="E189" s="165">
        <v>514.86135024300006</v>
      </c>
      <c r="F189" s="165">
        <v>627</v>
      </c>
      <c r="G189" s="164">
        <v>495</v>
      </c>
      <c r="H189" s="164">
        <v>338</v>
      </c>
    </row>
    <row r="190" spans="2:8" x14ac:dyDescent="0.25">
      <c r="B190" s="166">
        <v>42083</v>
      </c>
      <c r="C190" s="165">
        <v>524.66981481599998</v>
      </c>
      <c r="D190" s="165">
        <v>756.47237600999995</v>
      </c>
      <c r="E190" s="165">
        <v>447.83094905699994</v>
      </c>
      <c r="F190" s="165">
        <v>606</v>
      </c>
      <c r="G190" s="164">
        <v>479</v>
      </c>
      <c r="H190" s="164">
        <v>337</v>
      </c>
    </row>
    <row r="191" spans="2:8" x14ac:dyDescent="0.25">
      <c r="B191" s="166">
        <v>42084</v>
      </c>
      <c r="C191" s="165">
        <v>523.55974589100003</v>
      </c>
      <c r="D191" s="165">
        <v>765.46881164099989</v>
      </c>
      <c r="E191" s="165">
        <v>381.444998532</v>
      </c>
      <c r="F191" s="165">
        <v>601</v>
      </c>
      <c r="G191" s="164">
        <v>457</v>
      </c>
      <c r="H191" s="164">
        <v>362</v>
      </c>
    </row>
    <row r="192" spans="2:8" x14ac:dyDescent="0.25">
      <c r="B192" s="166">
        <v>42085</v>
      </c>
      <c r="C192" s="165">
        <v>530.80903339500003</v>
      </c>
      <c r="D192" s="165">
        <v>736.49805065400005</v>
      </c>
      <c r="E192" s="165">
        <v>347.65020404099999</v>
      </c>
      <c r="F192" s="165">
        <v>619</v>
      </c>
      <c r="G192" s="164">
        <v>470</v>
      </c>
      <c r="H192" s="164">
        <v>355</v>
      </c>
    </row>
    <row r="193" spans="2:9" x14ac:dyDescent="0.25">
      <c r="B193" s="166">
        <v>42086</v>
      </c>
      <c r="C193" s="165">
        <v>533.45962369800009</v>
      </c>
      <c r="D193" s="165">
        <v>708.59963081699993</v>
      </c>
      <c r="E193" s="165">
        <v>315.18292809900004</v>
      </c>
      <c r="F193" s="165">
        <v>607</v>
      </c>
      <c r="G193" s="164">
        <v>479</v>
      </c>
      <c r="H193" s="164">
        <v>354</v>
      </c>
    </row>
    <row r="194" spans="2:9" x14ac:dyDescent="0.25">
      <c r="B194" s="166">
        <v>42087</v>
      </c>
      <c r="C194" s="165">
        <v>535.51818883500005</v>
      </c>
      <c r="D194" s="165">
        <v>686.09439509099991</v>
      </c>
      <c r="E194" s="165">
        <v>310.48498111200001</v>
      </c>
      <c r="F194" s="165">
        <v>619</v>
      </c>
      <c r="G194" s="164">
        <v>489</v>
      </c>
      <c r="H194" s="164">
        <v>382</v>
      </c>
    </row>
    <row r="195" spans="2:9" x14ac:dyDescent="0.25">
      <c r="B195" s="166">
        <v>42088</v>
      </c>
      <c r="C195" s="165">
        <v>527.56645726500005</v>
      </c>
      <c r="D195" s="165">
        <v>660.612521292</v>
      </c>
      <c r="E195" s="165">
        <v>322.06086809100003</v>
      </c>
      <c r="F195" s="165">
        <v>654</v>
      </c>
      <c r="G195" s="164">
        <v>495</v>
      </c>
      <c r="H195" s="164">
        <v>396</v>
      </c>
    </row>
    <row r="196" spans="2:9" x14ac:dyDescent="0.25">
      <c r="B196" s="166">
        <v>42089</v>
      </c>
      <c r="C196" s="165">
        <v>522.28491128400003</v>
      </c>
      <c r="D196" s="165">
        <v>667.32780856200009</v>
      </c>
      <c r="E196" s="165">
        <v>355.78690098600003</v>
      </c>
      <c r="F196" s="165">
        <v>660</v>
      </c>
      <c r="G196" s="164">
        <v>507</v>
      </c>
      <c r="H196" s="164">
        <v>433</v>
      </c>
    </row>
    <row r="197" spans="2:9" x14ac:dyDescent="0.25">
      <c r="B197" s="166">
        <v>42090</v>
      </c>
      <c r="C197" s="165">
        <v>560.40150245099994</v>
      </c>
      <c r="D197" s="165">
        <v>680.11201413000015</v>
      </c>
      <c r="E197" s="165">
        <v>371.34892541400001</v>
      </c>
      <c r="F197" s="165">
        <v>655</v>
      </c>
      <c r="G197" s="164">
        <v>495</v>
      </c>
      <c r="H197" s="164">
        <v>465</v>
      </c>
    </row>
    <row r="198" spans="2:9" x14ac:dyDescent="0.25">
      <c r="B198" s="166">
        <v>42091</v>
      </c>
      <c r="C198" s="165">
        <v>596.05249314899993</v>
      </c>
      <c r="D198" s="165">
        <v>653.33582594399991</v>
      </c>
      <c r="E198" s="165">
        <v>339.00742443899998</v>
      </c>
      <c r="F198" s="165">
        <v>642</v>
      </c>
      <c r="G198" s="164">
        <v>473</v>
      </c>
      <c r="H198" s="164">
        <v>494</v>
      </c>
    </row>
    <row r="199" spans="2:9" x14ac:dyDescent="0.25">
      <c r="B199" s="166">
        <v>42092</v>
      </c>
      <c r="C199" s="165">
        <v>636.65833477800004</v>
      </c>
      <c r="D199" s="165">
        <v>623.704656054</v>
      </c>
      <c r="E199" s="165">
        <v>314.66581099200005</v>
      </c>
      <c r="F199" s="165">
        <v>636</v>
      </c>
      <c r="G199" s="164">
        <v>460</v>
      </c>
      <c r="H199" s="164">
        <v>524</v>
      </c>
    </row>
    <row r="200" spans="2:9" x14ac:dyDescent="0.25">
      <c r="B200" s="166">
        <v>42093</v>
      </c>
      <c r="C200" s="165">
        <v>647.27970277200006</v>
      </c>
      <c r="D200" s="165">
        <v>622.29461897700003</v>
      </c>
      <c r="E200" s="165">
        <v>295.618985796</v>
      </c>
      <c r="F200" s="165">
        <v>649</v>
      </c>
      <c r="G200" s="164">
        <v>461</v>
      </c>
      <c r="H200" s="164">
        <v>575</v>
      </c>
    </row>
    <row r="201" spans="2:9" x14ac:dyDescent="0.25">
      <c r="B201" s="166">
        <v>42094</v>
      </c>
      <c r="C201" s="165">
        <v>644.97884426999997</v>
      </c>
      <c r="D201" s="165">
        <v>647.34634713000003</v>
      </c>
      <c r="E201" s="165">
        <v>302.49250084800002</v>
      </c>
      <c r="F201" s="165">
        <v>675</v>
      </c>
      <c r="G201" s="164">
        <v>446</v>
      </c>
      <c r="H201" s="164">
        <v>623</v>
      </c>
    </row>
    <row r="202" spans="2:9" x14ac:dyDescent="0.25">
      <c r="B202" s="166">
        <v>42095</v>
      </c>
      <c r="C202" s="165">
        <v>649.02179867399991</v>
      </c>
      <c r="D202" s="165">
        <v>696.33845492400008</v>
      </c>
      <c r="E202" s="165">
        <v>318.95403234300005</v>
      </c>
      <c r="F202" s="165">
        <v>700</v>
      </c>
      <c r="G202" s="164">
        <v>414</v>
      </c>
      <c r="H202" s="164">
        <v>675</v>
      </c>
    </row>
    <row r="203" spans="2:9" x14ac:dyDescent="0.25">
      <c r="B203" s="166">
        <v>42096</v>
      </c>
      <c r="C203" s="165">
        <v>653.62748156999987</v>
      </c>
      <c r="D203" s="165">
        <v>729.10601400900009</v>
      </c>
      <c r="E203" s="165">
        <v>293.18981463599999</v>
      </c>
      <c r="F203" s="165">
        <v>697</v>
      </c>
      <c r="G203" s="164">
        <v>389</v>
      </c>
      <c r="H203" s="164">
        <v>666</v>
      </c>
      <c r="I203" s="149"/>
    </row>
    <row r="204" spans="2:9" x14ac:dyDescent="0.25">
      <c r="B204" s="166">
        <v>42097</v>
      </c>
      <c r="C204" s="165">
        <v>628.03862568599993</v>
      </c>
      <c r="D204" s="165">
        <v>744.99277509300009</v>
      </c>
      <c r="E204" s="165">
        <v>272.97772864199999</v>
      </c>
      <c r="F204" s="165">
        <v>672</v>
      </c>
      <c r="G204" s="164">
        <v>364</v>
      </c>
      <c r="H204" s="164">
        <v>663</v>
      </c>
      <c r="I204" s="149"/>
    </row>
    <row r="205" spans="2:9" x14ac:dyDescent="0.25">
      <c r="B205" s="166">
        <v>42098</v>
      </c>
      <c r="C205" s="165">
        <v>629.40529323599992</v>
      </c>
      <c r="D205" s="165">
        <v>742.97934127500014</v>
      </c>
      <c r="E205" s="165">
        <v>274.71940297500004</v>
      </c>
      <c r="F205" s="165">
        <v>640</v>
      </c>
      <c r="G205" s="164">
        <v>365</v>
      </c>
      <c r="H205" s="164">
        <v>654</v>
      </c>
      <c r="I205" s="149"/>
    </row>
    <row r="206" spans="2:9" x14ac:dyDescent="0.25">
      <c r="B206" s="166">
        <v>42099</v>
      </c>
      <c r="C206" s="165">
        <v>655.84561843199992</v>
      </c>
      <c r="D206" s="165">
        <v>731.85999575999995</v>
      </c>
      <c r="E206" s="165">
        <v>270.35286604500004</v>
      </c>
      <c r="F206" s="165">
        <v>590</v>
      </c>
      <c r="G206" s="164">
        <v>358</v>
      </c>
      <c r="H206" s="164">
        <v>688</v>
      </c>
      <c r="I206" s="149"/>
    </row>
    <row r="207" spans="2:9" x14ac:dyDescent="0.25">
      <c r="B207" s="166">
        <v>42100</v>
      </c>
      <c r="C207" s="165">
        <v>661.22490304199994</v>
      </c>
      <c r="D207" s="165">
        <v>704.16902683800004</v>
      </c>
      <c r="E207" s="165">
        <v>250.48967057399997</v>
      </c>
      <c r="F207" s="165">
        <v>569</v>
      </c>
      <c r="G207" s="164">
        <v>356</v>
      </c>
      <c r="H207" s="164">
        <v>683</v>
      </c>
      <c r="I207" s="149"/>
    </row>
    <row r="208" spans="2:9" x14ac:dyDescent="0.25">
      <c r="B208" s="166">
        <v>42101</v>
      </c>
      <c r="C208" s="165">
        <v>658.88369407200003</v>
      </c>
      <c r="D208" s="165">
        <v>682.56454977299995</v>
      </c>
      <c r="E208" s="165">
        <v>245.999600163</v>
      </c>
      <c r="F208" s="165">
        <v>566</v>
      </c>
      <c r="G208" s="164">
        <v>386</v>
      </c>
      <c r="H208" s="164">
        <v>627</v>
      </c>
      <c r="I208" s="149"/>
    </row>
    <row r="209" spans="2:9" x14ac:dyDescent="0.25">
      <c r="B209" s="166">
        <v>42102</v>
      </c>
      <c r="C209" s="165">
        <v>667.74286002899998</v>
      </c>
      <c r="D209" s="165">
        <v>657.89593502700006</v>
      </c>
      <c r="E209" s="165">
        <v>249.713233476</v>
      </c>
      <c r="F209" s="165">
        <v>566</v>
      </c>
      <c r="G209" s="164">
        <v>413</v>
      </c>
      <c r="H209" s="164">
        <v>545</v>
      </c>
      <c r="I209" s="149"/>
    </row>
    <row r="210" spans="2:9" x14ac:dyDescent="0.25">
      <c r="B210" s="166">
        <v>42103</v>
      </c>
      <c r="C210" s="165">
        <v>635.48853902099995</v>
      </c>
      <c r="D210" s="165">
        <v>648.47754872400003</v>
      </c>
      <c r="E210" s="165">
        <v>257.36155263900002</v>
      </c>
      <c r="F210" s="165">
        <v>558</v>
      </c>
      <c r="G210" s="164">
        <v>443</v>
      </c>
      <c r="H210" s="164">
        <v>508</v>
      </c>
      <c r="I210" s="149"/>
    </row>
    <row r="211" spans="2:9" x14ac:dyDescent="0.25">
      <c r="B211" s="166">
        <v>42104</v>
      </c>
      <c r="C211" s="165">
        <v>610.75752945900001</v>
      </c>
      <c r="D211" s="165">
        <v>678.71799360600005</v>
      </c>
      <c r="E211" s="165">
        <v>252.58171422299998</v>
      </c>
      <c r="F211" s="165">
        <v>532</v>
      </c>
      <c r="G211" s="164">
        <v>476</v>
      </c>
      <c r="H211" s="164">
        <v>481</v>
      </c>
      <c r="I211" s="149"/>
    </row>
    <row r="212" spans="2:9" x14ac:dyDescent="0.25">
      <c r="B212" s="166">
        <v>42105</v>
      </c>
      <c r="C212" s="165">
        <v>615.86906967300001</v>
      </c>
      <c r="D212" s="165">
        <v>672.38246541900003</v>
      </c>
      <c r="E212" s="165">
        <v>250.90633679999999</v>
      </c>
      <c r="F212" s="165">
        <v>492</v>
      </c>
      <c r="G212" s="164">
        <v>532</v>
      </c>
      <c r="H212" s="164">
        <v>445</v>
      </c>
      <c r="I212" s="149"/>
    </row>
    <row r="213" spans="2:9" x14ac:dyDescent="0.25">
      <c r="B213" s="166">
        <v>42106</v>
      </c>
      <c r="C213" s="165">
        <v>634.75698474599994</v>
      </c>
      <c r="D213" s="165">
        <v>676.171834956</v>
      </c>
      <c r="E213" s="165">
        <v>246.21178440599999</v>
      </c>
      <c r="F213" s="165">
        <v>458</v>
      </c>
      <c r="G213" s="164">
        <v>577</v>
      </c>
      <c r="H213" s="164">
        <v>401</v>
      </c>
      <c r="I213" s="149"/>
    </row>
    <row r="214" spans="2:9" x14ac:dyDescent="0.25">
      <c r="B214" s="166">
        <v>42107</v>
      </c>
      <c r="C214" s="165">
        <v>623.50886334000006</v>
      </c>
      <c r="D214" s="165">
        <v>676.4766378060001</v>
      </c>
      <c r="E214" s="165">
        <v>237.81096411299998</v>
      </c>
      <c r="F214" s="165">
        <v>425</v>
      </c>
      <c r="G214" s="164">
        <v>638</v>
      </c>
      <c r="H214" s="164">
        <v>347</v>
      </c>
      <c r="I214" s="149"/>
    </row>
    <row r="215" spans="2:9" x14ac:dyDescent="0.25">
      <c r="B215" s="166">
        <v>42108</v>
      </c>
      <c r="C215" s="165">
        <v>602.85779818799995</v>
      </c>
      <c r="D215" s="165">
        <v>653.52827521500001</v>
      </c>
      <c r="E215" s="165">
        <v>230.21068121699997</v>
      </c>
      <c r="F215" s="165">
        <v>416</v>
      </c>
      <c r="G215" s="164">
        <v>701</v>
      </c>
      <c r="H215" s="164">
        <v>315</v>
      </c>
      <c r="I215" s="149"/>
    </row>
    <row r="216" spans="2:9" x14ac:dyDescent="0.25">
      <c r="B216" s="166">
        <v>42109</v>
      </c>
      <c r="C216" s="165">
        <v>584.25853856100002</v>
      </c>
      <c r="D216" s="165">
        <v>654.69265688400003</v>
      </c>
      <c r="E216" s="165">
        <v>253.393723542</v>
      </c>
      <c r="F216" s="165">
        <v>406</v>
      </c>
      <c r="G216" s="164">
        <v>712</v>
      </c>
      <c r="H216" s="164">
        <v>279</v>
      </c>
      <c r="I216" s="149"/>
    </row>
    <row r="217" spans="2:9" x14ac:dyDescent="0.25">
      <c r="B217" s="166">
        <v>42110</v>
      </c>
      <c r="C217" s="165">
        <v>559.13104916700001</v>
      </c>
      <c r="D217" s="165">
        <v>680.76400281299993</v>
      </c>
      <c r="E217" s="165">
        <v>269.48792186999998</v>
      </c>
      <c r="F217" s="165">
        <v>390</v>
      </c>
      <c r="G217" s="164">
        <v>718</v>
      </c>
      <c r="H217" s="164">
        <v>243</v>
      </c>
      <c r="I217" s="149"/>
    </row>
    <row r="218" spans="2:9" x14ac:dyDescent="0.25">
      <c r="B218" s="166">
        <v>42111</v>
      </c>
      <c r="C218" s="165">
        <v>543.71936119199995</v>
      </c>
      <c r="D218" s="165">
        <v>682.02805937099993</v>
      </c>
      <c r="E218" s="165">
        <v>270.3060438</v>
      </c>
      <c r="F218" s="165">
        <v>354</v>
      </c>
      <c r="G218" s="164">
        <v>736</v>
      </c>
      <c r="H218" s="164">
        <v>220</v>
      </c>
      <c r="I218" s="149"/>
    </row>
    <row r="219" spans="2:9" x14ac:dyDescent="0.25">
      <c r="B219" s="166">
        <v>42112</v>
      </c>
      <c r="C219" s="165">
        <v>525.63338018999991</v>
      </c>
      <c r="D219" s="165">
        <v>602.89255126499995</v>
      </c>
      <c r="E219" s="165">
        <v>268.49027785499999</v>
      </c>
      <c r="F219" s="165">
        <v>343</v>
      </c>
      <c r="G219" s="164">
        <v>767</v>
      </c>
      <c r="H219" s="164">
        <v>223</v>
      </c>
      <c r="I219" s="149"/>
    </row>
    <row r="220" spans="2:9" x14ac:dyDescent="0.25">
      <c r="B220" s="166">
        <v>42113</v>
      </c>
      <c r="C220" s="165">
        <v>535.81659030899993</v>
      </c>
      <c r="D220" s="165">
        <v>648.16743566700006</v>
      </c>
      <c r="E220" s="165">
        <v>304.19442949200004</v>
      </c>
      <c r="F220" s="165">
        <v>330</v>
      </c>
      <c r="G220" s="164">
        <v>791</v>
      </c>
      <c r="H220" s="164">
        <v>219</v>
      </c>
      <c r="I220" s="149"/>
    </row>
    <row r="221" spans="2:9" x14ac:dyDescent="0.25">
      <c r="B221" s="166">
        <v>42114</v>
      </c>
      <c r="C221" s="165">
        <v>526.969870356</v>
      </c>
      <c r="D221" s="165">
        <v>610.15940814300006</v>
      </c>
      <c r="E221" s="165">
        <v>321.98113993499999</v>
      </c>
      <c r="F221" s="165">
        <v>354</v>
      </c>
      <c r="G221" s="164">
        <v>793</v>
      </c>
      <c r="H221" s="164">
        <v>230</v>
      </c>
      <c r="I221" s="149"/>
    </row>
    <row r="222" spans="2:9" x14ac:dyDescent="0.25">
      <c r="B222" s="166">
        <v>42115</v>
      </c>
      <c r="C222" s="165">
        <v>530.35887870600004</v>
      </c>
      <c r="D222" s="165">
        <v>587.90599326000006</v>
      </c>
      <c r="E222" s="165">
        <v>333.71123505000003</v>
      </c>
      <c r="F222" s="165">
        <v>386</v>
      </c>
      <c r="G222" s="164">
        <v>832</v>
      </c>
      <c r="H222" s="164">
        <v>242</v>
      </c>
      <c r="I222" s="149"/>
    </row>
    <row r="223" spans="2:9" x14ac:dyDescent="0.25">
      <c r="B223" s="166">
        <v>42116</v>
      </c>
      <c r="C223" s="165">
        <v>540.13427396700001</v>
      </c>
      <c r="D223" s="165">
        <v>578.39793496200002</v>
      </c>
      <c r="E223" s="165">
        <v>380.44965040799997</v>
      </c>
      <c r="F223" s="165">
        <v>460</v>
      </c>
      <c r="G223" s="164">
        <v>873</v>
      </c>
      <c r="H223" s="164">
        <v>248</v>
      </c>
      <c r="I223" s="149"/>
    </row>
    <row r="224" spans="2:9" x14ac:dyDescent="0.25">
      <c r="B224" s="166">
        <v>42117</v>
      </c>
      <c r="C224" s="165">
        <v>535.95124268400002</v>
      </c>
      <c r="D224" s="165">
        <v>577.70219089500006</v>
      </c>
      <c r="E224" s="165">
        <v>439.07949449100005</v>
      </c>
      <c r="F224" s="165">
        <v>536</v>
      </c>
      <c r="G224" s="164">
        <v>907</v>
      </c>
      <c r="H224" s="164">
        <v>248</v>
      </c>
      <c r="I224" s="149"/>
    </row>
    <row r="225" spans="2:9" x14ac:dyDescent="0.25">
      <c r="B225" s="166">
        <v>42118</v>
      </c>
      <c r="C225" s="165">
        <v>514.94510994899997</v>
      </c>
      <c r="D225" s="165">
        <v>592.51338382200004</v>
      </c>
      <c r="E225" s="165">
        <v>470.12453538300002</v>
      </c>
      <c r="F225" s="165">
        <v>589</v>
      </c>
      <c r="G225" s="164">
        <v>915</v>
      </c>
      <c r="H225" s="164">
        <v>264</v>
      </c>
      <c r="I225" s="149"/>
    </row>
    <row r="226" spans="2:9" x14ac:dyDescent="0.25">
      <c r="B226" s="166">
        <v>42119</v>
      </c>
      <c r="C226" s="165">
        <v>521.57842832100005</v>
      </c>
      <c r="D226" s="165">
        <v>583.320751578</v>
      </c>
      <c r="E226" s="165">
        <v>469.44019265099996</v>
      </c>
      <c r="F226" s="165">
        <v>636</v>
      </c>
      <c r="G226" s="164">
        <v>925</v>
      </c>
      <c r="H226" s="164">
        <v>291</v>
      </c>
      <c r="I226" s="149"/>
    </row>
    <row r="227" spans="2:9" x14ac:dyDescent="0.25">
      <c r="B227" s="166">
        <v>42120</v>
      </c>
      <c r="C227" s="165">
        <v>527.44584723899993</v>
      </c>
      <c r="D227" s="165">
        <v>530.35751021099998</v>
      </c>
      <c r="E227" s="165">
        <v>474.85857176399998</v>
      </c>
      <c r="F227" s="165">
        <v>676</v>
      </c>
      <c r="G227" s="164">
        <v>948</v>
      </c>
      <c r="H227" s="164">
        <v>296</v>
      </c>
      <c r="I227" s="149"/>
    </row>
    <row r="228" spans="2:9" x14ac:dyDescent="0.25">
      <c r="B228" s="166">
        <v>42121</v>
      </c>
      <c r="C228" s="165">
        <v>513.02344946099993</v>
      </c>
      <c r="D228" s="165">
        <v>465.82518369899998</v>
      </c>
      <c r="E228" s="165">
        <v>478.23393692100001</v>
      </c>
      <c r="F228" s="165">
        <v>709</v>
      </c>
      <c r="G228" s="164">
        <v>976</v>
      </c>
      <c r="H228" s="164">
        <v>284</v>
      </c>
      <c r="I228" s="149"/>
    </row>
    <row r="229" spans="2:9" x14ac:dyDescent="0.25">
      <c r="B229" s="166">
        <v>42122</v>
      </c>
      <c r="C229" s="165">
        <v>488.52683830800004</v>
      </c>
      <c r="D229" s="165">
        <v>421.036091865</v>
      </c>
      <c r="E229" s="165">
        <v>456.35780657700008</v>
      </c>
      <c r="F229" s="165">
        <v>732</v>
      </c>
      <c r="G229" s="165">
        <v>1007</v>
      </c>
      <c r="H229" s="165">
        <v>250</v>
      </c>
      <c r="I229" s="150"/>
    </row>
    <row r="230" spans="2:9" x14ac:dyDescent="0.25">
      <c r="B230" s="166">
        <v>42123</v>
      </c>
      <c r="C230" s="165">
        <v>481.47657563999991</v>
      </c>
      <c r="D230" s="165">
        <v>394.53457108799995</v>
      </c>
      <c r="E230" s="165">
        <v>447.77418567000001</v>
      </c>
      <c r="F230" s="165">
        <v>739</v>
      </c>
      <c r="G230" s="165">
        <v>1018</v>
      </c>
      <c r="H230" s="165">
        <v>236</v>
      </c>
      <c r="I230" s="150"/>
    </row>
    <row r="231" spans="2:9" x14ac:dyDescent="0.25">
      <c r="B231" s="166">
        <v>42124</v>
      </c>
      <c r="C231" s="165">
        <v>468.00077110799998</v>
      </c>
      <c r="D231" s="165">
        <v>417.42074495099996</v>
      </c>
      <c r="E231" s="165">
        <v>442.56693683100002</v>
      </c>
      <c r="F231" s="165">
        <v>754</v>
      </c>
      <c r="G231" s="164">
        <v>999</v>
      </c>
      <c r="H231" s="164">
        <v>208</v>
      </c>
      <c r="I231" s="149"/>
    </row>
    <row r="232" spans="2:9" x14ac:dyDescent="0.25">
      <c r="B232" s="166">
        <v>42125</v>
      </c>
      <c r="C232" s="165">
        <v>457.54567055999996</v>
      </c>
      <c r="D232" s="165">
        <v>465.08160619799997</v>
      </c>
      <c r="E232" s="165">
        <v>404.72855386200001</v>
      </c>
      <c r="F232" s="165">
        <v>756</v>
      </c>
      <c r="G232" s="164">
        <v>998</v>
      </c>
      <c r="H232" s="164">
        <v>189</v>
      </c>
      <c r="I232" s="149"/>
    </row>
    <row r="233" spans="2:9" x14ac:dyDescent="0.25">
      <c r="B233" s="166">
        <v>42126</v>
      </c>
      <c r="C233" s="165">
        <v>453.44564782199996</v>
      </c>
      <c r="D233" s="165">
        <v>478.05747648899995</v>
      </c>
      <c r="E233" s="165">
        <v>394.821526866</v>
      </c>
      <c r="F233" s="165">
        <v>764</v>
      </c>
      <c r="G233" s="165">
        <v>1006</v>
      </c>
      <c r="H233" s="165">
        <v>185</v>
      </c>
      <c r="I233" s="150"/>
    </row>
    <row r="234" spans="2:9" x14ac:dyDescent="0.25">
      <c r="B234" s="166">
        <v>42127</v>
      </c>
      <c r="C234" s="165">
        <v>457.63574961599994</v>
      </c>
      <c r="D234" s="165">
        <v>461.82102071100002</v>
      </c>
      <c r="E234" s="165">
        <v>362.12715022500004</v>
      </c>
      <c r="F234" s="165">
        <v>761</v>
      </c>
      <c r="G234" s="164">
        <v>983</v>
      </c>
      <c r="H234" s="164">
        <v>189</v>
      </c>
      <c r="I234" s="149"/>
    </row>
    <row r="235" spans="2:9" x14ac:dyDescent="0.25">
      <c r="B235" s="166">
        <v>42128</v>
      </c>
      <c r="C235" s="165">
        <v>469.82577288299996</v>
      </c>
      <c r="D235" s="165">
        <v>468.40616898899998</v>
      </c>
      <c r="E235" s="165">
        <v>331.64611964400007</v>
      </c>
      <c r="F235" s="165">
        <v>756</v>
      </c>
      <c r="G235" s="164">
        <v>973</v>
      </c>
      <c r="H235" s="164">
        <v>198</v>
      </c>
      <c r="I235" s="149"/>
    </row>
    <row r="236" spans="2:9" x14ac:dyDescent="0.25">
      <c r="B236" s="166">
        <v>42129</v>
      </c>
      <c r="C236" s="165">
        <v>468.82600651499996</v>
      </c>
      <c r="D236" s="165">
        <v>474.35763293700001</v>
      </c>
      <c r="E236" s="165">
        <v>316.988076234</v>
      </c>
      <c r="F236" s="165">
        <v>762</v>
      </c>
      <c r="G236" s="164">
        <v>957</v>
      </c>
      <c r="H236" s="164">
        <v>190</v>
      </c>
      <c r="I236" s="149"/>
    </row>
    <row r="237" spans="2:9" x14ac:dyDescent="0.25">
      <c r="B237" s="166">
        <v>42130</v>
      </c>
      <c r="C237" s="165">
        <v>467.67234662999988</v>
      </c>
      <c r="D237" s="165">
        <v>484.20581325300003</v>
      </c>
      <c r="E237" s="165">
        <v>333.54642324000002</v>
      </c>
      <c r="F237" s="165">
        <v>763</v>
      </c>
      <c r="G237" s="164">
        <v>968</v>
      </c>
      <c r="H237" s="164">
        <v>177</v>
      </c>
      <c r="I237" s="149"/>
    </row>
    <row r="238" spans="2:9" x14ac:dyDescent="0.25">
      <c r="B238" s="166">
        <v>42131</v>
      </c>
      <c r="C238" s="165">
        <v>460.71358173299996</v>
      </c>
      <c r="D238" s="165">
        <v>485.58605015399996</v>
      </c>
      <c r="E238" s="165">
        <v>349.24902209700002</v>
      </c>
      <c r="F238" s="165">
        <v>751</v>
      </c>
      <c r="G238" s="164">
        <v>968</v>
      </c>
      <c r="H238" s="164">
        <v>158</v>
      </c>
      <c r="I238" s="149"/>
    </row>
    <row r="239" spans="2:9" x14ac:dyDescent="0.25">
      <c r="B239" s="166">
        <v>42132</v>
      </c>
      <c r="C239" s="165">
        <v>455.31681600600001</v>
      </c>
      <c r="D239" s="165">
        <v>499.54261046700003</v>
      </c>
      <c r="E239" s="165">
        <v>366.29105168700005</v>
      </c>
      <c r="F239" s="165">
        <v>730</v>
      </c>
      <c r="G239" s="164">
        <v>958</v>
      </c>
      <c r="H239" s="164">
        <v>151</v>
      </c>
      <c r="I239" s="149"/>
    </row>
    <row r="240" spans="2:9" x14ac:dyDescent="0.25">
      <c r="B240" s="166">
        <v>42133</v>
      </c>
      <c r="C240" s="165">
        <v>458.772349674</v>
      </c>
      <c r="D240" s="165">
        <v>485.86838978399999</v>
      </c>
      <c r="E240" s="165">
        <v>375.19001792400002</v>
      </c>
      <c r="F240" s="165">
        <v>714</v>
      </c>
      <c r="G240" s="164">
        <v>962</v>
      </c>
      <c r="H240" s="164">
        <v>151</v>
      </c>
      <c r="I240" s="149"/>
    </row>
    <row r="241" spans="2:9" x14ac:dyDescent="0.25">
      <c r="B241" s="166">
        <v>42134</v>
      </c>
      <c r="C241" s="165">
        <v>465.66968760600002</v>
      </c>
      <c r="D241" s="165">
        <v>455.72023903200005</v>
      </c>
      <c r="E241" s="165">
        <v>386.55156836100002</v>
      </c>
      <c r="F241" s="165">
        <v>683</v>
      </c>
      <c r="G241" s="164">
        <v>980</v>
      </c>
      <c r="H241" s="164">
        <v>173</v>
      </c>
      <c r="I241" s="149"/>
    </row>
    <row r="242" spans="2:9" x14ac:dyDescent="0.25">
      <c r="B242" s="166">
        <v>42135</v>
      </c>
      <c r="C242" s="165">
        <v>466.66277276100004</v>
      </c>
      <c r="D242" s="165">
        <v>438.301757904</v>
      </c>
      <c r="E242" s="165">
        <v>391.88607756300001</v>
      </c>
      <c r="F242" s="165">
        <v>652</v>
      </c>
      <c r="G242" s="165">
        <v>1009</v>
      </c>
      <c r="H242" s="165">
        <v>184</v>
      </c>
      <c r="I242" s="150"/>
    </row>
    <row r="243" spans="2:9" x14ac:dyDescent="0.25">
      <c r="B243" s="166">
        <v>42136</v>
      </c>
      <c r="C243" s="165">
        <v>468.80097891299999</v>
      </c>
      <c r="D243" s="165">
        <v>426.11315725800006</v>
      </c>
      <c r="E243" s="165">
        <v>402.70699826100002</v>
      </c>
      <c r="F243" s="165">
        <v>639</v>
      </c>
      <c r="G243" s="165">
        <v>1029</v>
      </c>
      <c r="H243" s="165">
        <v>188</v>
      </c>
      <c r="I243" s="150"/>
    </row>
    <row r="244" spans="2:9" x14ac:dyDescent="0.25">
      <c r="B244" s="166">
        <v>42137</v>
      </c>
      <c r="C244" s="165">
        <v>464.30214836699997</v>
      </c>
      <c r="D244" s="165">
        <v>409.72456547700006</v>
      </c>
      <c r="E244" s="165">
        <v>399.09675462900003</v>
      </c>
      <c r="F244" s="165">
        <v>643</v>
      </c>
      <c r="G244" s="165">
        <v>1025</v>
      </c>
      <c r="H244" s="165">
        <v>190</v>
      </c>
      <c r="I244" s="150"/>
    </row>
    <row r="245" spans="2:9" x14ac:dyDescent="0.25">
      <c r="B245" s="166">
        <v>42138</v>
      </c>
      <c r="C245" s="165">
        <v>465.07110798600002</v>
      </c>
      <c r="D245" s="165">
        <v>409.16893995300006</v>
      </c>
      <c r="E245" s="165">
        <v>403.56140321100003</v>
      </c>
      <c r="F245" s="165">
        <v>653</v>
      </c>
      <c r="G245" s="165">
        <v>1009</v>
      </c>
      <c r="H245" s="165">
        <v>183</v>
      </c>
      <c r="I245" s="150"/>
    </row>
    <row r="246" spans="2:9" x14ac:dyDescent="0.25">
      <c r="B246" s="166">
        <v>42139</v>
      </c>
      <c r="C246" s="165">
        <v>468.50086530900001</v>
      </c>
      <c r="D246" s="165">
        <v>411.879454248</v>
      </c>
      <c r="E246" s="165">
        <v>389.48713186799995</v>
      </c>
      <c r="F246" s="165">
        <v>655</v>
      </c>
      <c r="G246" s="164">
        <v>978</v>
      </c>
      <c r="H246" s="164">
        <v>176</v>
      </c>
      <c r="I246" s="149"/>
    </row>
    <row r="247" spans="2:9" x14ac:dyDescent="0.25">
      <c r="B247" s="166">
        <v>42140</v>
      </c>
      <c r="C247" s="165">
        <v>465.878143572</v>
      </c>
      <c r="D247" s="165">
        <v>403.41324705</v>
      </c>
      <c r="E247" s="165">
        <v>383.64610569900009</v>
      </c>
      <c r="F247" s="165">
        <v>654</v>
      </c>
      <c r="G247" s="164">
        <v>950</v>
      </c>
      <c r="H247" s="164">
        <v>187</v>
      </c>
      <c r="I247" s="149"/>
    </row>
    <row r="248" spans="2:9" x14ac:dyDescent="0.25">
      <c r="B248" s="166">
        <v>42141</v>
      </c>
      <c r="C248" s="165">
        <v>467.95651854599998</v>
      </c>
      <c r="D248" s="165">
        <v>401.42388609600005</v>
      </c>
      <c r="E248" s="165">
        <v>357.23409649199999</v>
      </c>
      <c r="F248" s="165">
        <v>666</v>
      </c>
      <c r="G248" s="164">
        <v>939</v>
      </c>
      <c r="H248" s="164">
        <v>205</v>
      </c>
      <c r="I248" s="149"/>
    </row>
    <row r="249" spans="2:9" x14ac:dyDescent="0.25">
      <c r="B249" s="166">
        <v>42142</v>
      </c>
      <c r="C249" s="165">
        <v>464.11600179900006</v>
      </c>
      <c r="D249" s="165">
        <v>397.14521835599999</v>
      </c>
      <c r="E249" s="165">
        <v>359.88448452000006</v>
      </c>
      <c r="F249" s="165">
        <v>655</v>
      </c>
      <c r="G249" s="164">
        <v>933</v>
      </c>
      <c r="H249" s="164">
        <v>225</v>
      </c>
      <c r="I249" s="149"/>
    </row>
    <row r="250" spans="2:9" x14ac:dyDescent="0.25">
      <c r="B250" s="166">
        <v>42143</v>
      </c>
      <c r="C250" s="165">
        <v>452.49736058100007</v>
      </c>
      <c r="D250" s="165">
        <v>391.401616569</v>
      </c>
      <c r="E250" s="165">
        <v>347.91398310300002</v>
      </c>
      <c r="F250" s="165">
        <v>648</v>
      </c>
      <c r="G250" s="164">
        <v>937</v>
      </c>
      <c r="H250" s="164">
        <v>240</v>
      </c>
      <c r="I250" s="149"/>
    </row>
    <row r="251" spans="2:9" x14ac:dyDescent="0.25">
      <c r="B251" s="166">
        <v>42144</v>
      </c>
      <c r="C251" s="165">
        <v>435.955457835</v>
      </c>
      <c r="D251" s="165">
        <v>380.61666241200004</v>
      </c>
      <c r="E251" s="165">
        <v>339.31036496400003</v>
      </c>
      <c r="F251" s="165">
        <v>638</v>
      </c>
      <c r="G251" s="164">
        <v>934</v>
      </c>
      <c r="H251" s="164">
        <v>240</v>
      </c>
      <c r="I251" s="149"/>
    </row>
    <row r="252" spans="2:9" x14ac:dyDescent="0.25">
      <c r="B252" s="166">
        <v>42145</v>
      </c>
      <c r="C252" s="165">
        <v>431.534290752</v>
      </c>
      <c r="D252" s="165">
        <v>375.02392383</v>
      </c>
      <c r="E252" s="165">
        <v>379.846780884</v>
      </c>
      <c r="F252" s="165">
        <v>629</v>
      </c>
      <c r="G252" s="164">
        <v>929</v>
      </c>
      <c r="H252" s="164">
        <v>235</v>
      </c>
      <c r="I252" s="149"/>
    </row>
    <row r="253" spans="2:9" x14ac:dyDescent="0.25">
      <c r="B253" s="166">
        <v>42146</v>
      </c>
      <c r="C253" s="165">
        <v>431.09620551000006</v>
      </c>
      <c r="D253" s="165">
        <v>384.90075642300002</v>
      </c>
      <c r="E253" s="165">
        <v>384.46617709499998</v>
      </c>
      <c r="F253" s="165">
        <v>640</v>
      </c>
      <c r="G253" s="164">
        <v>882</v>
      </c>
      <c r="H253" s="164">
        <v>231</v>
      </c>
      <c r="I253" s="149"/>
    </row>
    <row r="254" spans="2:9" x14ac:dyDescent="0.25">
      <c r="B254" s="166">
        <v>42147</v>
      </c>
      <c r="C254" s="165">
        <v>442.30396417200006</v>
      </c>
      <c r="D254" s="165">
        <v>390.67833269099998</v>
      </c>
      <c r="E254" s="165">
        <v>390.46841020799997</v>
      </c>
      <c r="F254" s="165">
        <v>653</v>
      </c>
      <c r="G254" s="164">
        <v>887</v>
      </c>
      <c r="H254" s="164">
        <v>222</v>
      </c>
      <c r="I254" s="149"/>
    </row>
    <row r="255" spans="2:9" x14ac:dyDescent="0.25">
      <c r="B255" s="166">
        <v>42148</v>
      </c>
      <c r="C255" s="165">
        <v>444.35799444300005</v>
      </c>
      <c r="D255" s="165">
        <v>393.77338766400004</v>
      </c>
      <c r="E255" s="165">
        <v>420.34337643600003</v>
      </c>
      <c r="F255" s="165">
        <v>683</v>
      </c>
      <c r="G255" s="164">
        <v>922</v>
      </c>
      <c r="H255" s="164">
        <v>235</v>
      </c>
      <c r="I255" s="149"/>
    </row>
    <row r="256" spans="2:9" x14ac:dyDescent="0.25">
      <c r="B256" s="166">
        <v>42149</v>
      </c>
      <c r="C256" s="165">
        <v>443.88279318000008</v>
      </c>
      <c r="D256" s="165">
        <v>394.29454032000007</v>
      </c>
      <c r="E256" s="165">
        <v>398.09741410800001</v>
      </c>
      <c r="F256" s="165">
        <v>703</v>
      </c>
      <c r="G256" s="164">
        <v>947</v>
      </c>
      <c r="H256" s="164">
        <v>225</v>
      </c>
      <c r="I256" s="149"/>
    </row>
    <row r="257" spans="2:9" x14ac:dyDescent="0.25">
      <c r="B257" s="166">
        <v>42150</v>
      </c>
      <c r="C257" s="165">
        <v>444.24489825899997</v>
      </c>
      <c r="D257" s="165">
        <v>395.08579455</v>
      </c>
      <c r="E257" s="165">
        <v>384.43120305000008</v>
      </c>
      <c r="F257" s="165">
        <v>728</v>
      </c>
      <c r="G257" s="164">
        <v>971</v>
      </c>
      <c r="H257" s="164">
        <v>214</v>
      </c>
      <c r="I257" s="149"/>
    </row>
    <row r="258" spans="2:9" x14ac:dyDescent="0.25">
      <c r="B258" s="166">
        <v>42151</v>
      </c>
      <c r="C258" s="165">
        <v>439.24480412999998</v>
      </c>
      <c r="D258" s="165">
        <v>411.87156031499995</v>
      </c>
      <c r="E258" s="165">
        <v>425.819253264</v>
      </c>
      <c r="F258" s="165">
        <v>776</v>
      </c>
      <c r="G258" s="164">
        <v>996</v>
      </c>
      <c r="H258" s="164">
        <v>196</v>
      </c>
      <c r="I258" s="149"/>
    </row>
    <row r="259" spans="2:9" x14ac:dyDescent="0.25">
      <c r="B259" s="166">
        <v>42152</v>
      </c>
      <c r="C259" s="165">
        <v>434.88268814100002</v>
      </c>
      <c r="D259" s="165">
        <v>442.15654085099993</v>
      </c>
      <c r="E259" s="165">
        <v>462.53017742400004</v>
      </c>
      <c r="F259" s="165">
        <v>794</v>
      </c>
      <c r="G259" s="164">
        <v>995</v>
      </c>
      <c r="H259" s="164">
        <v>194</v>
      </c>
      <c r="I259" s="149"/>
    </row>
    <row r="260" spans="2:9" x14ac:dyDescent="0.25">
      <c r="B260" s="166">
        <v>42153</v>
      </c>
      <c r="C260" s="165">
        <v>439.100470734</v>
      </c>
      <c r="D260" s="165">
        <v>472.13438070299998</v>
      </c>
      <c r="E260" s="165">
        <v>477.80130501300005</v>
      </c>
      <c r="F260" s="165">
        <v>805</v>
      </c>
      <c r="G260" s="164">
        <v>983</v>
      </c>
      <c r="H260" s="164">
        <v>195</v>
      </c>
      <c r="I260" s="149"/>
    </row>
    <row r="261" spans="2:9" x14ac:dyDescent="0.25">
      <c r="B261" s="166">
        <v>42154</v>
      </c>
      <c r="C261" s="165">
        <v>442.07703189599999</v>
      </c>
      <c r="D261" s="165">
        <v>482.40146101199997</v>
      </c>
      <c r="E261" s="165">
        <v>474.92603991599998</v>
      </c>
      <c r="F261" s="165">
        <v>811</v>
      </c>
      <c r="G261" s="164">
        <v>985</v>
      </c>
      <c r="H261" s="164">
        <v>191</v>
      </c>
      <c r="I261" s="149"/>
    </row>
    <row r="262" spans="2:9" x14ac:dyDescent="0.25">
      <c r="B262" s="166">
        <v>42155</v>
      </c>
      <c r="C262" s="165">
        <v>462.15119405399997</v>
      </c>
      <c r="D262" s="165">
        <v>484.66313926499998</v>
      </c>
      <c r="E262" s="165">
        <v>447.06943278599999</v>
      </c>
      <c r="F262" s="165">
        <v>837</v>
      </c>
      <c r="G262" s="165">
        <v>1001</v>
      </c>
      <c r="H262" s="165">
        <v>202</v>
      </c>
      <c r="I262" s="150"/>
    </row>
    <row r="263" spans="2:9" x14ac:dyDescent="0.25">
      <c r="B263" s="166">
        <v>42156</v>
      </c>
      <c r="C263" s="165">
        <v>489.89000096699999</v>
      </c>
      <c r="D263" s="165">
        <v>496.52161967100005</v>
      </c>
      <c r="E263" s="165">
        <v>432.95148706200007</v>
      </c>
      <c r="F263" s="165">
        <v>858</v>
      </c>
      <c r="G263" s="165">
        <v>1025</v>
      </c>
      <c r="H263" s="165">
        <v>224</v>
      </c>
      <c r="I263" s="150"/>
    </row>
    <row r="264" spans="2:9" x14ac:dyDescent="0.25">
      <c r="B264" s="166">
        <v>42157</v>
      </c>
      <c r="C264" s="165">
        <v>488.25983214600001</v>
      </c>
      <c r="D264" s="165">
        <v>492.99475649099998</v>
      </c>
      <c r="E264" s="165">
        <v>428.80353193800005</v>
      </c>
      <c r="F264" s="165">
        <v>882</v>
      </c>
      <c r="G264" s="165">
        <v>1046</v>
      </c>
      <c r="H264" s="165">
        <v>254</v>
      </c>
      <c r="I264" s="150"/>
    </row>
    <row r="265" spans="2:9" x14ac:dyDescent="0.25">
      <c r="B265" s="166">
        <v>42158</v>
      </c>
      <c r="C265" s="165">
        <v>462.05548031400002</v>
      </c>
      <c r="D265" s="165">
        <v>492.65447162999999</v>
      </c>
      <c r="E265" s="165">
        <v>430.48971540299999</v>
      </c>
      <c r="F265" s="165">
        <v>928</v>
      </c>
      <c r="G265" s="165">
        <v>1056</v>
      </c>
      <c r="H265" s="165">
        <v>286</v>
      </c>
      <c r="I265" s="150"/>
    </row>
    <row r="266" spans="2:9" x14ac:dyDescent="0.25">
      <c r="B266" s="166">
        <v>42159</v>
      </c>
      <c r="C266" s="165">
        <v>443.51934127500004</v>
      </c>
      <c r="D266" s="165">
        <v>515.25755274900007</v>
      </c>
      <c r="E266" s="165">
        <v>436.18019921700005</v>
      </c>
      <c r="F266" s="165">
        <v>953</v>
      </c>
      <c r="G266" s="165">
        <v>1051</v>
      </c>
      <c r="H266" s="165">
        <v>293</v>
      </c>
      <c r="I266" s="150"/>
    </row>
    <row r="267" spans="2:9" x14ac:dyDescent="0.25">
      <c r="B267" s="166">
        <v>42160</v>
      </c>
      <c r="C267" s="165">
        <v>430.05323766600003</v>
      </c>
      <c r="D267" s="165">
        <v>540.75895617600008</v>
      </c>
      <c r="E267" s="165">
        <v>419.08004546400002</v>
      </c>
      <c r="F267" s="165">
        <v>947</v>
      </c>
      <c r="G267" s="165">
        <v>1057</v>
      </c>
      <c r="H267" s="165">
        <v>307</v>
      </c>
      <c r="I267" s="150"/>
    </row>
    <row r="268" spans="2:9" x14ac:dyDescent="0.25">
      <c r="B268" s="166">
        <v>42161</v>
      </c>
      <c r="C268" s="165">
        <v>435.24876450600004</v>
      </c>
      <c r="D268" s="165">
        <v>527.96156888100006</v>
      </c>
      <c r="E268" s="165">
        <v>404.17774527300003</v>
      </c>
      <c r="F268" s="165">
        <v>932</v>
      </c>
      <c r="G268" s="165">
        <v>1053</v>
      </c>
      <c r="H268" s="165">
        <v>335</v>
      </c>
      <c r="I268" s="150"/>
    </row>
    <row r="269" spans="2:9" x14ac:dyDescent="0.25">
      <c r="B269" s="166">
        <v>42162</v>
      </c>
      <c r="C269" s="165">
        <v>441.48484258500002</v>
      </c>
      <c r="D269" s="165">
        <v>513.71509538999999</v>
      </c>
      <c r="E269" s="165">
        <v>387.46853738700003</v>
      </c>
      <c r="F269" s="165">
        <v>923</v>
      </c>
      <c r="G269" s="165">
        <v>1065</v>
      </c>
      <c r="H269" s="165">
        <v>358</v>
      </c>
      <c r="I269" s="150"/>
    </row>
    <row r="270" spans="2:9" x14ac:dyDescent="0.25">
      <c r="B270" s="166">
        <v>42163</v>
      </c>
      <c r="C270" s="165">
        <v>424.24688459399999</v>
      </c>
      <c r="D270" s="165">
        <v>496.62258446999999</v>
      </c>
      <c r="E270" s="165">
        <v>378.91985360400002</v>
      </c>
      <c r="F270" s="165">
        <v>910</v>
      </c>
      <c r="G270" s="165">
        <v>1089</v>
      </c>
      <c r="H270" s="165">
        <v>392</v>
      </c>
      <c r="I270" s="150"/>
    </row>
    <row r="271" spans="2:9" x14ac:dyDescent="0.25">
      <c r="B271" s="166">
        <v>42164</v>
      </c>
      <c r="C271" s="165">
        <v>426.58796410799994</v>
      </c>
      <c r="D271" s="165">
        <v>470.23951732800003</v>
      </c>
      <c r="E271" s="165">
        <v>367.30660992000003</v>
      </c>
      <c r="F271" s="165">
        <v>917</v>
      </c>
      <c r="G271" s="165">
        <v>1111</v>
      </c>
      <c r="H271" s="165">
        <v>406</v>
      </c>
      <c r="I271" s="150"/>
    </row>
    <row r="272" spans="2:9" x14ac:dyDescent="0.25">
      <c r="B272" s="166">
        <v>42165</v>
      </c>
      <c r="C272" s="165">
        <v>421.86006042599996</v>
      </c>
      <c r="D272" s="165">
        <v>447.86654862</v>
      </c>
      <c r="E272" s="165">
        <v>379.721338764</v>
      </c>
      <c r="F272" s="165">
        <v>916</v>
      </c>
      <c r="G272" s="165">
        <v>1100</v>
      </c>
      <c r="H272" s="165">
        <v>409</v>
      </c>
      <c r="I272" s="150"/>
    </row>
    <row r="273" spans="2:9" x14ac:dyDescent="0.25">
      <c r="B273" s="166">
        <v>42166</v>
      </c>
      <c r="C273" s="165">
        <v>406.854932088</v>
      </c>
      <c r="D273" s="165">
        <v>460.68055389899996</v>
      </c>
      <c r="E273" s="165">
        <v>393.45128606999998</v>
      </c>
      <c r="F273" s="165">
        <v>908</v>
      </c>
      <c r="G273" s="165">
        <v>1078</v>
      </c>
      <c r="H273" s="165">
        <v>414</v>
      </c>
      <c r="I273" s="150"/>
    </row>
    <row r="274" spans="2:9" x14ac:dyDescent="0.25">
      <c r="B274" s="166">
        <v>42167</v>
      </c>
      <c r="C274" s="165">
        <v>399.73231160700004</v>
      </c>
      <c r="D274" s="165">
        <v>466.33380451200003</v>
      </c>
      <c r="E274" s="165">
        <v>399.40606723499997</v>
      </c>
      <c r="F274" s="165">
        <v>879</v>
      </c>
      <c r="G274" s="165">
        <v>1064</v>
      </c>
      <c r="H274" s="165">
        <v>437</v>
      </c>
      <c r="I274" s="150"/>
    </row>
    <row r="275" spans="2:9" x14ac:dyDescent="0.25">
      <c r="B275" s="166">
        <v>42168</v>
      </c>
      <c r="C275" s="165">
        <v>415.02516250799994</v>
      </c>
      <c r="D275" s="165">
        <v>474.03094049099997</v>
      </c>
      <c r="E275" s="165">
        <v>384.232570581</v>
      </c>
      <c r="F275" s="165">
        <v>842</v>
      </c>
      <c r="G275" s="165">
        <v>1067</v>
      </c>
      <c r="H275" s="165">
        <v>432</v>
      </c>
      <c r="I275" s="150"/>
    </row>
    <row r="276" spans="2:9" x14ac:dyDescent="0.25">
      <c r="B276" s="166">
        <v>42169</v>
      </c>
      <c r="C276" s="165">
        <v>444.16501191000003</v>
      </c>
      <c r="D276" s="165">
        <v>457.44266989799996</v>
      </c>
      <c r="E276" s="165">
        <v>408.13625595600007</v>
      </c>
      <c r="F276" s="165">
        <v>789</v>
      </c>
      <c r="G276" s="165">
        <v>1067</v>
      </c>
      <c r="H276" s="165">
        <v>440</v>
      </c>
      <c r="I276" s="150"/>
    </row>
    <row r="277" spans="2:9" x14ac:dyDescent="0.25">
      <c r="B277" s="166">
        <v>42170</v>
      </c>
      <c r="C277" s="165">
        <v>458.26234539300003</v>
      </c>
      <c r="D277" s="165">
        <v>495.53393660699999</v>
      </c>
      <c r="E277" s="165">
        <v>448.10815890000003</v>
      </c>
      <c r="F277" s="165">
        <v>756</v>
      </c>
      <c r="G277" s="165">
        <v>1085</v>
      </c>
      <c r="H277" s="165">
        <v>436</v>
      </c>
      <c r="I277" s="150"/>
    </row>
    <row r="278" spans="2:9" x14ac:dyDescent="0.25">
      <c r="B278" s="166">
        <v>42171</v>
      </c>
      <c r="C278" s="165">
        <v>474.28630323900001</v>
      </c>
      <c r="D278" s="165">
        <v>539.48720451899999</v>
      </c>
      <c r="E278" s="165">
        <v>460.33990038599995</v>
      </c>
      <c r="F278" s="165">
        <v>749</v>
      </c>
      <c r="G278" s="165">
        <v>1100</v>
      </c>
      <c r="H278" s="165">
        <v>429</v>
      </c>
      <c r="I278" s="150"/>
    </row>
    <row r="279" spans="2:9" x14ac:dyDescent="0.25">
      <c r="B279" s="166">
        <v>42172</v>
      </c>
      <c r="C279" s="165">
        <v>486.66199607699997</v>
      </c>
      <c r="D279" s="165">
        <v>571.20420816900003</v>
      </c>
      <c r="E279" s="165">
        <v>497.20318263299998</v>
      </c>
      <c r="F279" s="165">
        <v>756</v>
      </c>
      <c r="G279" s="165">
        <v>1105</v>
      </c>
      <c r="H279" s="165">
        <v>402</v>
      </c>
      <c r="I279" s="150"/>
    </row>
    <row r="280" spans="2:9" x14ac:dyDescent="0.25">
      <c r="B280" s="166">
        <v>42173</v>
      </c>
      <c r="C280" s="165">
        <v>490.73164492199993</v>
      </c>
      <c r="D280" s="165">
        <v>604.79511345900005</v>
      </c>
      <c r="E280" s="165">
        <v>528.17441677199997</v>
      </c>
      <c r="F280" s="165">
        <v>750</v>
      </c>
      <c r="G280" s="165">
        <v>1080</v>
      </c>
      <c r="H280" s="165">
        <v>403</v>
      </c>
      <c r="I280" s="150"/>
    </row>
    <row r="281" spans="2:9" x14ac:dyDescent="0.25">
      <c r="B281" s="166">
        <v>42174</v>
      </c>
      <c r="C281" s="165">
        <v>527.16001917899996</v>
      </c>
      <c r="D281" s="165">
        <v>636.33834474900016</v>
      </c>
      <c r="E281" s="165">
        <v>551.32096775699995</v>
      </c>
      <c r="F281" s="165">
        <v>731</v>
      </c>
      <c r="G281" s="165">
        <v>1065</v>
      </c>
      <c r="H281" s="165">
        <v>404</v>
      </c>
      <c r="I281" s="150"/>
    </row>
    <row r="282" spans="2:9" x14ac:dyDescent="0.25">
      <c r="B282" s="166">
        <v>42175</v>
      </c>
      <c r="C282" s="165">
        <v>587.95707564899999</v>
      </c>
      <c r="D282" s="165">
        <v>653.81022071100006</v>
      </c>
      <c r="E282" s="165">
        <v>556.62785605199997</v>
      </c>
      <c r="F282" s="165">
        <v>718</v>
      </c>
      <c r="G282" s="165">
        <v>1046</v>
      </c>
      <c r="H282" s="165">
        <v>398</v>
      </c>
      <c r="I282" s="150"/>
    </row>
    <row r="283" spans="2:9" x14ac:dyDescent="0.25">
      <c r="B283" s="166">
        <v>42176</v>
      </c>
      <c r="C283" s="165">
        <v>654.76801069199996</v>
      </c>
      <c r="D283" s="165">
        <v>685.44027828899993</v>
      </c>
      <c r="E283" s="165">
        <v>564.30055832700009</v>
      </c>
      <c r="F283" s="165">
        <v>708</v>
      </c>
      <c r="G283" s="165">
        <v>1045</v>
      </c>
      <c r="H283" s="165">
        <v>389</v>
      </c>
      <c r="I283" s="150"/>
    </row>
    <row r="284" spans="2:9" x14ac:dyDescent="0.25">
      <c r="B284" s="166">
        <v>42177</v>
      </c>
      <c r="C284" s="165">
        <v>685.01306279400001</v>
      </c>
      <c r="D284" s="165">
        <v>702.01834752600007</v>
      </c>
      <c r="E284" s="165">
        <v>590.24929472999997</v>
      </c>
      <c r="F284" s="165">
        <v>718</v>
      </c>
      <c r="G284" s="165">
        <v>1078</v>
      </c>
      <c r="H284" s="165">
        <v>371</v>
      </c>
      <c r="I284" s="150"/>
    </row>
    <row r="285" spans="2:9" x14ac:dyDescent="0.25">
      <c r="B285" s="166">
        <v>42178</v>
      </c>
      <c r="C285" s="165">
        <v>698.73700453200013</v>
      </c>
      <c r="D285" s="165">
        <v>713.76705380099997</v>
      </c>
      <c r="E285" s="165">
        <v>609.53543626800001</v>
      </c>
      <c r="F285" s="165">
        <v>726</v>
      </c>
      <c r="G285" s="165">
        <v>1120</v>
      </c>
      <c r="H285" s="165">
        <v>352</v>
      </c>
      <c r="I285" s="150"/>
    </row>
    <row r="286" spans="2:9" x14ac:dyDescent="0.25">
      <c r="B286" s="166">
        <v>42179</v>
      </c>
      <c r="C286" s="165">
        <v>707.65049262600007</v>
      </c>
      <c r="D286" s="165">
        <v>756.53309803499997</v>
      </c>
      <c r="E286" s="165">
        <v>647.80343431799997</v>
      </c>
      <c r="F286" s="165">
        <v>758</v>
      </c>
      <c r="G286" s="165">
        <v>1141</v>
      </c>
      <c r="H286" s="165">
        <v>331</v>
      </c>
      <c r="I286" s="150"/>
    </row>
    <row r="287" spans="2:9" x14ac:dyDescent="0.25">
      <c r="B287" s="166">
        <v>42180</v>
      </c>
      <c r="C287" s="165">
        <v>711.75304580099998</v>
      </c>
      <c r="D287" s="165">
        <v>788.72976592500004</v>
      </c>
      <c r="E287" s="165">
        <v>691.08699593100005</v>
      </c>
      <c r="F287" s="165">
        <v>756</v>
      </c>
      <c r="G287" s="165">
        <v>1135</v>
      </c>
      <c r="H287" s="165">
        <v>320</v>
      </c>
      <c r="I287" s="150"/>
    </row>
    <row r="288" spans="2:9" x14ac:dyDescent="0.25">
      <c r="B288" s="166">
        <v>42181</v>
      </c>
      <c r="C288" s="165">
        <v>728.73179484299999</v>
      </c>
      <c r="D288" s="165">
        <v>811.09047100199996</v>
      </c>
      <c r="E288" s="165">
        <v>705.30957269999999</v>
      </c>
      <c r="F288" s="165">
        <v>753</v>
      </c>
      <c r="G288" s="165">
        <v>1135</v>
      </c>
      <c r="H288" s="165">
        <v>310</v>
      </c>
      <c r="I288" s="150"/>
    </row>
    <row r="289" spans="2:9" x14ac:dyDescent="0.25">
      <c r="B289" s="166">
        <v>42182</v>
      </c>
      <c r="C289" s="165">
        <v>755.0682568950001</v>
      </c>
      <c r="D289" s="165">
        <v>812.93125273800013</v>
      </c>
      <c r="E289" s="165">
        <v>724.74953447099995</v>
      </c>
      <c r="F289" s="165">
        <v>758</v>
      </c>
      <c r="G289" s="165">
        <v>1139</v>
      </c>
      <c r="H289" s="165">
        <v>308</v>
      </c>
      <c r="I289" s="150"/>
    </row>
    <row r="290" spans="2:9" x14ac:dyDescent="0.25">
      <c r="B290" s="166">
        <v>42183</v>
      </c>
      <c r="C290" s="165">
        <v>786.55043535899995</v>
      </c>
      <c r="D290" s="165">
        <v>816.87451160699993</v>
      </c>
      <c r="E290" s="165">
        <v>726.9668755319999</v>
      </c>
      <c r="F290" s="165">
        <v>766</v>
      </c>
      <c r="G290" s="165">
        <v>1145</v>
      </c>
      <c r="H290" s="165">
        <v>317</v>
      </c>
      <c r="I290" s="150"/>
    </row>
    <row r="291" spans="2:9" x14ac:dyDescent="0.25">
      <c r="B291" s="166">
        <v>42184</v>
      </c>
      <c r="C291" s="165">
        <v>801.44135681399996</v>
      </c>
      <c r="D291" s="165">
        <v>827.58014745900005</v>
      </c>
      <c r="E291" s="165">
        <v>708.18663223199997</v>
      </c>
      <c r="F291" s="165">
        <v>775</v>
      </c>
      <c r="G291" s="165">
        <v>1181</v>
      </c>
      <c r="H291" s="165">
        <v>321</v>
      </c>
      <c r="I291" s="150"/>
    </row>
    <row r="292" spans="2:9" x14ac:dyDescent="0.25">
      <c r="B292" s="166">
        <v>42185</v>
      </c>
      <c r="C292" s="165">
        <v>807.58826909699997</v>
      </c>
      <c r="D292" s="165">
        <v>794.89047485100002</v>
      </c>
      <c r="E292" s="165">
        <v>707.74638064800001</v>
      </c>
      <c r="F292" s="165">
        <v>773</v>
      </c>
      <c r="G292" s="165">
        <v>1213</v>
      </c>
      <c r="H292" s="165">
        <v>328</v>
      </c>
      <c r="I292" s="150"/>
    </row>
    <row r="293" spans="2:9" x14ac:dyDescent="0.25">
      <c r="B293" s="166">
        <v>42186</v>
      </c>
      <c r="C293" s="165">
        <v>799.54283556300004</v>
      </c>
      <c r="D293" s="165">
        <v>782.64684889500006</v>
      </c>
      <c r="E293" s="165">
        <v>721.22189901899992</v>
      </c>
      <c r="F293" s="165">
        <v>793</v>
      </c>
      <c r="G293" s="165">
        <v>1226</v>
      </c>
      <c r="H293" s="165">
        <v>318</v>
      </c>
      <c r="I293" s="150"/>
    </row>
    <row r="294" spans="2:9" x14ac:dyDescent="0.25">
      <c r="B294" s="166">
        <v>42187</v>
      </c>
      <c r="C294" s="165">
        <v>782.83741193999992</v>
      </c>
      <c r="D294" s="165">
        <v>793.06671983400008</v>
      </c>
      <c r="E294" s="165">
        <v>755.14938962999986</v>
      </c>
      <c r="F294" s="165">
        <v>796</v>
      </c>
      <c r="G294" s="165">
        <v>1231</v>
      </c>
      <c r="H294" s="165">
        <v>310</v>
      </c>
      <c r="I294" s="150"/>
    </row>
    <row r="295" spans="2:9" x14ac:dyDescent="0.25">
      <c r="B295" s="166">
        <v>42188</v>
      </c>
      <c r="C295" s="165">
        <v>796.35137148900003</v>
      </c>
      <c r="D295" s="165">
        <v>810.82419656399998</v>
      </c>
      <c r="E295" s="165">
        <v>767.40975316799995</v>
      </c>
      <c r="F295" s="165">
        <v>777</v>
      </c>
      <c r="G295" s="165">
        <v>1235</v>
      </c>
      <c r="H295" s="165">
        <v>301</v>
      </c>
      <c r="I295" s="150"/>
    </row>
    <row r="296" spans="2:9" x14ac:dyDescent="0.25">
      <c r="B296" s="166">
        <v>42189</v>
      </c>
      <c r="C296" s="165">
        <v>836.97348179400001</v>
      </c>
      <c r="D296" s="165">
        <v>803.61163271400005</v>
      </c>
      <c r="E296" s="165">
        <v>768.88767224699995</v>
      </c>
      <c r="F296" s="165">
        <v>759</v>
      </c>
      <c r="G296" s="165">
        <v>1241</v>
      </c>
      <c r="H296" s="165">
        <v>325</v>
      </c>
      <c r="I296" s="150"/>
    </row>
    <row r="297" spans="2:9" x14ac:dyDescent="0.25">
      <c r="B297" s="166">
        <v>42190</v>
      </c>
      <c r="C297" s="165">
        <v>872.87988601800009</v>
      </c>
      <c r="D297" s="165">
        <v>794.29005578400006</v>
      </c>
      <c r="E297" s="165">
        <v>766.65681642599998</v>
      </c>
      <c r="F297" s="165">
        <v>760</v>
      </c>
      <c r="G297" s="165">
        <v>1262</v>
      </c>
      <c r="H297" s="165">
        <v>360</v>
      </c>
      <c r="I297" s="150"/>
    </row>
    <row r="298" spans="2:9" x14ac:dyDescent="0.25">
      <c r="B298" s="166">
        <v>42191</v>
      </c>
      <c r="C298" s="165">
        <v>883.55582622600002</v>
      </c>
      <c r="D298" s="165">
        <v>779.55081026100004</v>
      </c>
      <c r="E298" s="165">
        <v>764.09567194199997</v>
      </c>
      <c r="F298" s="165">
        <v>775</v>
      </c>
      <c r="G298" s="165">
        <v>1286</v>
      </c>
      <c r="H298" s="165">
        <v>379</v>
      </c>
      <c r="I298" s="150"/>
    </row>
    <row r="299" spans="2:9" x14ac:dyDescent="0.25">
      <c r="B299" s="166">
        <v>42192</v>
      </c>
      <c r="C299" s="165">
        <v>888.74083262699992</v>
      </c>
      <c r="D299" s="165">
        <v>775.83483557999989</v>
      </c>
      <c r="E299" s="165">
        <v>767.24347381799987</v>
      </c>
      <c r="F299" s="165">
        <v>796</v>
      </c>
      <c r="G299" s="165">
        <v>1311</v>
      </c>
      <c r="H299" s="165">
        <v>387</v>
      </c>
      <c r="I299" s="150"/>
    </row>
    <row r="300" spans="2:9" x14ac:dyDescent="0.25">
      <c r="B300" s="166">
        <v>42193</v>
      </c>
      <c r="C300" s="165">
        <v>888.11170892399991</v>
      </c>
      <c r="D300" s="165">
        <v>786.13266801300006</v>
      </c>
      <c r="E300" s="165">
        <v>790.87038068399988</v>
      </c>
      <c r="F300" s="165">
        <v>828</v>
      </c>
      <c r="G300" s="165">
        <v>1327</v>
      </c>
      <c r="H300" s="165">
        <v>386</v>
      </c>
      <c r="I300" s="150"/>
    </row>
    <row r="301" spans="2:9" x14ac:dyDescent="0.25">
      <c r="B301" s="166">
        <v>42194</v>
      </c>
      <c r="C301" s="165">
        <v>887.08277617500016</v>
      </c>
      <c r="D301" s="165">
        <v>823.10494821300006</v>
      </c>
      <c r="E301" s="165">
        <v>814.36132257299994</v>
      </c>
      <c r="F301" s="165">
        <v>845</v>
      </c>
      <c r="G301" s="165">
        <v>1317</v>
      </c>
      <c r="H301" s="165">
        <v>370</v>
      </c>
      <c r="I301" s="150"/>
    </row>
    <row r="302" spans="2:9" x14ac:dyDescent="0.25">
      <c r="B302" s="166">
        <v>42195</v>
      </c>
      <c r="C302" s="165">
        <v>903.35809014300003</v>
      </c>
      <c r="D302" s="165">
        <v>860.26056628800006</v>
      </c>
      <c r="E302" s="165">
        <v>817.07941357799996</v>
      </c>
      <c r="F302" s="165">
        <v>840</v>
      </c>
      <c r="G302" s="165">
        <v>1305</v>
      </c>
      <c r="H302" s="165">
        <v>368</v>
      </c>
      <c r="I302" s="150"/>
    </row>
    <row r="303" spans="2:9" x14ac:dyDescent="0.25">
      <c r="B303" s="166">
        <v>42196</v>
      </c>
      <c r="C303" s="165">
        <v>941.26720909799997</v>
      </c>
      <c r="D303" s="165">
        <v>860.64945350700009</v>
      </c>
      <c r="E303" s="165">
        <v>829.56625759799999</v>
      </c>
      <c r="F303" s="165">
        <v>834</v>
      </c>
      <c r="G303" s="165">
        <v>1299</v>
      </c>
      <c r="H303" s="165">
        <v>381</v>
      </c>
      <c r="I303" s="150"/>
    </row>
    <row r="304" spans="2:9" x14ac:dyDescent="0.25">
      <c r="B304" s="166">
        <v>42197</v>
      </c>
      <c r="C304" s="165">
        <v>981.15670967100004</v>
      </c>
      <c r="D304" s="165">
        <v>847.51829079300012</v>
      </c>
      <c r="E304" s="165">
        <v>839.35127761500007</v>
      </c>
      <c r="F304" s="165">
        <v>822</v>
      </c>
      <c r="G304" s="165">
        <v>1307</v>
      </c>
      <c r="H304" s="165">
        <v>414</v>
      </c>
      <c r="I304" s="150"/>
    </row>
    <row r="305" spans="2:9" x14ac:dyDescent="0.25">
      <c r="B305" s="166">
        <v>42198</v>
      </c>
      <c r="C305" s="165">
        <v>1003.4641588559999</v>
      </c>
      <c r="D305" s="165">
        <v>827.34197222700004</v>
      </c>
      <c r="E305" s="165">
        <v>829.00687329300001</v>
      </c>
      <c r="F305" s="165">
        <v>845</v>
      </c>
      <c r="G305" s="165">
        <v>1319</v>
      </c>
      <c r="H305" s="165">
        <v>412</v>
      </c>
      <c r="I305" s="150"/>
    </row>
    <row r="306" spans="2:9" x14ac:dyDescent="0.25">
      <c r="B306" s="166">
        <v>42199</v>
      </c>
      <c r="C306" s="165">
        <v>987.53896673100007</v>
      </c>
      <c r="D306" s="165">
        <v>845.94399227999997</v>
      </c>
      <c r="E306" s="165">
        <v>813.79333753499998</v>
      </c>
      <c r="F306" s="165">
        <v>870</v>
      </c>
      <c r="G306" s="165">
        <v>1346</v>
      </c>
      <c r="H306" s="165">
        <v>411</v>
      </c>
      <c r="I306" s="150"/>
    </row>
    <row r="307" spans="2:9" x14ac:dyDescent="0.25">
      <c r="B307" s="166">
        <v>42200</v>
      </c>
      <c r="C307" s="165">
        <v>986.12521476899997</v>
      </c>
      <c r="D307" s="165">
        <v>863.52818090100004</v>
      </c>
      <c r="E307" s="165">
        <v>846.74947262700005</v>
      </c>
      <c r="F307" s="165">
        <v>900</v>
      </c>
      <c r="G307" s="165">
        <v>1352</v>
      </c>
      <c r="H307" s="165">
        <v>430</v>
      </c>
      <c r="I307" s="150"/>
    </row>
    <row r="308" spans="2:9" x14ac:dyDescent="0.25">
      <c r="B308" s="166">
        <v>42201</v>
      </c>
      <c r="C308" s="165">
        <v>990.20547742500003</v>
      </c>
      <c r="D308" s="165">
        <v>899.92417934700006</v>
      </c>
      <c r="E308" s="165">
        <v>877.390517241</v>
      </c>
      <c r="F308" s="165">
        <v>911</v>
      </c>
      <c r="G308" s="165">
        <v>1344</v>
      </c>
      <c r="H308" s="165">
        <v>446</v>
      </c>
      <c r="I308" s="150"/>
    </row>
    <row r="309" spans="2:9" x14ac:dyDescent="0.25">
      <c r="B309" s="166">
        <v>42202</v>
      </c>
      <c r="C309" s="165">
        <v>1004.9826739230002</v>
      </c>
      <c r="D309" s="165">
        <v>931.81292963099986</v>
      </c>
      <c r="E309" s="165">
        <v>885.11611484699995</v>
      </c>
      <c r="F309" s="165">
        <v>916</v>
      </c>
      <c r="G309" s="165">
        <v>1339</v>
      </c>
      <c r="H309" s="165">
        <v>462</v>
      </c>
      <c r="I309" s="150"/>
    </row>
    <row r="310" spans="2:9" x14ac:dyDescent="0.25">
      <c r="B310" s="166">
        <v>42203</v>
      </c>
      <c r="C310" s="165">
        <v>1031.648645019</v>
      </c>
      <c r="D310" s="165">
        <v>944.47399501500001</v>
      </c>
      <c r="E310" s="165">
        <v>879.20220374099995</v>
      </c>
      <c r="F310" s="165">
        <v>919</v>
      </c>
      <c r="G310" s="165">
        <v>1345</v>
      </c>
      <c r="H310" s="165">
        <v>484</v>
      </c>
      <c r="I310" s="150"/>
    </row>
    <row r="311" spans="2:9" x14ac:dyDescent="0.25">
      <c r="B311" s="166">
        <v>42204</v>
      </c>
      <c r="C311" s="165">
        <v>1056.771447864</v>
      </c>
      <c r="D311" s="165">
        <v>948.98878194300005</v>
      </c>
      <c r="E311" s="165">
        <v>868.30050649799989</v>
      </c>
      <c r="F311" s="165">
        <v>929</v>
      </c>
      <c r="G311" s="165">
        <v>1345</v>
      </c>
      <c r="H311" s="165">
        <v>509</v>
      </c>
      <c r="I311" s="150"/>
    </row>
    <row r="312" spans="2:9" x14ac:dyDescent="0.25">
      <c r="B312" s="166">
        <v>42205</v>
      </c>
      <c r="C312" s="165">
        <v>1053.2132129010001</v>
      </c>
      <c r="D312" s="165">
        <v>959.88756605399999</v>
      </c>
      <c r="E312" s="165">
        <v>868.109464968</v>
      </c>
      <c r="F312" s="165">
        <v>936</v>
      </c>
      <c r="G312" s="165">
        <v>1360</v>
      </c>
      <c r="H312" s="165">
        <v>518</v>
      </c>
      <c r="I312" s="150"/>
    </row>
    <row r="313" spans="2:9" x14ac:dyDescent="0.25">
      <c r="B313" s="166">
        <v>42206</v>
      </c>
      <c r="C313" s="165">
        <v>1054.081381107</v>
      </c>
      <c r="D313" s="165">
        <v>944.62947288000009</v>
      </c>
      <c r="E313" s="165">
        <v>876.96709688999988</v>
      </c>
      <c r="F313" s="165">
        <v>975</v>
      </c>
      <c r="G313" s="165">
        <v>1369</v>
      </c>
      <c r="H313" s="165">
        <v>501</v>
      </c>
      <c r="I313" s="150"/>
    </row>
    <row r="314" spans="2:9" x14ac:dyDescent="0.25">
      <c r="B314" s="166">
        <v>42207</v>
      </c>
      <c r="C314" s="165">
        <v>1051.6978796430001</v>
      </c>
      <c r="D314" s="165">
        <v>943.26202301399996</v>
      </c>
      <c r="E314" s="165">
        <v>912.24900239399994</v>
      </c>
      <c r="F314" s="165">
        <v>1023</v>
      </c>
      <c r="G314" s="165">
        <v>1368</v>
      </c>
      <c r="H314" s="165">
        <v>494</v>
      </c>
      <c r="I314" s="150"/>
    </row>
    <row r="315" spans="2:9" x14ac:dyDescent="0.25">
      <c r="B315" s="166">
        <v>42208</v>
      </c>
      <c r="C315" s="165">
        <v>1047.8025751079999</v>
      </c>
      <c r="D315" s="165">
        <v>954.28079953800011</v>
      </c>
      <c r="E315" s="165">
        <v>940.63581080100005</v>
      </c>
      <c r="F315" s="165">
        <v>1051</v>
      </c>
      <c r="G315" s="165">
        <v>1364</v>
      </c>
      <c r="H315" s="165">
        <v>478</v>
      </c>
      <c r="I315" s="150"/>
    </row>
    <row r="316" spans="2:9" x14ac:dyDescent="0.25">
      <c r="B316" s="166">
        <v>42209</v>
      </c>
      <c r="C316" s="165">
        <v>1050.0216057</v>
      </c>
      <c r="D316" s="165">
        <v>959.20015962299999</v>
      </c>
      <c r="E316" s="165">
        <v>937.68272879099993</v>
      </c>
      <c r="F316" s="165">
        <v>1061</v>
      </c>
      <c r="G316" s="165">
        <v>1365</v>
      </c>
      <c r="H316" s="165">
        <v>477</v>
      </c>
      <c r="I316" s="150"/>
    </row>
    <row r="317" spans="2:9" x14ac:dyDescent="0.25">
      <c r="B317" s="166">
        <v>42210</v>
      </c>
      <c r="C317" s="165">
        <v>1075.0872861779999</v>
      </c>
      <c r="D317" s="165">
        <v>954.35410176599999</v>
      </c>
      <c r="E317" s="165">
        <v>912.29127368399998</v>
      </c>
      <c r="F317" s="165">
        <v>1068</v>
      </c>
      <c r="G317" s="165">
        <v>1365</v>
      </c>
      <c r="H317" s="165">
        <v>477</v>
      </c>
      <c r="I317" s="150"/>
    </row>
    <row r="318" spans="2:9" x14ac:dyDescent="0.25">
      <c r="B318" s="166">
        <v>42211</v>
      </c>
      <c r="C318" s="165">
        <v>1108.219373271</v>
      </c>
      <c r="D318" s="165">
        <v>947.05112945399992</v>
      </c>
      <c r="E318" s="165">
        <v>916.98105322499998</v>
      </c>
      <c r="F318" s="165">
        <v>1077</v>
      </c>
      <c r="G318" s="165">
        <v>1360</v>
      </c>
      <c r="H318" s="165">
        <v>451</v>
      </c>
      <c r="I318" s="150"/>
    </row>
    <row r="319" spans="2:9" x14ac:dyDescent="0.25">
      <c r="B319" s="166">
        <v>42212</v>
      </c>
      <c r="C319" s="165">
        <v>1113.0423720570002</v>
      </c>
      <c r="D319" s="165">
        <v>950.36099647799995</v>
      </c>
      <c r="E319" s="165">
        <v>844.48919579099993</v>
      </c>
      <c r="F319" s="165">
        <v>1076</v>
      </c>
      <c r="G319" s="165">
        <v>1372</v>
      </c>
      <c r="H319" s="165">
        <v>460</v>
      </c>
      <c r="I319" s="150"/>
    </row>
    <row r="320" spans="2:9" x14ac:dyDescent="0.25">
      <c r="B320" s="166">
        <v>42213</v>
      </c>
      <c r="C320" s="165">
        <v>1119.8616846630002</v>
      </c>
      <c r="D320" s="165">
        <v>955.74339110100004</v>
      </c>
      <c r="E320" s="165">
        <v>850.36545091800008</v>
      </c>
      <c r="F320" s="165">
        <v>1107</v>
      </c>
      <c r="G320" s="165">
        <v>1382</v>
      </c>
      <c r="H320" s="165">
        <v>446</v>
      </c>
      <c r="I320" s="150"/>
    </row>
    <row r="321" spans="2:9" x14ac:dyDescent="0.25">
      <c r="B321" s="166">
        <v>42214</v>
      </c>
      <c r="C321" s="165">
        <v>1139.4681222929999</v>
      </c>
      <c r="D321" s="165">
        <v>965.83609706099992</v>
      </c>
      <c r="E321" s="165">
        <v>886.16839989599998</v>
      </c>
      <c r="F321" s="165">
        <v>1145</v>
      </c>
      <c r="G321" s="165">
        <v>1380</v>
      </c>
      <c r="H321" s="165">
        <v>465</v>
      </c>
      <c r="I321" s="150"/>
    </row>
    <row r="322" spans="2:9" x14ac:dyDescent="0.25">
      <c r="B322" s="166">
        <v>42215</v>
      </c>
      <c r="C322" s="165">
        <v>1167.1864143359999</v>
      </c>
      <c r="D322" s="165">
        <v>988.31030547600005</v>
      </c>
      <c r="E322" s="165">
        <v>927.67803012599995</v>
      </c>
      <c r="F322" s="165">
        <v>1157</v>
      </c>
      <c r="G322" s="165">
        <v>1377</v>
      </c>
      <c r="H322" s="165">
        <v>501</v>
      </c>
      <c r="I322" s="150"/>
    </row>
    <row r="323" spans="2:9" x14ac:dyDescent="0.25">
      <c r="B323" s="166">
        <v>42216</v>
      </c>
      <c r="C323" s="165">
        <v>1177.3916294640001</v>
      </c>
      <c r="D323" s="165">
        <v>1009.5802208069999</v>
      </c>
      <c r="E323" s="165">
        <v>932.09097145199996</v>
      </c>
      <c r="F323" s="165">
        <v>1184</v>
      </c>
      <c r="G323" s="165">
        <v>1369</v>
      </c>
      <c r="H323" s="165">
        <v>531</v>
      </c>
      <c r="I323" s="150"/>
    </row>
    <row r="324" spans="2:9" x14ac:dyDescent="0.25">
      <c r="B324" s="166">
        <v>42217</v>
      </c>
      <c r="C324" s="165">
        <v>1219.831015941</v>
      </c>
      <c r="D324" s="165">
        <v>1002.343095099</v>
      </c>
      <c r="E324" s="165">
        <v>958.75987734900002</v>
      </c>
      <c r="F324" s="165">
        <v>1197</v>
      </c>
      <c r="G324" s="165">
        <v>1364</v>
      </c>
      <c r="H324" s="165">
        <v>570</v>
      </c>
      <c r="I324" s="150"/>
    </row>
    <row r="325" spans="2:9" x14ac:dyDescent="0.25">
      <c r="B325" s="166">
        <v>42218</v>
      </c>
      <c r="C325" s="165">
        <v>1245.61467567</v>
      </c>
      <c r="D325" s="165">
        <v>877.63050123000005</v>
      </c>
      <c r="E325" s="165">
        <v>977.54042615399999</v>
      </c>
      <c r="F325" s="165">
        <v>1206</v>
      </c>
      <c r="G325" s="165">
        <v>1365</v>
      </c>
      <c r="H325" s="165">
        <v>596</v>
      </c>
      <c r="I325" s="150"/>
    </row>
    <row r="326" spans="2:9" x14ac:dyDescent="0.25">
      <c r="B326" s="166">
        <v>42219</v>
      </c>
      <c r="C326" s="165">
        <v>1254.1537141440001</v>
      </c>
      <c r="D326" s="165">
        <v>977.51482353300003</v>
      </c>
      <c r="E326" s="165">
        <v>969.46106501100007</v>
      </c>
      <c r="F326" s="165">
        <v>1220</v>
      </c>
      <c r="G326" s="165">
        <v>1368</v>
      </c>
      <c r="H326" s="165">
        <v>601</v>
      </c>
      <c r="I326" s="150"/>
    </row>
    <row r="327" spans="2:9" x14ac:dyDescent="0.25">
      <c r="B327" s="166">
        <v>42220</v>
      </c>
      <c r="C327" s="165">
        <v>1254.0854475870001</v>
      </c>
      <c r="D327" s="165">
        <v>962.18889866999996</v>
      </c>
      <c r="E327" s="165">
        <v>956.31519192900009</v>
      </c>
      <c r="F327" s="165">
        <v>1229</v>
      </c>
      <c r="G327" s="165">
        <v>1371</v>
      </c>
      <c r="H327" s="165">
        <v>612</v>
      </c>
      <c r="I327" s="150"/>
    </row>
    <row r="328" spans="2:9" x14ac:dyDescent="0.25">
      <c r="B328" s="166">
        <v>42221</v>
      </c>
      <c r="C328" s="165">
        <v>1258.2619060020002</v>
      </c>
      <c r="D328" s="165">
        <v>953.00375134500007</v>
      </c>
      <c r="E328" s="165">
        <v>976.91745681899999</v>
      </c>
      <c r="F328" s="165">
        <v>1146</v>
      </c>
      <c r="G328" s="165">
        <v>1364</v>
      </c>
      <c r="H328" s="165">
        <v>619</v>
      </c>
      <c r="I328" s="150"/>
    </row>
    <row r="329" spans="2:9" x14ac:dyDescent="0.25">
      <c r="B329" s="166">
        <v>42222</v>
      </c>
      <c r="C329" s="165">
        <v>1245.863519304</v>
      </c>
      <c r="D329" s="165">
        <v>944.39419497000006</v>
      </c>
      <c r="E329" s="165">
        <v>1001.3052819659999</v>
      </c>
      <c r="F329" s="165">
        <v>939</v>
      </c>
      <c r="G329" s="165">
        <v>1374</v>
      </c>
      <c r="H329" s="165">
        <v>666</v>
      </c>
      <c r="I329" s="150"/>
    </row>
    <row r="330" spans="2:9" x14ac:dyDescent="0.25">
      <c r="B330" s="166">
        <v>42223</v>
      </c>
      <c r="C330" s="165">
        <v>1230.69135162</v>
      </c>
      <c r="D330" s="165">
        <v>947.3068691310001</v>
      </c>
      <c r="E330" s="165">
        <v>1007.909831067</v>
      </c>
      <c r="F330" s="165">
        <v>1271</v>
      </c>
      <c r="G330" s="165">
        <v>1379</v>
      </c>
      <c r="H330" s="165">
        <v>706</v>
      </c>
      <c r="I330" s="150"/>
    </row>
    <row r="331" spans="2:9" x14ac:dyDescent="0.25">
      <c r="B331" s="166">
        <v>42224</v>
      </c>
      <c r="C331" s="165">
        <v>1242.0745335779998</v>
      </c>
      <c r="D331" s="165">
        <v>931.74701141699984</v>
      </c>
      <c r="E331" s="165">
        <v>1014.592752477</v>
      </c>
      <c r="F331" s="165">
        <v>1280</v>
      </c>
      <c r="G331" s="165">
        <v>1378</v>
      </c>
      <c r="H331" s="165">
        <v>749</v>
      </c>
      <c r="I331" s="150"/>
    </row>
    <row r="332" spans="2:9" x14ac:dyDescent="0.25">
      <c r="B332" s="166">
        <v>42225</v>
      </c>
      <c r="C332" s="165">
        <v>1265.2800064799999</v>
      </c>
      <c r="D332" s="165">
        <v>915.71559571500006</v>
      </c>
      <c r="E332" s="165">
        <v>1023.614402361</v>
      </c>
      <c r="F332" s="165">
        <v>1275</v>
      </c>
      <c r="G332" s="165">
        <v>1378</v>
      </c>
      <c r="H332" s="165">
        <v>792</v>
      </c>
      <c r="I332" s="150"/>
    </row>
    <row r="333" spans="2:9" x14ac:dyDescent="0.25">
      <c r="B333" s="166">
        <v>42226</v>
      </c>
      <c r="C333" s="165">
        <v>1260.56373375</v>
      </c>
      <c r="D333" s="165">
        <v>895.88766565800006</v>
      </c>
      <c r="E333" s="165">
        <v>1047.1056713309999</v>
      </c>
      <c r="F333" s="165">
        <v>1299</v>
      </c>
      <c r="G333" s="165">
        <v>1388</v>
      </c>
      <c r="H333" s="165">
        <v>801</v>
      </c>
      <c r="I333" s="150"/>
    </row>
    <row r="334" spans="2:9" x14ac:dyDescent="0.25">
      <c r="B334" s="166">
        <v>42227</v>
      </c>
      <c r="C334" s="165">
        <v>1243.8814021200001</v>
      </c>
      <c r="D334" s="165">
        <v>894.28404006000005</v>
      </c>
      <c r="E334" s="165">
        <v>1066.3940176199999</v>
      </c>
      <c r="F334" s="165">
        <v>1326</v>
      </c>
      <c r="G334" s="165">
        <v>1401</v>
      </c>
      <c r="H334" s="165">
        <v>813</v>
      </c>
      <c r="I334" s="150"/>
    </row>
    <row r="335" spans="2:9" x14ac:dyDescent="0.25">
      <c r="B335" s="166">
        <v>42228</v>
      </c>
      <c r="C335" s="165">
        <v>1231.0085589959999</v>
      </c>
      <c r="D335" s="165">
        <v>892.49921456400011</v>
      </c>
      <c r="E335" s="165">
        <v>1104.5340239549998</v>
      </c>
      <c r="F335" s="165">
        <v>1338</v>
      </c>
      <c r="G335" s="165">
        <v>1400</v>
      </c>
      <c r="H335" s="165">
        <v>845</v>
      </c>
      <c r="I335" s="150"/>
    </row>
    <row r="336" spans="2:9" x14ac:dyDescent="0.25">
      <c r="B336" s="166">
        <v>42229</v>
      </c>
      <c r="C336" s="165">
        <v>1229.8676547119999</v>
      </c>
      <c r="D336" s="165">
        <v>919.54457720699997</v>
      </c>
      <c r="E336" s="165">
        <v>1134.0911045580001</v>
      </c>
      <c r="F336" s="165">
        <v>1334</v>
      </c>
      <c r="G336" s="165">
        <v>1398</v>
      </c>
      <c r="H336" s="165">
        <v>883</v>
      </c>
      <c r="I336" s="150"/>
    </row>
    <row r="337" spans="2:9" x14ac:dyDescent="0.25">
      <c r="B337" s="166">
        <v>42230</v>
      </c>
      <c r="C337" s="165">
        <v>1238.5108628579999</v>
      </c>
      <c r="D337" s="165">
        <v>945.71549907300005</v>
      </c>
      <c r="E337" s="165">
        <v>1133.0717591790001</v>
      </c>
      <c r="F337" s="165">
        <v>1355</v>
      </c>
      <c r="G337" s="165">
        <v>1396</v>
      </c>
      <c r="H337" s="165">
        <v>936</v>
      </c>
      <c r="I337" s="150"/>
    </row>
    <row r="338" spans="2:9" x14ac:dyDescent="0.25">
      <c r="B338" s="166">
        <v>42231</v>
      </c>
      <c r="C338" s="165">
        <v>1275.3823288259998</v>
      </c>
      <c r="D338" s="165">
        <v>955.35974443200007</v>
      </c>
      <c r="E338" s="165">
        <v>1150.9238794979999</v>
      </c>
      <c r="F338" s="165">
        <v>1358</v>
      </c>
      <c r="G338" s="165">
        <v>1394</v>
      </c>
      <c r="H338" s="165">
        <v>970</v>
      </c>
      <c r="I338" s="150"/>
    </row>
    <row r="339" spans="2:9" x14ac:dyDescent="0.25">
      <c r="B339" s="166">
        <v>42232</v>
      </c>
      <c r="C339" s="165">
        <v>1259.2702345079999</v>
      </c>
      <c r="D339" s="165">
        <v>964.82148677700002</v>
      </c>
      <c r="E339" s="165">
        <v>1175.4368165219998</v>
      </c>
      <c r="F339" s="165">
        <v>1369</v>
      </c>
      <c r="G339" s="165">
        <v>1400</v>
      </c>
      <c r="H339" s="165">
        <v>1006</v>
      </c>
      <c r="I339" s="150"/>
    </row>
    <row r="340" spans="2:9" x14ac:dyDescent="0.25">
      <c r="B340" s="166">
        <v>42233</v>
      </c>
      <c r="C340" s="165">
        <v>1267.163523297</v>
      </c>
      <c r="D340" s="165">
        <v>973.84583487000009</v>
      </c>
      <c r="E340" s="165">
        <v>1202.631966081</v>
      </c>
      <c r="F340" s="165">
        <v>1385</v>
      </c>
      <c r="G340" s="165">
        <v>1414</v>
      </c>
      <c r="H340" s="165">
        <v>1045</v>
      </c>
      <c r="I340" s="151"/>
    </row>
    <row r="341" spans="2:9" x14ac:dyDescent="0.25">
      <c r="B341" s="166">
        <v>42234</v>
      </c>
      <c r="C341" s="165">
        <v>1302.4981306919999</v>
      </c>
      <c r="D341" s="165">
        <v>975.14456694299997</v>
      </c>
      <c r="E341" s="165">
        <v>1208.0385591180002</v>
      </c>
      <c r="F341" s="165">
        <v>1422</v>
      </c>
      <c r="G341" s="165">
        <v>1430</v>
      </c>
      <c r="H341" s="165">
        <v>1064</v>
      </c>
      <c r="I341" s="151"/>
    </row>
    <row r="342" spans="2:9" x14ac:dyDescent="0.25">
      <c r="B342" s="166">
        <v>42235</v>
      </c>
      <c r="C342" s="165">
        <v>1273.5662557949997</v>
      </c>
      <c r="D342" s="165">
        <v>984.56416987200009</v>
      </c>
      <c r="E342" s="165">
        <v>1251.3975867900001</v>
      </c>
      <c r="F342" s="165">
        <v>1460</v>
      </c>
      <c r="G342" s="165">
        <v>1433</v>
      </c>
      <c r="H342" s="165">
        <v>1071</v>
      </c>
      <c r="I342" s="151"/>
    </row>
    <row r="343" spans="2:9" x14ac:dyDescent="0.25">
      <c r="B343" s="166">
        <v>42236</v>
      </c>
      <c r="C343" s="165">
        <v>1216.754345115</v>
      </c>
      <c r="D343" s="165">
        <v>1003.1144456549999</v>
      </c>
      <c r="E343" s="165">
        <v>1270.34720913</v>
      </c>
      <c r="F343" s="165">
        <v>1474</v>
      </c>
      <c r="G343" s="165">
        <v>1429</v>
      </c>
      <c r="H343" s="165">
        <v>1083</v>
      </c>
      <c r="I343" s="151"/>
    </row>
    <row r="344" spans="2:9" x14ac:dyDescent="0.25">
      <c r="B344" s="166">
        <v>42237</v>
      </c>
      <c r="C344" s="165">
        <v>1209.997744083</v>
      </c>
      <c r="D344" s="165">
        <v>1001.182943628</v>
      </c>
      <c r="E344" s="165">
        <v>1246.3162123349998</v>
      </c>
      <c r="F344" s="165">
        <v>1469</v>
      </c>
      <c r="G344" s="165">
        <v>1428</v>
      </c>
      <c r="H344" s="165">
        <v>1083</v>
      </c>
      <c r="I344" s="151"/>
    </row>
    <row r="345" spans="2:9" x14ac:dyDescent="0.25">
      <c r="B345" s="166">
        <v>42238</v>
      </c>
      <c r="C345" s="165">
        <v>1224.9731459939999</v>
      </c>
      <c r="D345" s="165">
        <v>966.36352107899995</v>
      </c>
      <c r="E345" s="165">
        <v>1220.488788294</v>
      </c>
      <c r="F345" s="165">
        <v>1478</v>
      </c>
      <c r="G345" s="165">
        <v>1428</v>
      </c>
      <c r="H345" s="165">
        <v>1099</v>
      </c>
      <c r="I345" s="151"/>
    </row>
    <row r="346" spans="2:9" x14ac:dyDescent="0.25">
      <c r="B346" s="166">
        <v>42239</v>
      </c>
      <c r="C346" s="165">
        <v>1243.1066552969999</v>
      </c>
      <c r="D346" s="165">
        <v>960.60303477000002</v>
      </c>
      <c r="E346" s="165">
        <v>1226.9866987589999</v>
      </c>
      <c r="F346" s="165">
        <v>1483</v>
      </c>
      <c r="G346" s="165">
        <v>1442</v>
      </c>
      <c r="H346" s="165">
        <v>1119</v>
      </c>
      <c r="I346" s="151"/>
    </row>
    <row r="347" spans="2:9" x14ac:dyDescent="0.25">
      <c r="B347" s="166">
        <v>42240</v>
      </c>
      <c r="C347" s="165">
        <v>1244.4826325189999</v>
      </c>
      <c r="D347" s="165">
        <v>961.39549790700005</v>
      </c>
      <c r="E347" s="165">
        <v>1222.789759047</v>
      </c>
      <c r="F347" s="165">
        <v>1493</v>
      </c>
      <c r="G347" s="165">
        <v>1453</v>
      </c>
      <c r="H347" s="165">
        <v>1131</v>
      </c>
      <c r="I347" s="151"/>
    </row>
    <row r="348" spans="2:9" x14ac:dyDescent="0.25">
      <c r="B348" s="166">
        <v>42241</v>
      </c>
      <c r="C348" s="165">
        <v>1217.6140520879997</v>
      </c>
      <c r="D348" s="165">
        <v>971.86121449800009</v>
      </c>
      <c r="E348" s="165">
        <v>1223.6064477540001</v>
      </c>
      <c r="F348" s="165">
        <v>1497</v>
      </c>
      <c r="G348" s="165">
        <v>1448</v>
      </c>
      <c r="H348" s="165">
        <v>1155</v>
      </c>
      <c r="I348" s="151"/>
    </row>
    <row r="349" spans="2:9" x14ac:dyDescent="0.25">
      <c r="B349" s="166">
        <v>42242</v>
      </c>
      <c r="C349" s="165">
        <v>1216.7466268589999</v>
      </c>
      <c r="D349" s="165">
        <v>990.34639623300006</v>
      </c>
      <c r="E349" s="165">
        <v>1229.3585980080002</v>
      </c>
      <c r="F349" s="165">
        <v>1506</v>
      </c>
      <c r="G349" s="165">
        <v>1428</v>
      </c>
      <c r="H349" s="165">
        <v>1173</v>
      </c>
      <c r="I349" s="151"/>
    </row>
    <row r="350" spans="2:9" x14ac:dyDescent="0.25">
      <c r="B350" s="166">
        <v>42243</v>
      </c>
      <c r="C350" s="165">
        <v>1202.9503964999999</v>
      </c>
      <c r="D350" s="165">
        <v>1026.3601314779999</v>
      </c>
      <c r="E350" s="165">
        <v>1253.9439928200002</v>
      </c>
      <c r="F350" s="165">
        <v>1506</v>
      </c>
      <c r="G350" s="165">
        <v>1430</v>
      </c>
      <c r="H350" s="165">
        <v>1201</v>
      </c>
      <c r="I350" s="151"/>
    </row>
    <row r="351" spans="2:9" x14ac:dyDescent="0.25">
      <c r="B351" s="166">
        <v>42244</v>
      </c>
      <c r="C351" s="165">
        <v>1207.7484498029999</v>
      </c>
      <c r="D351" s="165">
        <v>1073.9491178610001</v>
      </c>
      <c r="E351" s="165">
        <v>1263.2386495049998</v>
      </c>
      <c r="F351" s="165">
        <v>1492</v>
      </c>
      <c r="G351" s="165">
        <v>1430</v>
      </c>
      <c r="H351" s="165">
        <v>1220</v>
      </c>
      <c r="I351" s="151"/>
    </row>
    <row r="352" spans="2:9" x14ac:dyDescent="0.25">
      <c r="B352" s="166">
        <v>42245</v>
      </c>
      <c r="C352" s="165">
        <v>1216.4857189859999</v>
      </c>
      <c r="D352" s="165">
        <v>1115.9201741940001</v>
      </c>
      <c r="E352" s="165">
        <v>1244.5624336799999</v>
      </c>
      <c r="F352" s="165">
        <v>1498</v>
      </c>
      <c r="G352" s="165">
        <v>1420</v>
      </c>
      <c r="H352" s="165">
        <v>1252</v>
      </c>
      <c r="I352" s="151"/>
    </row>
    <row r="353" spans="2:9" x14ac:dyDescent="0.25">
      <c r="B353" s="166">
        <v>42246</v>
      </c>
      <c r="C353" s="165">
        <v>1227.0937550579999</v>
      </c>
      <c r="D353" s="165">
        <v>1126.1606490629999</v>
      </c>
      <c r="E353" s="165">
        <v>1217.03504376</v>
      </c>
      <c r="F353" s="165">
        <v>1505</v>
      </c>
      <c r="G353" s="165">
        <v>1413</v>
      </c>
      <c r="H353" s="165">
        <v>1295</v>
      </c>
      <c r="I353" s="151"/>
    </row>
    <row r="354" spans="2:9" x14ac:dyDescent="0.25">
      <c r="B354" s="166">
        <v>42247</v>
      </c>
      <c r="C354" s="165">
        <v>1241.9307867329999</v>
      </c>
      <c r="D354" s="165">
        <v>1131.4285241370001</v>
      </c>
      <c r="E354" s="165">
        <v>1186.314141999</v>
      </c>
      <c r="F354" s="165">
        <v>1501</v>
      </c>
      <c r="G354" s="165">
        <v>1402</v>
      </c>
      <c r="H354" s="165">
        <v>1321</v>
      </c>
      <c r="I354" s="151"/>
    </row>
    <row r="355" spans="2:9" x14ac:dyDescent="0.25">
      <c r="B355" s="166">
        <v>42248</v>
      </c>
      <c r="C355" s="165">
        <v>1243.308052284</v>
      </c>
      <c r="D355" s="165">
        <v>1132.4944837200001</v>
      </c>
      <c r="E355" s="165">
        <v>1173.9444086010001</v>
      </c>
      <c r="F355" s="165">
        <v>1514</v>
      </c>
      <c r="G355" s="165">
        <v>1397</v>
      </c>
      <c r="H355" s="165">
        <v>1339</v>
      </c>
      <c r="I355" s="151"/>
    </row>
    <row r="356" spans="2:9" x14ac:dyDescent="0.25">
      <c r="B356" s="166">
        <v>42249</v>
      </c>
      <c r="C356" s="165">
        <v>1227.193421298</v>
      </c>
      <c r="D356" s="165">
        <v>1141.3876659150001</v>
      </c>
      <c r="E356" s="165">
        <v>1174.4615292419999</v>
      </c>
      <c r="F356" s="165">
        <v>1523</v>
      </c>
      <c r="G356" s="165">
        <v>1380</v>
      </c>
      <c r="H356" s="165">
        <v>1349</v>
      </c>
      <c r="I356" s="151"/>
    </row>
    <row r="357" spans="2:9" x14ac:dyDescent="0.25">
      <c r="B357" s="166">
        <v>42250</v>
      </c>
      <c r="C357" s="165">
        <v>1215.603964224</v>
      </c>
      <c r="D357" s="165">
        <v>1166.5601857230001</v>
      </c>
      <c r="E357" s="165">
        <v>1179.0470317890001</v>
      </c>
      <c r="F357" s="165">
        <v>1538</v>
      </c>
      <c r="G357" s="165">
        <v>1383</v>
      </c>
      <c r="H357" s="165">
        <v>1342</v>
      </c>
      <c r="I357" s="151"/>
    </row>
    <row r="358" spans="2:9" x14ac:dyDescent="0.25">
      <c r="B358" s="166">
        <v>42251</v>
      </c>
      <c r="C358" s="165">
        <v>1213.828373628</v>
      </c>
      <c r="D358" s="165">
        <v>1185.946453386</v>
      </c>
      <c r="E358" s="165">
        <v>1137.1306138860002</v>
      </c>
      <c r="F358" s="165">
        <v>1531</v>
      </c>
      <c r="G358" s="165">
        <v>1372</v>
      </c>
      <c r="H358" s="165">
        <v>1333</v>
      </c>
      <c r="I358" s="151"/>
    </row>
    <row r="359" spans="2:9" x14ac:dyDescent="0.25">
      <c r="B359" s="166">
        <v>42252</v>
      </c>
      <c r="C359" s="165">
        <v>1215.1982305200002</v>
      </c>
      <c r="D359" s="165">
        <v>1184.3718118890001</v>
      </c>
      <c r="E359" s="165">
        <v>1116.88094901</v>
      </c>
      <c r="F359" s="165">
        <v>1543</v>
      </c>
      <c r="G359" s="165">
        <v>1375</v>
      </c>
      <c r="H359" s="165">
        <v>1341</v>
      </c>
      <c r="I359" s="151"/>
    </row>
    <row r="360" spans="2:9" x14ac:dyDescent="0.25">
      <c r="B360" s="166">
        <v>42253</v>
      </c>
      <c r="C360" s="165">
        <v>1211.7235761449999</v>
      </c>
      <c r="D360" s="165">
        <v>1175.7211350990001</v>
      </c>
      <c r="E360" s="165">
        <v>1102.7853605790001</v>
      </c>
      <c r="F360" s="165">
        <v>1541</v>
      </c>
      <c r="G360" s="165">
        <v>1379</v>
      </c>
      <c r="H360" s="165">
        <v>1355</v>
      </c>
      <c r="I360" s="151"/>
    </row>
    <row r="361" spans="2:9" x14ac:dyDescent="0.25">
      <c r="B361" s="166">
        <v>42254</v>
      </c>
      <c r="C361" s="165">
        <v>1198.4580685139999</v>
      </c>
      <c r="D361" s="165">
        <v>1175.4685220820002</v>
      </c>
      <c r="E361" s="165">
        <v>1077.129124242</v>
      </c>
      <c r="F361" s="165">
        <v>1534</v>
      </c>
      <c r="G361" s="165">
        <v>1391</v>
      </c>
      <c r="H361" s="165">
        <v>1356</v>
      </c>
      <c r="I361" s="151"/>
    </row>
    <row r="362" spans="2:9" x14ac:dyDescent="0.25">
      <c r="B362" s="166">
        <v>42255</v>
      </c>
      <c r="C362" s="165">
        <v>1192.1461289399999</v>
      </c>
      <c r="D362" s="165">
        <v>1167.2075588160001</v>
      </c>
      <c r="E362" s="165">
        <v>1069.3081396979999</v>
      </c>
      <c r="F362" s="165">
        <v>1536</v>
      </c>
      <c r="G362" s="165">
        <v>1381</v>
      </c>
      <c r="H362" s="165">
        <v>1367</v>
      </c>
      <c r="I362" s="151"/>
    </row>
    <row r="363" spans="2:9" x14ac:dyDescent="0.25">
      <c r="B363" s="166">
        <v>42256</v>
      </c>
      <c r="C363" s="165">
        <v>1200.705566499</v>
      </c>
      <c r="D363" s="165">
        <v>1161.4771916730001</v>
      </c>
      <c r="E363" s="165">
        <v>1070.2863206729999</v>
      </c>
      <c r="F363" s="165">
        <v>1536</v>
      </c>
      <c r="G363" s="165">
        <v>1367</v>
      </c>
      <c r="H363" s="165">
        <v>1361</v>
      </c>
      <c r="I363" s="151"/>
    </row>
    <row r="364" spans="2:9" x14ac:dyDescent="0.25">
      <c r="B364" s="166">
        <v>42257</v>
      </c>
      <c r="C364" s="165">
        <v>1221.4005572249998</v>
      </c>
      <c r="D364" s="165">
        <v>1164.215168961</v>
      </c>
      <c r="E364" s="165">
        <v>1096.2959713319999</v>
      </c>
      <c r="F364" s="165">
        <v>1507</v>
      </c>
      <c r="G364" s="165">
        <v>1366</v>
      </c>
      <c r="H364" s="165">
        <v>1353</v>
      </c>
      <c r="I364" s="151"/>
    </row>
    <row r="365" spans="2:9" x14ac:dyDescent="0.25">
      <c r="B365" s="166">
        <v>42258</v>
      </c>
      <c r="C365" s="165">
        <v>1236.8387946539997</v>
      </c>
      <c r="D365" s="165">
        <v>1174.660885344</v>
      </c>
      <c r="E365" s="165">
        <v>1084.2043487609999</v>
      </c>
      <c r="F365" s="165">
        <v>1494</v>
      </c>
      <c r="G365" s="165">
        <v>1362</v>
      </c>
      <c r="H365" s="165">
        <v>1362</v>
      </c>
      <c r="I365" s="151"/>
    </row>
    <row r="366" spans="2:9" x14ac:dyDescent="0.25">
      <c r="B366" s="166">
        <v>42259</v>
      </c>
      <c r="C366" s="165">
        <v>1256.052889929</v>
      </c>
      <c r="D366" s="165">
        <v>1164.1419139770001</v>
      </c>
      <c r="E366" s="165">
        <v>1083.2663160720001</v>
      </c>
      <c r="F366" s="165">
        <v>1502</v>
      </c>
      <c r="G366" s="165">
        <v>1346</v>
      </c>
      <c r="H366" s="165">
        <v>1383</v>
      </c>
      <c r="I366" s="151"/>
    </row>
    <row r="367" spans="2:9" x14ac:dyDescent="0.25">
      <c r="B367" s="166">
        <v>42260</v>
      </c>
      <c r="C367" s="165">
        <v>1278.6008045640001</v>
      </c>
      <c r="D367" s="165">
        <v>1117.5189893670001</v>
      </c>
      <c r="E367" s="165">
        <v>1075.1879189669999</v>
      </c>
      <c r="F367" s="165">
        <v>1503</v>
      </c>
      <c r="G367" s="165">
        <v>1328</v>
      </c>
      <c r="H367" s="165">
        <v>1393</v>
      </c>
      <c r="I367" s="151"/>
    </row>
    <row r="368" spans="2:9" x14ac:dyDescent="0.25">
      <c r="B368" s="166">
        <v>42261</v>
      </c>
      <c r="C368" s="165">
        <v>1296.4194968700001</v>
      </c>
      <c r="D368" s="165">
        <v>1065.9726792599999</v>
      </c>
      <c r="E368" s="165">
        <v>1048.7220981</v>
      </c>
      <c r="F368" s="165">
        <v>1500</v>
      </c>
      <c r="G368" s="165">
        <v>1340</v>
      </c>
      <c r="H368" s="165">
        <v>1392</v>
      </c>
      <c r="I368" s="151"/>
    </row>
    <row r="369" spans="2:9" x14ac:dyDescent="0.25">
      <c r="B369" s="166">
        <v>42262</v>
      </c>
      <c r="C369" s="165">
        <v>1302.1571323350001</v>
      </c>
      <c r="D369" s="165">
        <v>1027.4138514240001</v>
      </c>
      <c r="E369" s="165">
        <v>1042.620238086</v>
      </c>
      <c r="F369" s="165">
        <v>1540</v>
      </c>
      <c r="G369" s="165">
        <v>1359</v>
      </c>
      <c r="H369" s="165">
        <v>1358</v>
      </c>
      <c r="I369" s="151"/>
    </row>
    <row r="370" spans="2:9" x14ac:dyDescent="0.25">
      <c r="B370" s="166">
        <v>42263</v>
      </c>
      <c r="C370" s="165">
        <v>1305.934808703</v>
      </c>
      <c r="D370" s="165">
        <v>985.88197680300004</v>
      </c>
      <c r="E370" s="165">
        <v>1048.9361759160001</v>
      </c>
      <c r="F370" s="165">
        <v>1564</v>
      </c>
      <c r="G370" s="165">
        <v>1354</v>
      </c>
      <c r="H370" s="165">
        <v>1364</v>
      </c>
      <c r="I370" s="151"/>
    </row>
    <row r="371" spans="2:9" x14ac:dyDescent="0.25">
      <c r="B371" s="166">
        <v>42264</v>
      </c>
      <c r="C371" s="165">
        <v>1303.527272691</v>
      </c>
      <c r="D371" s="165">
        <v>952.19751844200005</v>
      </c>
      <c r="E371" s="165">
        <v>1069.4636873129998</v>
      </c>
      <c r="F371" s="165">
        <v>1566</v>
      </c>
      <c r="G371" s="165">
        <v>1342</v>
      </c>
      <c r="H371" s="165">
        <v>1392</v>
      </c>
      <c r="I371" s="151"/>
    </row>
    <row r="372" spans="2:9" x14ac:dyDescent="0.25">
      <c r="B372" s="166">
        <v>42265</v>
      </c>
      <c r="C372" s="165">
        <v>1290.0994489049999</v>
      </c>
      <c r="D372" s="165">
        <v>912.27587465099998</v>
      </c>
      <c r="E372" s="165">
        <v>1068.7326862949999</v>
      </c>
      <c r="F372" s="165">
        <v>1564</v>
      </c>
      <c r="G372" s="165">
        <v>1346</v>
      </c>
      <c r="H372" s="165">
        <v>1409</v>
      </c>
      <c r="I372" s="151"/>
    </row>
    <row r="373" spans="2:9" x14ac:dyDescent="0.25">
      <c r="B373" s="166">
        <v>42266</v>
      </c>
      <c r="C373" s="165">
        <v>1290.505664256</v>
      </c>
      <c r="D373" s="165">
        <v>862.96614739799998</v>
      </c>
      <c r="E373" s="165">
        <v>1077.6665039100001</v>
      </c>
      <c r="F373" s="165">
        <v>1532</v>
      </c>
      <c r="G373" s="165">
        <v>1348</v>
      </c>
      <c r="H373" s="165">
        <v>1426</v>
      </c>
      <c r="I373" s="151"/>
    </row>
    <row r="374" spans="2:9" x14ac:dyDescent="0.25">
      <c r="B374" s="166">
        <v>42267</v>
      </c>
      <c r="C374" s="165">
        <v>1289.4164823870001</v>
      </c>
      <c r="D374" s="165">
        <v>839.64310147800006</v>
      </c>
      <c r="E374" s="165">
        <v>1027.5476747039997</v>
      </c>
      <c r="F374" s="165">
        <v>1504</v>
      </c>
      <c r="G374" s="165">
        <v>1355</v>
      </c>
      <c r="H374" s="165">
        <v>1439</v>
      </c>
      <c r="I374" s="147"/>
    </row>
    <row r="375" spans="2:9" x14ac:dyDescent="0.25">
      <c r="B375" s="166">
        <v>42268</v>
      </c>
      <c r="C375" s="165">
        <v>1283.2065477240001</v>
      </c>
      <c r="D375" s="165">
        <v>820.56527426699995</v>
      </c>
      <c r="E375" s="165">
        <v>1008.1624602659999</v>
      </c>
      <c r="F375" s="165">
        <v>1500</v>
      </c>
      <c r="G375" s="165">
        <v>1377</v>
      </c>
      <c r="H375" s="165">
        <v>1429</v>
      </c>
      <c r="I375" s="147"/>
    </row>
    <row r="376" spans="2:9" x14ac:dyDescent="0.25">
      <c r="B376" s="166">
        <v>42269</v>
      </c>
      <c r="C376" s="165">
        <v>1282.75232289</v>
      </c>
      <c r="D376" s="165">
        <v>785.80842974400002</v>
      </c>
      <c r="E376" s="165">
        <v>1002.235935663</v>
      </c>
      <c r="F376" s="165">
        <v>1527</v>
      </c>
      <c r="G376" s="165">
        <v>1384</v>
      </c>
      <c r="H376" s="165">
        <v>1432</v>
      </c>
      <c r="I376" s="147"/>
    </row>
    <row r="377" spans="2:9" x14ac:dyDescent="0.25">
      <c r="B377" s="166">
        <v>42270</v>
      </c>
      <c r="C377" s="165">
        <v>1271.799698754</v>
      </c>
      <c r="D377" s="165">
        <v>786.28230891900012</v>
      </c>
      <c r="E377" s="165">
        <v>995.59778938199986</v>
      </c>
      <c r="F377" s="165">
        <v>1530</v>
      </c>
      <c r="G377" s="165">
        <v>1360</v>
      </c>
      <c r="H377" s="165">
        <v>1446</v>
      </c>
      <c r="I377" s="147"/>
    </row>
    <row r="378" spans="2:9" x14ac:dyDescent="0.25">
      <c r="B378" s="166">
        <v>42271</v>
      </c>
      <c r="C378" s="165">
        <v>1259.2873346969998</v>
      </c>
      <c r="D378" s="165">
        <v>813.65807414999995</v>
      </c>
      <c r="E378" s="165">
        <v>1003.9674856439999</v>
      </c>
      <c r="F378" s="165">
        <v>1520</v>
      </c>
      <c r="G378" s="165">
        <v>1354</v>
      </c>
      <c r="H378" s="165">
        <v>1464</v>
      </c>
      <c r="I378" s="147"/>
    </row>
    <row r="379" spans="2:9" x14ac:dyDescent="0.25">
      <c r="B379" s="166">
        <v>42272</v>
      </c>
      <c r="C379" s="165">
        <v>1279.9880780309998</v>
      </c>
      <c r="D379" s="165">
        <v>837.54535069799999</v>
      </c>
      <c r="E379" s="165">
        <v>972.49812778800003</v>
      </c>
      <c r="F379" s="165">
        <v>1499</v>
      </c>
      <c r="G379" s="165">
        <v>1335</v>
      </c>
      <c r="H379" s="165">
        <v>1488</v>
      </c>
      <c r="I379" s="147"/>
    </row>
    <row r="380" spans="2:9" x14ac:dyDescent="0.25">
      <c r="B380" s="166">
        <v>42273</v>
      </c>
      <c r="C380" s="165">
        <v>1316.1504412260001</v>
      </c>
      <c r="D380" s="165">
        <v>826.09935979499994</v>
      </c>
      <c r="E380" s="165">
        <v>951.39756229499994</v>
      </c>
      <c r="F380" s="165">
        <v>1484</v>
      </c>
      <c r="G380" s="165">
        <v>1309</v>
      </c>
      <c r="H380" s="165">
        <v>1485</v>
      </c>
      <c r="I380" s="147"/>
    </row>
    <row r="381" spans="2:9" x14ac:dyDescent="0.25">
      <c r="B381" s="166">
        <v>42274</v>
      </c>
      <c r="C381" s="165">
        <v>1330.3529545470001</v>
      </c>
      <c r="D381" s="165">
        <v>825.10907161499995</v>
      </c>
      <c r="E381" s="165">
        <v>946.74926940299997</v>
      </c>
      <c r="F381" s="165">
        <v>1490</v>
      </c>
      <c r="G381" s="165">
        <v>1280</v>
      </c>
      <c r="H381" s="165">
        <v>1540</v>
      </c>
      <c r="I381" s="147"/>
    </row>
    <row r="382" spans="2:9" x14ac:dyDescent="0.25">
      <c r="B382" s="166">
        <v>42275</v>
      </c>
      <c r="C382" s="165">
        <v>1310.5402934159999</v>
      </c>
      <c r="D382" s="165">
        <v>818.50682417100006</v>
      </c>
      <c r="E382" s="165">
        <v>962.52515421299995</v>
      </c>
      <c r="F382" s="165">
        <v>1490</v>
      </c>
      <c r="G382" s="165">
        <v>1270</v>
      </c>
      <c r="H382" s="165">
        <v>1552</v>
      </c>
      <c r="I382" s="147"/>
    </row>
    <row r="383" spans="2:9" x14ac:dyDescent="0.25">
      <c r="B383" s="166">
        <v>42276</v>
      </c>
      <c r="C383" s="165">
        <v>1296.7491776850002</v>
      </c>
      <c r="D383" s="165">
        <v>819.89895856200008</v>
      </c>
      <c r="E383" s="165">
        <v>940.56415132500001</v>
      </c>
      <c r="F383" s="165">
        <v>1492</v>
      </c>
      <c r="G383" s="165">
        <v>1252</v>
      </c>
      <c r="H383" s="165">
        <v>1545</v>
      </c>
      <c r="I383" s="147"/>
    </row>
    <row r="384" spans="2:9" x14ac:dyDescent="0.25">
      <c r="B384" s="166">
        <v>42277</v>
      </c>
      <c r="C384" s="165">
        <v>1301.4588031470003</v>
      </c>
      <c r="D384" s="165">
        <v>844.46614676400009</v>
      </c>
      <c r="E384" s="165">
        <v>932.19479348999994</v>
      </c>
      <c r="F384" s="165">
        <v>1498</v>
      </c>
      <c r="G384" s="165">
        <v>1186</v>
      </c>
      <c r="H384" s="165">
        <v>1547</v>
      </c>
      <c r="I384" s="147"/>
    </row>
    <row r="385" spans="2:22" x14ac:dyDescent="0.25">
      <c r="B385" s="167"/>
      <c r="V385" s="152">
        <v>648.45236899999998</v>
      </c>
    </row>
    <row r="386" spans="2:22" x14ac:dyDescent="0.25">
      <c r="B386" s="167"/>
      <c r="V386" s="152">
        <v>638.45236899999998</v>
      </c>
    </row>
    <row r="387" spans="2:22" x14ac:dyDescent="0.25">
      <c r="B387" s="167"/>
      <c r="V387" s="152">
        <v>628.45236899999998</v>
      </c>
    </row>
    <row r="388" spans="2:22" x14ac:dyDescent="0.25">
      <c r="B388" s="167"/>
      <c r="V388" s="152">
        <v>618.45236899999998</v>
      </c>
    </row>
    <row r="389" spans="2:22" x14ac:dyDescent="0.25">
      <c r="B389" s="167"/>
      <c r="V389" s="152">
        <v>608.45236899999998</v>
      </c>
    </row>
    <row r="390" spans="2:22" x14ac:dyDescent="0.25">
      <c r="B390" s="167"/>
      <c r="V390" s="152">
        <v>598.45236899999998</v>
      </c>
    </row>
    <row r="391" spans="2:22" x14ac:dyDescent="0.25">
      <c r="B391" s="167"/>
      <c r="V391" s="152">
        <v>588.45236899999998</v>
      </c>
    </row>
    <row r="392" spans="2:22" x14ac:dyDescent="0.25">
      <c r="B392" s="167"/>
      <c r="V392" s="152">
        <v>578.45236899999998</v>
      </c>
    </row>
    <row r="393" spans="2:22" x14ac:dyDescent="0.25">
      <c r="B393" s="167"/>
      <c r="V393" s="152">
        <v>568.45236899999998</v>
      </c>
    </row>
    <row r="394" spans="2:22" x14ac:dyDescent="0.25">
      <c r="B394" s="167"/>
      <c r="V394" s="152">
        <v>558.45236899999998</v>
      </c>
    </row>
    <row r="395" spans="2:22" x14ac:dyDescent="0.25">
      <c r="B395" s="167"/>
      <c r="V395" s="152">
        <v>548.45236899999998</v>
      </c>
    </row>
    <row r="396" spans="2:22" x14ac:dyDescent="0.25">
      <c r="B396" s="167"/>
      <c r="V396" s="152">
        <v>538.45236899999998</v>
      </c>
    </row>
    <row r="397" spans="2:22" x14ac:dyDescent="0.25">
      <c r="B397" s="167"/>
      <c r="V397" s="152">
        <v>528.45236899999998</v>
      </c>
    </row>
    <row r="398" spans="2:22" x14ac:dyDescent="0.25">
      <c r="B398" s="167"/>
      <c r="V398" s="152">
        <v>518.45236899999998</v>
      </c>
    </row>
    <row r="399" spans="2:22" x14ac:dyDescent="0.25">
      <c r="B399" s="167"/>
      <c r="V399" s="152">
        <v>508.45236899999998</v>
      </c>
    </row>
    <row r="400" spans="2:22" x14ac:dyDescent="0.25">
      <c r="B400" s="167"/>
      <c r="V400" s="152">
        <v>498.45236899999998</v>
      </c>
    </row>
    <row r="401" spans="2:22" x14ac:dyDescent="0.25">
      <c r="B401" s="167"/>
      <c r="V401" s="152">
        <v>488.45236899999998</v>
      </c>
    </row>
    <row r="402" spans="2:22" x14ac:dyDescent="0.25">
      <c r="B402" s="167"/>
      <c r="V402" s="152">
        <v>478.45236899999998</v>
      </c>
    </row>
    <row r="403" spans="2:22" x14ac:dyDescent="0.25">
      <c r="B403" s="167"/>
      <c r="V403" s="152">
        <v>468.45236899999998</v>
      </c>
    </row>
    <row r="404" spans="2:22" x14ac:dyDescent="0.25">
      <c r="B404" s="167"/>
      <c r="V404" s="152">
        <v>458.45236899999998</v>
      </c>
    </row>
    <row r="405" spans="2:22" x14ac:dyDescent="0.25">
      <c r="B405" s="167"/>
      <c r="V405" s="152">
        <v>448.45236899999998</v>
      </c>
    </row>
    <row r="406" spans="2:22" x14ac:dyDescent="0.25">
      <c r="B406" s="167"/>
      <c r="V406" s="152">
        <v>438.45236899999998</v>
      </c>
    </row>
    <row r="407" spans="2:22" x14ac:dyDescent="0.25">
      <c r="B407" s="167"/>
      <c r="V407" s="152">
        <v>428.45236899999998</v>
      </c>
    </row>
    <row r="408" spans="2:22" x14ac:dyDescent="0.25">
      <c r="B408" s="167"/>
      <c r="V408" s="152">
        <v>418.45236899999998</v>
      </c>
    </row>
    <row r="409" spans="2:22" x14ac:dyDescent="0.25">
      <c r="B409" s="167"/>
      <c r="V409" s="152">
        <v>408.45236899999998</v>
      </c>
    </row>
    <row r="410" spans="2:22" x14ac:dyDescent="0.25">
      <c r="B410" s="167"/>
      <c r="V410" s="152">
        <v>403.45236899999998</v>
      </c>
    </row>
    <row r="411" spans="2:22" x14ac:dyDescent="0.25">
      <c r="B411" s="167"/>
      <c r="V411" s="152">
        <v>398.45236899999998</v>
      </c>
    </row>
    <row r="412" spans="2:22" x14ac:dyDescent="0.25">
      <c r="B412" s="167"/>
      <c r="V412" s="152">
        <v>393.45236899999998</v>
      </c>
    </row>
    <row r="413" spans="2:22" x14ac:dyDescent="0.25">
      <c r="B413" s="167"/>
      <c r="V413" s="152">
        <v>388.45236899999998</v>
      </c>
    </row>
    <row r="414" spans="2:22" x14ac:dyDescent="0.25">
      <c r="B414" s="167"/>
      <c r="V414" s="152">
        <v>383.45236899999998</v>
      </c>
    </row>
    <row r="415" spans="2:22" x14ac:dyDescent="0.25">
      <c r="B415" s="167"/>
      <c r="V415" s="152">
        <v>378.45236899999998</v>
      </c>
    </row>
    <row r="416" spans="2:22" x14ac:dyDescent="0.25">
      <c r="B416" s="167"/>
      <c r="V416" s="152">
        <v>373.45236899999998</v>
      </c>
    </row>
    <row r="417" spans="2:22" x14ac:dyDescent="0.25">
      <c r="B417" s="167"/>
      <c r="V417" s="152">
        <v>368.45236899999998</v>
      </c>
    </row>
    <row r="418" spans="2:22" x14ac:dyDescent="0.25">
      <c r="B418" s="167"/>
      <c r="V418" s="152">
        <v>363.45236899999998</v>
      </c>
    </row>
    <row r="419" spans="2:22" x14ac:dyDescent="0.25">
      <c r="B419" s="167"/>
      <c r="V419" s="152">
        <v>358.45236899999998</v>
      </c>
    </row>
    <row r="420" spans="2:22" x14ac:dyDescent="0.25">
      <c r="B420" s="167"/>
      <c r="V420" s="152">
        <v>353.45236899999998</v>
      </c>
    </row>
    <row r="421" spans="2:22" x14ac:dyDescent="0.25">
      <c r="B421" s="167"/>
      <c r="V421" s="148">
        <v>403.45236899999998</v>
      </c>
    </row>
    <row r="422" spans="2:22" x14ac:dyDescent="0.25">
      <c r="B422" s="167"/>
      <c r="V422" s="148">
        <v>453.45236899999998</v>
      </c>
    </row>
    <row r="423" spans="2:22" x14ac:dyDescent="0.25">
      <c r="B423" s="167"/>
      <c r="V423" s="148">
        <v>503.45236899999998</v>
      </c>
    </row>
    <row r="424" spans="2:22" x14ac:dyDescent="0.25">
      <c r="B424" s="167"/>
      <c r="V424" s="148">
        <v>553.45236899999998</v>
      </c>
    </row>
    <row r="425" spans="2:22" x14ac:dyDescent="0.25">
      <c r="B425" s="167"/>
      <c r="V425" s="148">
        <v>603.45236899999998</v>
      </c>
    </row>
    <row r="426" spans="2:22" x14ac:dyDescent="0.25">
      <c r="B426" s="167"/>
      <c r="V426" s="148">
        <v>653.45236899999998</v>
      </c>
    </row>
    <row r="427" spans="2:22" x14ac:dyDescent="0.25">
      <c r="B427" s="167"/>
      <c r="V427" s="148">
        <v>703.45236899999998</v>
      </c>
    </row>
    <row r="428" spans="2:22" x14ac:dyDescent="0.25">
      <c r="B428" s="167"/>
      <c r="V428" s="148">
        <v>753.45236899999998</v>
      </c>
    </row>
    <row r="429" spans="2:22" x14ac:dyDescent="0.25">
      <c r="B429" s="167"/>
      <c r="V429" s="148">
        <v>803.45236899999998</v>
      </c>
    </row>
    <row r="430" spans="2:22" x14ac:dyDescent="0.25">
      <c r="B430" s="167"/>
      <c r="V430" s="148">
        <v>853.45236899999998</v>
      </c>
    </row>
    <row r="431" spans="2:22" x14ac:dyDescent="0.25">
      <c r="B431" s="167"/>
      <c r="V431" s="148">
        <v>903.45236899999998</v>
      </c>
    </row>
    <row r="432" spans="2:22" x14ac:dyDescent="0.25">
      <c r="B432" s="167"/>
      <c r="V432" s="147">
        <v>905.45236899999998</v>
      </c>
    </row>
    <row r="433" spans="2:22" x14ac:dyDescent="0.25">
      <c r="B433" s="167"/>
      <c r="V433" s="147">
        <v>907.45236899999998</v>
      </c>
    </row>
    <row r="434" spans="2:22" x14ac:dyDescent="0.25">
      <c r="B434" s="167"/>
      <c r="V434" s="147">
        <v>909.45236899999998</v>
      </c>
    </row>
    <row r="435" spans="2:22" x14ac:dyDescent="0.25">
      <c r="B435" s="167"/>
      <c r="V435" s="147">
        <v>911.45236899999998</v>
      </c>
    </row>
    <row r="436" spans="2:22" x14ac:dyDescent="0.25">
      <c r="B436" s="167"/>
      <c r="V436" s="147">
        <v>913.45236899999998</v>
      </c>
    </row>
    <row r="437" spans="2:22" x14ac:dyDescent="0.25">
      <c r="B437" s="167"/>
      <c r="V437" s="147">
        <v>915.45236899999998</v>
      </c>
    </row>
    <row r="438" spans="2:22" x14ac:dyDescent="0.25">
      <c r="B438" s="167"/>
      <c r="V438" s="147">
        <v>917.45236899999998</v>
      </c>
    </row>
    <row r="439" spans="2:22" x14ac:dyDescent="0.25">
      <c r="B439" s="167"/>
      <c r="V439" s="147">
        <v>919.45236899999998</v>
      </c>
    </row>
    <row r="440" spans="2:22" x14ac:dyDescent="0.25">
      <c r="B440" s="167"/>
      <c r="V440" s="147">
        <v>921.45236899999998</v>
      </c>
    </row>
    <row r="441" spans="2:22" x14ac:dyDescent="0.25">
      <c r="B441" s="167"/>
      <c r="V441" s="147">
        <v>923.45236899999998</v>
      </c>
    </row>
    <row r="442" spans="2:22" x14ac:dyDescent="0.25">
      <c r="B442" s="167"/>
      <c r="V442" s="147">
        <v>925.45236899999998</v>
      </c>
    </row>
    <row r="443" spans="2:22" x14ac:dyDescent="0.25">
      <c r="B443" s="167"/>
      <c r="V443" s="147">
        <v>927.45236899999998</v>
      </c>
    </row>
    <row r="444" spans="2:22" x14ac:dyDescent="0.25">
      <c r="B444" s="167"/>
      <c r="V444" s="147">
        <v>929.45236899999998</v>
      </c>
    </row>
    <row r="445" spans="2:22" x14ac:dyDescent="0.25">
      <c r="B445" s="167"/>
      <c r="V445" s="147">
        <v>931.45236899999998</v>
      </c>
    </row>
    <row r="446" spans="2:22" x14ac:dyDescent="0.25">
      <c r="B446" s="167"/>
      <c r="V446" s="147">
        <v>933.45236899999998</v>
      </c>
    </row>
    <row r="447" spans="2:22" x14ac:dyDescent="0.25">
      <c r="B447" s="167"/>
      <c r="V447" s="147">
        <v>935.45236899999998</v>
      </c>
    </row>
    <row r="448" spans="2:22" x14ac:dyDescent="0.25">
      <c r="B448" s="167"/>
      <c r="V448" s="147">
        <v>937.45236899999998</v>
      </c>
    </row>
    <row r="449" spans="2:22" x14ac:dyDescent="0.25">
      <c r="B449" s="167"/>
      <c r="V449" s="147">
        <v>939.45236899999998</v>
      </c>
    </row>
    <row r="450" spans="2:22" x14ac:dyDescent="0.25">
      <c r="B450" s="167"/>
      <c r="V450" s="147">
        <v>941.45236899999998</v>
      </c>
    </row>
    <row r="451" spans="2:22" x14ac:dyDescent="0.25">
      <c r="B451" s="167"/>
      <c r="V451" s="147">
        <v>943.45236899999998</v>
      </c>
    </row>
    <row r="452" spans="2:22" x14ac:dyDescent="0.25">
      <c r="B452" s="167"/>
      <c r="V452" s="147">
        <v>945.45236899999998</v>
      </c>
    </row>
    <row r="453" spans="2:22" x14ac:dyDescent="0.25">
      <c r="B453" s="167"/>
      <c r="V453" s="147">
        <v>947.45236899999998</v>
      </c>
    </row>
    <row r="454" spans="2:22" x14ac:dyDescent="0.25">
      <c r="B454" s="167"/>
      <c r="V454" s="147">
        <v>949.45236899999998</v>
      </c>
    </row>
    <row r="455" spans="2:22" x14ac:dyDescent="0.25">
      <c r="B455" s="167"/>
      <c r="V455" s="147">
        <v>951.45236899999998</v>
      </c>
    </row>
    <row r="456" spans="2:22" x14ac:dyDescent="0.25">
      <c r="B456" s="167"/>
      <c r="V456" s="147">
        <v>953.45236899999998</v>
      </c>
    </row>
    <row r="457" spans="2:22" x14ac:dyDescent="0.25">
      <c r="B457" s="167"/>
      <c r="V457" s="147">
        <v>955.45236899999998</v>
      </c>
    </row>
    <row r="458" spans="2:22" x14ac:dyDescent="0.25">
      <c r="B458" s="167"/>
      <c r="V458" s="147">
        <v>957.45236899999998</v>
      </c>
    </row>
    <row r="459" spans="2:22" x14ac:dyDescent="0.25">
      <c r="B459" s="167"/>
      <c r="V459" s="147">
        <v>959.45236899999998</v>
      </c>
    </row>
    <row r="460" spans="2:22" x14ac:dyDescent="0.25">
      <c r="B460" s="167"/>
      <c r="V460" s="147">
        <v>961.45236899999998</v>
      </c>
    </row>
    <row r="461" spans="2:22" x14ac:dyDescent="0.25">
      <c r="B461" s="167"/>
      <c r="V461" s="147">
        <v>963.45236899999998</v>
      </c>
    </row>
    <row r="462" spans="2:22" x14ac:dyDescent="0.25">
      <c r="B462" s="167"/>
      <c r="V462" s="147">
        <v>965.45236899999998</v>
      </c>
    </row>
    <row r="463" spans="2:22" x14ac:dyDescent="0.25">
      <c r="B463" s="167"/>
      <c r="V463" s="147">
        <v>967.45236899999998</v>
      </c>
    </row>
    <row r="464" spans="2:22" x14ac:dyDescent="0.25">
      <c r="B464" s="167"/>
      <c r="V464" s="147">
        <v>969.45236899999998</v>
      </c>
    </row>
    <row r="465" spans="2:22" x14ac:dyDescent="0.25">
      <c r="B465" s="167"/>
      <c r="V465" s="147">
        <v>971.45236899999998</v>
      </c>
    </row>
    <row r="466" spans="2:22" x14ac:dyDescent="0.25">
      <c r="B466" s="167"/>
      <c r="V466" s="147">
        <v>973.45236899999998</v>
      </c>
    </row>
    <row r="467" spans="2:22" x14ac:dyDescent="0.25">
      <c r="B467" s="167"/>
      <c r="V467" s="147">
        <v>975.45236899999998</v>
      </c>
    </row>
    <row r="468" spans="2:22" x14ac:dyDescent="0.25">
      <c r="B468" s="167"/>
      <c r="V468" s="147">
        <v>977.45236899999998</v>
      </c>
    </row>
    <row r="469" spans="2:22" x14ac:dyDescent="0.25">
      <c r="B469" s="167"/>
      <c r="V469" s="147">
        <v>979.45236899999998</v>
      </c>
    </row>
    <row r="470" spans="2:22" x14ac:dyDescent="0.25">
      <c r="B470" s="167"/>
      <c r="V470" s="147">
        <v>981.45236899999998</v>
      </c>
    </row>
    <row r="471" spans="2:22" x14ac:dyDescent="0.25">
      <c r="B471" s="167"/>
      <c r="V471" s="147">
        <v>983.45236899999998</v>
      </c>
    </row>
    <row r="472" spans="2:22" x14ac:dyDescent="0.25">
      <c r="B472" s="167"/>
      <c r="V472" s="147">
        <v>985.45236899999998</v>
      </c>
    </row>
    <row r="473" spans="2:22" x14ac:dyDescent="0.25">
      <c r="B473" s="167"/>
      <c r="V473" s="147">
        <v>987.45236899999998</v>
      </c>
    </row>
    <row r="474" spans="2:22" x14ac:dyDescent="0.25">
      <c r="B474" s="167"/>
      <c r="V474" s="147">
        <v>989.45236899999998</v>
      </c>
    </row>
    <row r="475" spans="2:22" x14ac:dyDescent="0.25">
      <c r="B475" s="167"/>
      <c r="V475" s="147">
        <v>992.45236899999998</v>
      </c>
    </row>
    <row r="476" spans="2:22" x14ac:dyDescent="0.25">
      <c r="B476" s="167"/>
      <c r="V476" s="147">
        <v>994.45236899999998</v>
      </c>
    </row>
    <row r="477" spans="2:22" x14ac:dyDescent="0.25">
      <c r="B477" s="167"/>
      <c r="V477" s="147">
        <v>996.45236899999998</v>
      </c>
    </row>
    <row r="478" spans="2:22" x14ac:dyDescent="0.25">
      <c r="B478" s="167"/>
      <c r="V478" s="147">
        <v>998.45236899999998</v>
      </c>
    </row>
    <row r="479" spans="2:22" x14ac:dyDescent="0.25">
      <c r="B479" s="167"/>
      <c r="V479" s="147">
        <v>1000.452369</v>
      </c>
    </row>
    <row r="480" spans="2:22" x14ac:dyDescent="0.25">
      <c r="B480" s="167"/>
      <c r="V480" s="147">
        <v>1002.452369</v>
      </c>
    </row>
    <row r="481" spans="2:22" x14ac:dyDescent="0.25">
      <c r="B481" s="167"/>
      <c r="V481" s="147">
        <v>1004.452369</v>
      </c>
    </row>
    <row r="482" spans="2:22" x14ac:dyDescent="0.25">
      <c r="B482" s="167"/>
      <c r="V482" s="147">
        <v>1006.452369</v>
      </c>
    </row>
    <row r="483" spans="2:22" x14ac:dyDescent="0.25">
      <c r="B483" s="167"/>
      <c r="V483" s="147">
        <v>1008.452369</v>
      </c>
    </row>
    <row r="484" spans="2:22" x14ac:dyDescent="0.25">
      <c r="B484" s="167"/>
      <c r="V484" s="147">
        <v>1010.452369</v>
      </c>
    </row>
    <row r="485" spans="2:22" x14ac:dyDescent="0.25">
      <c r="B485" s="167"/>
      <c r="V485" s="147">
        <v>1012.452369</v>
      </c>
    </row>
    <row r="486" spans="2:22" x14ac:dyDescent="0.25">
      <c r="B486" s="167"/>
      <c r="V486" s="147">
        <v>1014.452369</v>
      </c>
    </row>
    <row r="487" spans="2:22" x14ac:dyDescent="0.25">
      <c r="B487" s="167"/>
      <c r="V487" s="147">
        <v>1016.452369</v>
      </c>
    </row>
    <row r="488" spans="2:22" x14ac:dyDescent="0.25">
      <c r="B488" s="167"/>
      <c r="V488" s="147">
        <v>1018.452369</v>
      </c>
    </row>
    <row r="489" spans="2:22" x14ac:dyDescent="0.25">
      <c r="B489" s="167"/>
      <c r="V489" s="147">
        <v>1020.452369</v>
      </c>
    </row>
    <row r="490" spans="2:22" x14ac:dyDescent="0.25">
      <c r="B490" s="167"/>
      <c r="V490" s="147">
        <v>1022.452369</v>
      </c>
    </row>
    <row r="491" spans="2:22" x14ac:dyDescent="0.25">
      <c r="B491" s="167"/>
      <c r="V491" s="147">
        <v>1024.4523690000001</v>
      </c>
    </row>
    <row r="492" spans="2:22" x14ac:dyDescent="0.25">
      <c r="B492" s="167"/>
      <c r="V492" s="147">
        <v>1026.4523690000001</v>
      </c>
    </row>
    <row r="493" spans="2:22" x14ac:dyDescent="0.25">
      <c r="B493" s="167"/>
      <c r="V493" s="147">
        <v>1028.4523690000001</v>
      </c>
    </row>
    <row r="494" spans="2:22" x14ac:dyDescent="0.25">
      <c r="B494" s="167"/>
      <c r="V494" s="147">
        <v>1030.4523690000001</v>
      </c>
    </row>
    <row r="495" spans="2:22" x14ac:dyDescent="0.25">
      <c r="B495" s="167"/>
      <c r="V495" s="147">
        <v>1032.4523690000001</v>
      </c>
    </row>
    <row r="496" spans="2:22" x14ac:dyDescent="0.25">
      <c r="B496" s="167"/>
      <c r="V496" s="147">
        <v>1035.4523690000001</v>
      </c>
    </row>
    <row r="497" spans="2:22" x14ac:dyDescent="0.25">
      <c r="B497" s="167"/>
      <c r="V497" s="147">
        <v>1038.4523690000001</v>
      </c>
    </row>
    <row r="498" spans="2:22" x14ac:dyDescent="0.25">
      <c r="B498" s="167"/>
      <c r="V498" s="147">
        <v>1041.4523690000001</v>
      </c>
    </row>
    <row r="499" spans="2:22" x14ac:dyDescent="0.25">
      <c r="B499" s="167"/>
      <c r="V499" s="147">
        <v>1044.4523690000001</v>
      </c>
    </row>
    <row r="500" spans="2:22" x14ac:dyDescent="0.25">
      <c r="B500" s="167"/>
      <c r="V500" s="147">
        <v>1047.4523690000001</v>
      </c>
    </row>
    <row r="501" spans="2:22" x14ac:dyDescent="0.25">
      <c r="B501" s="167"/>
      <c r="V501" s="147">
        <v>1050.4523690000001</v>
      </c>
    </row>
    <row r="502" spans="2:22" x14ac:dyDescent="0.25">
      <c r="B502" s="167"/>
      <c r="V502" s="147">
        <v>1053.4523690000001</v>
      </c>
    </row>
    <row r="503" spans="2:22" x14ac:dyDescent="0.25">
      <c r="B503" s="167"/>
      <c r="V503" s="147">
        <v>1056.4523690000001</v>
      </c>
    </row>
    <row r="504" spans="2:22" x14ac:dyDescent="0.25">
      <c r="B504" s="167"/>
      <c r="V504" s="147">
        <v>1059.4523690000001</v>
      </c>
    </row>
    <row r="505" spans="2:22" x14ac:dyDescent="0.25">
      <c r="B505" s="167"/>
      <c r="V505" s="147">
        <v>1062.4523690000001</v>
      </c>
    </row>
    <row r="506" spans="2:22" x14ac:dyDescent="0.25">
      <c r="B506" s="167"/>
      <c r="V506" s="147">
        <v>1065.4523690000001</v>
      </c>
    </row>
    <row r="507" spans="2:22" x14ac:dyDescent="0.25">
      <c r="B507" s="167"/>
      <c r="V507" s="147">
        <v>1068.4523690000001</v>
      </c>
    </row>
    <row r="508" spans="2:22" x14ac:dyDescent="0.25">
      <c r="B508" s="167"/>
      <c r="V508" s="147">
        <v>1071.4523690000001</v>
      </c>
    </row>
    <row r="509" spans="2:22" x14ac:dyDescent="0.25">
      <c r="B509" s="167"/>
      <c r="V509" s="147">
        <v>1074.4523690000001</v>
      </c>
    </row>
    <row r="510" spans="2:22" x14ac:dyDescent="0.25">
      <c r="B510" s="167"/>
      <c r="V510" s="147">
        <v>1077.4523690000001</v>
      </c>
    </row>
    <row r="511" spans="2:22" x14ac:dyDescent="0.25">
      <c r="B511" s="167"/>
      <c r="V511" s="147">
        <v>1080.4523690000001</v>
      </c>
    </row>
    <row r="512" spans="2:22" x14ac:dyDescent="0.25">
      <c r="B512" s="167"/>
      <c r="V512" s="147">
        <v>1083.4523690000001</v>
      </c>
    </row>
    <row r="513" spans="2:22" x14ac:dyDescent="0.25">
      <c r="B513" s="167"/>
      <c r="V513" s="147">
        <v>1086.4523690000001</v>
      </c>
    </row>
    <row r="514" spans="2:22" x14ac:dyDescent="0.25">
      <c r="B514" s="167"/>
      <c r="V514" s="147">
        <v>1089.4523690000001</v>
      </c>
    </row>
    <row r="515" spans="2:22" x14ac:dyDescent="0.25">
      <c r="B515" s="167"/>
      <c r="V515" s="147">
        <v>1092.4523690000001</v>
      </c>
    </row>
    <row r="516" spans="2:22" x14ac:dyDescent="0.25">
      <c r="B516" s="167"/>
      <c r="V516" s="147">
        <v>1095.4523690000001</v>
      </c>
    </row>
    <row r="517" spans="2:22" x14ac:dyDescent="0.25">
      <c r="B517" s="167"/>
      <c r="V517" s="147">
        <v>1098.4523690000001</v>
      </c>
    </row>
    <row r="518" spans="2:22" x14ac:dyDescent="0.25">
      <c r="B518" s="167"/>
      <c r="V518" s="147">
        <v>1101.4523690000001</v>
      </c>
    </row>
    <row r="519" spans="2:22" x14ac:dyDescent="0.25">
      <c r="B519" s="167"/>
      <c r="V519" s="147">
        <v>1104.4523690000001</v>
      </c>
    </row>
    <row r="520" spans="2:22" x14ac:dyDescent="0.25">
      <c r="B520" s="167"/>
      <c r="V520" s="147">
        <v>1107.4523690000001</v>
      </c>
    </row>
    <row r="521" spans="2:22" x14ac:dyDescent="0.25">
      <c r="B521" s="167"/>
      <c r="V521" s="147">
        <v>1110.4523690000001</v>
      </c>
    </row>
    <row r="522" spans="2:22" x14ac:dyDescent="0.25">
      <c r="B522" s="167"/>
      <c r="V522" s="147">
        <v>1113.4523690000001</v>
      </c>
    </row>
    <row r="523" spans="2:22" x14ac:dyDescent="0.25">
      <c r="B523" s="167"/>
      <c r="V523" s="147">
        <v>1116.4523690000001</v>
      </c>
    </row>
    <row r="524" spans="2:22" x14ac:dyDescent="0.25">
      <c r="B524" s="167"/>
      <c r="V524" s="147">
        <v>1119.4523690000001</v>
      </c>
    </row>
    <row r="525" spans="2:22" x14ac:dyDescent="0.25">
      <c r="B525" s="167"/>
      <c r="V525" s="147">
        <v>1122.4523690000001</v>
      </c>
    </row>
    <row r="526" spans="2:22" x14ac:dyDescent="0.25">
      <c r="B526" s="167"/>
      <c r="V526" s="147">
        <v>1125.4523690000001</v>
      </c>
    </row>
    <row r="527" spans="2:22" x14ac:dyDescent="0.25">
      <c r="B527" s="167"/>
      <c r="V527" s="147">
        <v>1129.4523690000001</v>
      </c>
    </row>
    <row r="528" spans="2:22" x14ac:dyDescent="0.25">
      <c r="B528" s="167"/>
      <c r="V528" s="147">
        <v>1133.4523690000001</v>
      </c>
    </row>
    <row r="529" spans="2:22" x14ac:dyDescent="0.25">
      <c r="B529" s="167"/>
      <c r="V529" s="147">
        <v>1137.4523690000001</v>
      </c>
    </row>
    <row r="530" spans="2:22" x14ac:dyDescent="0.25">
      <c r="B530" s="167"/>
      <c r="V530" s="147">
        <v>1141.4523690000001</v>
      </c>
    </row>
    <row r="531" spans="2:22" x14ac:dyDescent="0.25">
      <c r="B531" s="167"/>
      <c r="V531" s="147">
        <v>1145.4523690000001</v>
      </c>
    </row>
    <row r="532" spans="2:22" x14ac:dyDescent="0.25">
      <c r="B532" s="167"/>
      <c r="V532" s="147">
        <v>1149.4523690000001</v>
      </c>
    </row>
    <row r="533" spans="2:22" x14ac:dyDescent="0.25">
      <c r="B533" s="167"/>
      <c r="V533" s="147">
        <v>1153.4523690000001</v>
      </c>
    </row>
    <row r="534" spans="2:22" x14ac:dyDescent="0.25">
      <c r="B534" s="167"/>
      <c r="V534" s="147">
        <v>1157.4523690000001</v>
      </c>
    </row>
    <row r="535" spans="2:22" x14ac:dyDescent="0.25">
      <c r="B535" s="167"/>
      <c r="V535" s="147">
        <v>1161.4523690000001</v>
      </c>
    </row>
    <row r="536" spans="2:22" x14ac:dyDescent="0.25">
      <c r="B536" s="167"/>
      <c r="V536" s="147">
        <v>1165.4523690000001</v>
      </c>
    </row>
    <row r="537" spans="2:22" x14ac:dyDescent="0.25">
      <c r="B537" s="167"/>
      <c r="V537" s="147">
        <v>1169.4523690000001</v>
      </c>
    </row>
    <row r="538" spans="2:22" x14ac:dyDescent="0.25">
      <c r="B538" s="167"/>
      <c r="V538" s="147">
        <v>1173.4523690000001</v>
      </c>
    </row>
    <row r="539" spans="2:22" x14ac:dyDescent="0.25">
      <c r="B539" s="167"/>
      <c r="V539" s="147">
        <v>1177.4523690000001</v>
      </c>
    </row>
    <row r="540" spans="2:22" x14ac:dyDescent="0.25">
      <c r="B540" s="167"/>
      <c r="V540" s="147">
        <v>1181.4523690000001</v>
      </c>
    </row>
    <row r="541" spans="2:22" x14ac:dyDescent="0.25">
      <c r="B541" s="167"/>
      <c r="V541" s="147">
        <v>1185.4523690000001</v>
      </c>
    </row>
    <row r="542" spans="2:22" x14ac:dyDescent="0.25">
      <c r="B542" s="167"/>
      <c r="V542" s="147">
        <v>1189.4523690000001</v>
      </c>
    </row>
    <row r="543" spans="2:22" x14ac:dyDescent="0.25">
      <c r="B543" s="167"/>
      <c r="V543" s="147">
        <v>1193.4523690000001</v>
      </c>
    </row>
    <row r="544" spans="2:22" x14ac:dyDescent="0.25">
      <c r="B544" s="167"/>
      <c r="V544" s="147">
        <v>1197.4523690000001</v>
      </c>
    </row>
    <row r="545" spans="2:22" x14ac:dyDescent="0.25">
      <c r="B545" s="167"/>
      <c r="V545" s="147">
        <v>1201.4523690000001</v>
      </c>
    </row>
    <row r="546" spans="2:22" x14ac:dyDescent="0.25">
      <c r="B546" s="167"/>
      <c r="V546" s="147">
        <v>1205.4523690000001</v>
      </c>
    </row>
    <row r="547" spans="2:22" x14ac:dyDescent="0.25">
      <c r="B547" s="167"/>
      <c r="V547" s="147">
        <v>1209.4523690000001</v>
      </c>
    </row>
    <row r="548" spans="2:22" x14ac:dyDescent="0.25">
      <c r="B548" s="167"/>
      <c r="V548" s="147">
        <v>1213.4523690000001</v>
      </c>
    </row>
    <row r="549" spans="2:22" x14ac:dyDescent="0.25">
      <c r="B549" s="167"/>
      <c r="V549" s="147">
        <v>1217.4523690000001</v>
      </c>
    </row>
    <row r="550" spans="2:22" x14ac:dyDescent="0.25">
      <c r="B550" s="167"/>
      <c r="V550" s="147">
        <v>1221.4523690000001</v>
      </c>
    </row>
    <row r="551" spans="2:22" x14ac:dyDescent="0.25">
      <c r="B551" s="167"/>
      <c r="V551" s="147">
        <v>1225.4523690000001</v>
      </c>
    </row>
    <row r="552" spans="2:22" x14ac:dyDescent="0.25">
      <c r="B552" s="167"/>
      <c r="V552" s="147">
        <v>1229.4523690000001</v>
      </c>
    </row>
    <row r="553" spans="2:22" x14ac:dyDescent="0.25">
      <c r="B553" s="167"/>
      <c r="V553" s="147">
        <v>1233.4523690000001</v>
      </c>
    </row>
    <row r="554" spans="2:22" x14ac:dyDescent="0.25">
      <c r="B554" s="167"/>
      <c r="V554" s="147">
        <v>1237.4523690000001</v>
      </c>
    </row>
    <row r="555" spans="2:22" x14ac:dyDescent="0.25">
      <c r="B555" s="167"/>
      <c r="V555" s="147">
        <v>1241.4523690000001</v>
      </c>
    </row>
    <row r="556" spans="2:22" x14ac:dyDescent="0.25">
      <c r="B556" s="167"/>
      <c r="V556" s="147">
        <v>1245.4523690000001</v>
      </c>
    </row>
    <row r="557" spans="2:22" x14ac:dyDescent="0.25">
      <c r="B557" s="167"/>
      <c r="V557" s="147">
        <v>1249.4523690000001</v>
      </c>
    </row>
    <row r="558" spans="2:22" x14ac:dyDescent="0.25">
      <c r="B558" s="167"/>
      <c r="V558" s="147">
        <v>1253.4523690000001</v>
      </c>
    </row>
    <row r="559" spans="2:22" x14ac:dyDescent="0.25">
      <c r="B559" s="167"/>
      <c r="V559" s="147">
        <v>1257.4523690000001</v>
      </c>
    </row>
    <row r="560" spans="2:22" x14ac:dyDescent="0.25">
      <c r="B560" s="167"/>
      <c r="V560" s="147">
        <v>1261.4523690000001</v>
      </c>
    </row>
    <row r="561" spans="2:22" x14ac:dyDescent="0.25">
      <c r="B561" s="167"/>
      <c r="V561" s="147">
        <v>1265.4523690000001</v>
      </c>
    </row>
    <row r="562" spans="2:22" x14ac:dyDescent="0.25">
      <c r="B562" s="167"/>
      <c r="V562" s="147">
        <v>1269.4523690000001</v>
      </c>
    </row>
    <row r="563" spans="2:22" x14ac:dyDescent="0.25">
      <c r="B563" s="167"/>
      <c r="V563" s="147">
        <v>1273.4523690000001</v>
      </c>
    </row>
    <row r="564" spans="2:22" x14ac:dyDescent="0.25">
      <c r="B564" s="167"/>
      <c r="V564" s="147">
        <v>1277.4523690000001</v>
      </c>
    </row>
    <row r="565" spans="2:22" x14ac:dyDescent="0.25">
      <c r="B565" s="167"/>
      <c r="V565" s="147">
        <v>1281.4523690000001</v>
      </c>
    </row>
    <row r="566" spans="2:22" x14ac:dyDescent="0.25">
      <c r="B566" s="167"/>
      <c r="V566" s="147">
        <v>1285.4523690000001</v>
      </c>
    </row>
    <row r="567" spans="2:22" x14ac:dyDescent="0.25">
      <c r="B567" s="167"/>
      <c r="V567" s="147">
        <v>1288.4523690000001</v>
      </c>
    </row>
    <row r="568" spans="2:22" x14ac:dyDescent="0.25">
      <c r="B568" s="167"/>
      <c r="V568" s="147">
        <v>1291.4523690000001</v>
      </c>
    </row>
    <row r="569" spans="2:22" x14ac:dyDescent="0.25">
      <c r="B569" s="167"/>
      <c r="V569" s="147">
        <v>1294.4523690000001</v>
      </c>
    </row>
    <row r="570" spans="2:22" x14ac:dyDescent="0.25">
      <c r="B570" s="167"/>
      <c r="V570" s="147">
        <v>1297.4523690000001</v>
      </c>
    </row>
    <row r="571" spans="2:22" x14ac:dyDescent="0.25">
      <c r="B571" s="167"/>
      <c r="V571" s="147">
        <v>1300.4523690000001</v>
      </c>
    </row>
    <row r="572" spans="2:22" x14ac:dyDescent="0.25">
      <c r="B572" s="167"/>
      <c r="V572" s="147">
        <v>1303.4523690000001</v>
      </c>
    </row>
    <row r="573" spans="2:22" x14ac:dyDescent="0.25">
      <c r="B573" s="167"/>
      <c r="V573" s="147">
        <v>1306.4523690000001</v>
      </c>
    </row>
    <row r="574" spans="2:22" x14ac:dyDescent="0.25">
      <c r="B574" s="167"/>
      <c r="V574" s="147">
        <v>1309.4523690000001</v>
      </c>
    </row>
    <row r="575" spans="2:22" x14ac:dyDescent="0.25">
      <c r="B575" s="167"/>
      <c r="V575" s="147">
        <v>1312.4523690000001</v>
      </c>
    </row>
    <row r="576" spans="2:22" x14ac:dyDescent="0.25">
      <c r="B576" s="167"/>
      <c r="V576" s="147">
        <v>1315.4523690000001</v>
      </c>
    </row>
    <row r="577" spans="2:22" x14ac:dyDescent="0.25">
      <c r="B577" s="167"/>
      <c r="V577" s="147">
        <v>1318.4523690000001</v>
      </c>
    </row>
    <row r="578" spans="2:22" x14ac:dyDescent="0.25">
      <c r="B578" s="167"/>
      <c r="V578" s="147">
        <v>1321.4523690000001</v>
      </c>
    </row>
    <row r="579" spans="2:22" x14ac:dyDescent="0.25">
      <c r="B579" s="167"/>
      <c r="V579" s="147">
        <v>1324.4523690000001</v>
      </c>
    </row>
    <row r="580" spans="2:22" x14ac:dyDescent="0.25">
      <c r="B580" s="167"/>
      <c r="V580" s="147">
        <v>1327.4523690000001</v>
      </c>
    </row>
    <row r="581" spans="2:22" x14ac:dyDescent="0.25">
      <c r="B581" s="167"/>
      <c r="V581" s="147">
        <v>1330.4523690000001</v>
      </c>
    </row>
    <row r="582" spans="2:22" x14ac:dyDescent="0.25">
      <c r="B582" s="167"/>
      <c r="V582" s="147">
        <v>1333.4523690000001</v>
      </c>
    </row>
    <row r="583" spans="2:22" x14ac:dyDescent="0.25">
      <c r="B583" s="167"/>
      <c r="V583" s="147">
        <v>1336.4523690000001</v>
      </c>
    </row>
    <row r="584" spans="2:22" x14ac:dyDescent="0.25">
      <c r="B584" s="167"/>
      <c r="V584" s="147">
        <v>1339.4523690000001</v>
      </c>
    </row>
    <row r="585" spans="2:22" x14ac:dyDescent="0.25">
      <c r="B585" s="167"/>
    </row>
    <row r="586" spans="2:22" x14ac:dyDescent="0.25">
      <c r="B586" s="167"/>
    </row>
    <row r="587" spans="2:22" x14ac:dyDescent="0.25">
      <c r="B587" s="167"/>
    </row>
    <row r="588" spans="2:22" x14ac:dyDescent="0.25">
      <c r="B588" s="167"/>
    </row>
    <row r="589" spans="2:22" x14ac:dyDescent="0.25">
      <c r="B589" s="167"/>
    </row>
    <row r="590" spans="2:22" x14ac:dyDescent="0.25">
      <c r="B590" s="167"/>
    </row>
    <row r="591" spans="2:22" x14ac:dyDescent="0.25">
      <c r="B591" s="167"/>
    </row>
    <row r="592" spans="2:22" x14ac:dyDescent="0.25">
      <c r="B592" s="167"/>
    </row>
    <row r="593" spans="2:2" x14ac:dyDescent="0.25">
      <c r="B593" s="167"/>
    </row>
    <row r="594" spans="2:2" x14ac:dyDescent="0.25">
      <c r="B594" s="167"/>
    </row>
    <row r="595" spans="2:2" x14ac:dyDescent="0.25">
      <c r="B595" s="167"/>
    </row>
    <row r="596" spans="2:2" x14ac:dyDescent="0.25">
      <c r="B596" s="167"/>
    </row>
    <row r="597" spans="2:2" x14ac:dyDescent="0.25">
      <c r="B597" s="167"/>
    </row>
    <row r="598" spans="2:2" x14ac:dyDescent="0.25">
      <c r="B598" s="167"/>
    </row>
    <row r="599" spans="2:2" x14ac:dyDescent="0.25">
      <c r="B599" s="167"/>
    </row>
    <row r="600" spans="2:2" x14ac:dyDescent="0.25">
      <c r="B600" s="167"/>
    </row>
    <row r="601" spans="2:2" x14ac:dyDescent="0.25">
      <c r="B601" s="167"/>
    </row>
    <row r="602" spans="2:2" x14ac:dyDescent="0.25">
      <c r="B602" s="167"/>
    </row>
    <row r="603" spans="2:2" x14ac:dyDescent="0.25">
      <c r="B603" s="167"/>
    </row>
    <row r="604" spans="2:2" x14ac:dyDescent="0.25">
      <c r="B604" s="167"/>
    </row>
    <row r="605" spans="2:2" x14ac:dyDescent="0.25">
      <c r="B605" s="167"/>
    </row>
    <row r="606" spans="2:2" x14ac:dyDescent="0.25">
      <c r="B606" s="167"/>
    </row>
    <row r="607" spans="2:2" x14ac:dyDescent="0.25">
      <c r="B607" s="167"/>
    </row>
    <row r="608" spans="2:2" x14ac:dyDescent="0.25">
      <c r="B608" s="167"/>
    </row>
    <row r="609" spans="2:2" x14ac:dyDescent="0.25">
      <c r="B609" s="167"/>
    </row>
    <row r="610" spans="2:2" x14ac:dyDescent="0.25">
      <c r="B610" s="167"/>
    </row>
    <row r="611" spans="2:2" x14ac:dyDescent="0.25">
      <c r="B611" s="167"/>
    </row>
    <row r="612" spans="2:2" x14ac:dyDescent="0.25">
      <c r="B612" s="167"/>
    </row>
    <row r="613" spans="2:2" x14ac:dyDescent="0.25">
      <c r="B613" s="167"/>
    </row>
    <row r="614" spans="2:2" x14ac:dyDescent="0.25">
      <c r="B614" s="167"/>
    </row>
    <row r="615" spans="2:2" x14ac:dyDescent="0.25">
      <c r="B615" s="167"/>
    </row>
    <row r="616" spans="2:2" x14ac:dyDescent="0.25">
      <c r="B616" s="167"/>
    </row>
    <row r="617" spans="2:2" x14ac:dyDescent="0.25">
      <c r="B617" s="167"/>
    </row>
    <row r="618" spans="2:2" x14ac:dyDescent="0.25">
      <c r="B618" s="167"/>
    </row>
    <row r="619" spans="2:2" x14ac:dyDescent="0.25">
      <c r="B619" s="167"/>
    </row>
    <row r="620" spans="2:2" x14ac:dyDescent="0.25">
      <c r="B620" s="167"/>
    </row>
    <row r="621" spans="2:2" x14ac:dyDescent="0.25">
      <c r="B621" s="167"/>
    </row>
    <row r="622" spans="2:2" x14ac:dyDescent="0.25">
      <c r="B622" s="167"/>
    </row>
    <row r="623" spans="2:2" x14ac:dyDescent="0.25">
      <c r="B623" s="167"/>
    </row>
    <row r="624" spans="2:2" x14ac:dyDescent="0.25">
      <c r="B624" s="167"/>
    </row>
    <row r="625" spans="2:2" x14ac:dyDescent="0.25">
      <c r="B625" s="167"/>
    </row>
    <row r="626" spans="2:2" x14ac:dyDescent="0.25">
      <c r="B626" s="167"/>
    </row>
    <row r="627" spans="2:2" x14ac:dyDescent="0.25">
      <c r="B627" s="167"/>
    </row>
    <row r="628" spans="2:2" x14ac:dyDescent="0.25">
      <c r="B628" s="167"/>
    </row>
    <row r="629" spans="2:2" x14ac:dyDescent="0.25">
      <c r="B629" s="167"/>
    </row>
    <row r="630" spans="2:2" x14ac:dyDescent="0.25">
      <c r="B630" s="167"/>
    </row>
    <row r="631" spans="2:2" x14ac:dyDescent="0.25">
      <c r="B631" s="167"/>
    </row>
    <row r="632" spans="2:2" x14ac:dyDescent="0.25">
      <c r="B632" s="167"/>
    </row>
    <row r="633" spans="2:2" x14ac:dyDescent="0.25">
      <c r="B633" s="167"/>
    </row>
    <row r="634" spans="2:2" x14ac:dyDescent="0.25">
      <c r="B634" s="167"/>
    </row>
    <row r="635" spans="2:2" x14ac:dyDescent="0.25">
      <c r="B635" s="167"/>
    </row>
    <row r="636" spans="2:2" x14ac:dyDescent="0.25">
      <c r="B636" s="167"/>
    </row>
    <row r="637" spans="2:2" x14ac:dyDescent="0.25">
      <c r="B637" s="167"/>
    </row>
    <row r="638" spans="2:2" x14ac:dyDescent="0.25">
      <c r="B638" s="167"/>
    </row>
    <row r="639" spans="2:2" x14ac:dyDescent="0.25">
      <c r="B639" s="167"/>
    </row>
    <row r="640" spans="2:2" x14ac:dyDescent="0.25">
      <c r="B640" s="167"/>
    </row>
    <row r="641" spans="2:2" x14ac:dyDescent="0.25">
      <c r="B641" s="167"/>
    </row>
    <row r="642" spans="2:2" x14ac:dyDescent="0.25">
      <c r="B642" s="167"/>
    </row>
    <row r="643" spans="2:2" x14ac:dyDescent="0.25">
      <c r="B643" s="167"/>
    </row>
    <row r="644" spans="2:2" x14ac:dyDescent="0.25">
      <c r="B644" s="167"/>
    </row>
    <row r="645" spans="2:2" x14ac:dyDescent="0.25">
      <c r="B645" s="167"/>
    </row>
    <row r="646" spans="2:2" x14ac:dyDescent="0.25">
      <c r="B646" s="167"/>
    </row>
    <row r="647" spans="2:2" x14ac:dyDescent="0.25">
      <c r="B647" s="167"/>
    </row>
    <row r="648" spans="2:2" x14ac:dyDescent="0.25">
      <c r="B648" s="167"/>
    </row>
    <row r="649" spans="2:2" x14ac:dyDescent="0.25">
      <c r="B649" s="167"/>
    </row>
    <row r="650" spans="2:2" x14ac:dyDescent="0.25">
      <c r="B650" s="167"/>
    </row>
    <row r="651" spans="2:2" x14ac:dyDescent="0.25">
      <c r="B651" s="167"/>
    </row>
    <row r="652" spans="2:2" x14ac:dyDescent="0.25">
      <c r="B652" s="167"/>
    </row>
    <row r="653" spans="2:2" x14ac:dyDescent="0.25">
      <c r="B653" s="167"/>
    </row>
    <row r="654" spans="2:2" x14ac:dyDescent="0.25">
      <c r="B654" s="167"/>
    </row>
    <row r="655" spans="2:2" x14ac:dyDescent="0.25">
      <c r="B655" s="167"/>
    </row>
    <row r="656" spans="2:2" x14ac:dyDescent="0.25">
      <c r="B656" s="167"/>
    </row>
    <row r="657" spans="2:2" x14ac:dyDescent="0.25">
      <c r="B657" s="167"/>
    </row>
    <row r="658" spans="2:2" x14ac:dyDescent="0.25">
      <c r="B658" s="167"/>
    </row>
    <row r="659" spans="2:2" x14ac:dyDescent="0.25">
      <c r="B659" s="167"/>
    </row>
    <row r="660" spans="2:2" x14ac:dyDescent="0.25">
      <c r="B660" s="167"/>
    </row>
    <row r="661" spans="2:2" x14ac:dyDescent="0.25">
      <c r="B661" s="167"/>
    </row>
    <row r="662" spans="2:2" x14ac:dyDescent="0.25">
      <c r="B662" s="167"/>
    </row>
    <row r="663" spans="2:2" x14ac:dyDescent="0.25">
      <c r="B663" s="167"/>
    </row>
    <row r="664" spans="2:2" x14ac:dyDescent="0.25">
      <c r="B664" s="167"/>
    </row>
    <row r="665" spans="2:2" x14ac:dyDescent="0.25">
      <c r="B665" s="167"/>
    </row>
    <row r="666" spans="2:2" x14ac:dyDescent="0.25">
      <c r="B666" s="167"/>
    </row>
    <row r="667" spans="2:2" x14ac:dyDescent="0.25">
      <c r="B667" s="167"/>
    </row>
    <row r="668" spans="2:2" x14ac:dyDescent="0.25">
      <c r="B668" s="167"/>
    </row>
    <row r="669" spans="2:2" x14ac:dyDescent="0.25">
      <c r="B669" s="167"/>
    </row>
    <row r="670" spans="2:2" x14ac:dyDescent="0.25">
      <c r="B670" s="167"/>
    </row>
    <row r="671" spans="2:2" x14ac:dyDescent="0.25">
      <c r="B671" s="167"/>
    </row>
    <row r="672" spans="2:2" x14ac:dyDescent="0.25">
      <c r="B672" s="167"/>
    </row>
    <row r="673" spans="2:2" x14ac:dyDescent="0.25">
      <c r="B673" s="167"/>
    </row>
    <row r="674" spans="2:2" x14ac:dyDescent="0.25">
      <c r="B674" s="167"/>
    </row>
    <row r="675" spans="2:2" x14ac:dyDescent="0.25">
      <c r="B675" s="167"/>
    </row>
    <row r="676" spans="2:2" x14ac:dyDescent="0.25">
      <c r="B676" s="167"/>
    </row>
    <row r="677" spans="2:2" x14ac:dyDescent="0.25">
      <c r="B677" s="167"/>
    </row>
    <row r="678" spans="2:2" x14ac:dyDescent="0.25">
      <c r="B678" s="167"/>
    </row>
    <row r="679" spans="2:2" x14ac:dyDescent="0.25">
      <c r="B679" s="167"/>
    </row>
    <row r="680" spans="2:2" x14ac:dyDescent="0.25">
      <c r="B680" s="167"/>
    </row>
    <row r="681" spans="2:2" x14ac:dyDescent="0.25">
      <c r="B681" s="167"/>
    </row>
    <row r="682" spans="2:2" x14ac:dyDescent="0.25">
      <c r="B682" s="167"/>
    </row>
    <row r="683" spans="2:2" x14ac:dyDescent="0.25">
      <c r="B683" s="167"/>
    </row>
    <row r="684" spans="2:2" x14ac:dyDescent="0.25">
      <c r="B684" s="167"/>
    </row>
    <row r="685" spans="2:2" x14ac:dyDescent="0.25">
      <c r="B685" s="167"/>
    </row>
    <row r="686" spans="2:2" x14ac:dyDescent="0.25">
      <c r="B686" s="167"/>
    </row>
    <row r="687" spans="2:2" x14ac:dyDescent="0.25">
      <c r="B687" s="167"/>
    </row>
    <row r="688" spans="2:2" x14ac:dyDescent="0.25">
      <c r="B688" s="167"/>
    </row>
    <row r="689" spans="2:2" x14ac:dyDescent="0.25">
      <c r="B689" s="167"/>
    </row>
    <row r="690" spans="2:2" x14ac:dyDescent="0.25">
      <c r="B690" s="167"/>
    </row>
    <row r="691" spans="2:2" x14ac:dyDescent="0.25">
      <c r="B691" s="167"/>
    </row>
    <row r="692" spans="2:2" x14ac:dyDescent="0.25">
      <c r="B692" s="167"/>
    </row>
    <row r="693" spans="2:2" x14ac:dyDescent="0.25">
      <c r="B693" s="167"/>
    </row>
    <row r="694" spans="2:2" x14ac:dyDescent="0.25">
      <c r="B694" s="167"/>
    </row>
    <row r="695" spans="2:2" x14ac:dyDescent="0.25">
      <c r="B695" s="167"/>
    </row>
    <row r="696" spans="2:2" x14ac:dyDescent="0.25">
      <c r="B696" s="167"/>
    </row>
    <row r="697" spans="2:2" x14ac:dyDescent="0.25">
      <c r="B697" s="167"/>
    </row>
    <row r="698" spans="2:2" x14ac:dyDescent="0.25">
      <c r="B698" s="167"/>
    </row>
    <row r="699" spans="2:2" x14ac:dyDescent="0.25">
      <c r="B699" s="167"/>
    </row>
    <row r="700" spans="2:2" x14ac:dyDescent="0.25">
      <c r="B700" s="167"/>
    </row>
    <row r="701" spans="2:2" x14ac:dyDescent="0.25">
      <c r="B701" s="167"/>
    </row>
    <row r="702" spans="2:2" x14ac:dyDescent="0.25">
      <c r="B702" s="167"/>
    </row>
    <row r="703" spans="2:2" x14ac:dyDescent="0.25">
      <c r="B703" s="167"/>
    </row>
    <row r="704" spans="2:2" x14ac:dyDescent="0.25">
      <c r="B704" s="167"/>
    </row>
    <row r="705" spans="2:2" x14ac:dyDescent="0.25">
      <c r="B705" s="167"/>
    </row>
    <row r="706" spans="2:2" x14ac:dyDescent="0.25">
      <c r="B706" s="167"/>
    </row>
    <row r="707" spans="2:2" x14ac:dyDescent="0.25">
      <c r="B707" s="167"/>
    </row>
    <row r="708" spans="2:2" x14ac:dyDescent="0.25">
      <c r="B708" s="167"/>
    </row>
    <row r="709" spans="2:2" x14ac:dyDescent="0.25">
      <c r="B709" s="167"/>
    </row>
    <row r="710" spans="2:2" x14ac:dyDescent="0.25">
      <c r="B710" s="167"/>
    </row>
    <row r="711" spans="2:2" x14ac:dyDescent="0.25">
      <c r="B711" s="167"/>
    </row>
    <row r="712" spans="2:2" x14ac:dyDescent="0.25">
      <c r="B712" s="167"/>
    </row>
    <row r="713" spans="2:2" x14ac:dyDescent="0.25">
      <c r="B713" s="167"/>
    </row>
    <row r="714" spans="2:2" x14ac:dyDescent="0.25">
      <c r="B714" s="167"/>
    </row>
    <row r="715" spans="2:2" x14ac:dyDescent="0.25">
      <c r="B715" s="167"/>
    </row>
    <row r="716" spans="2:2" x14ac:dyDescent="0.25">
      <c r="B716" s="167"/>
    </row>
    <row r="717" spans="2:2" x14ac:dyDescent="0.25">
      <c r="B717" s="167"/>
    </row>
    <row r="718" spans="2:2" x14ac:dyDescent="0.25">
      <c r="B718" s="167"/>
    </row>
    <row r="719" spans="2:2" x14ac:dyDescent="0.25">
      <c r="B719" s="167"/>
    </row>
    <row r="720" spans="2:2" x14ac:dyDescent="0.25">
      <c r="B720" s="167"/>
    </row>
    <row r="721" spans="2:2" x14ac:dyDescent="0.25">
      <c r="B721" s="167"/>
    </row>
    <row r="722" spans="2:2" x14ac:dyDescent="0.25">
      <c r="B722" s="167"/>
    </row>
    <row r="723" spans="2:2" x14ac:dyDescent="0.25">
      <c r="B723" s="167"/>
    </row>
    <row r="724" spans="2:2" x14ac:dyDescent="0.25">
      <c r="B724" s="167"/>
    </row>
    <row r="725" spans="2:2" x14ac:dyDescent="0.25">
      <c r="B725" s="167"/>
    </row>
    <row r="726" spans="2:2" x14ac:dyDescent="0.25">
      <c r="B726" s="167"/>
    </row>
    <row r="727" spans="2:2" x14ac:dyDescent="0.25">
      <c r="B727" s="167"/>
    </row>
    <row r="728" spans="2:2" x14ac:dyDescent="0.25">
      <c r="B728" s="167"/>
    </row>
    <row r="729" spans="2:2" x14ac:dyDescent="0.25">
      <c r="B729" s="167"/>
    </row>
    <row r="730" spans="2:2" x14ac:dyDescent="0.25">
      <c r="B730" s="167"/>
    </row>
    <row r="731" spans="2:2" x14ac:dyDescent="0.25">
      <c r="B731" s="167"/>
    </row>
    <row r="732" spans="2:2" x14ac:dyDescent="0.25">
      <c r="B732" s="167"/>
    </row>
    <row r="733" spans="2:2" x14ac:dyDescent="0.25">
      <c r="B733" s="167"/>
    </row>
    <row r="734" spans="2:2" x14ac:dyDescent="0.25">
      <c r="B734" s="167"/>
    </row>
    <row r="735" spans="2:2" x14ac:dyDescent="0.25">
      <c r="B735" s="167"/>
    </row>
    <row r="736" spans="2:2" x14ac:dyDescent="0.25">
      <c r="B736" s="167"/>
    </row>
    <row r="737" spans="2:2" x14ac:dyDescent="0.25">
      <c r="B737" s="167"/>
    </row>
    <row r="738" spans="2:2" x14ac:dyDescent="0.25">
      <c r="B738" s="167"/>
    </row>
    <row r="739" spans="2:2" x14ac:dyDescent="0.25">
      <c r="B739" s="167"/>
    </row>
    <row r="740" spans="2:2" x14ac:dyDescent="0.25">
      <c r="B740" s="167"/>
    </row>
    <row r="741" spans="2:2" x14ac:dyDescent="0.25">
      <c r="B741" s="167"/>
    </row>
    <row r="742" spans="2:2" x14ac:dyDescent="0.25">
      <c r="B742" s="167"/>
    </row>
    <row r="743" spans="2:2" x14ac:dyDescent="0.25">
      <c r="B743" s="167"/>
    </row>
    <row r="744" spans="2:2" x14ac:dyDescent="0.25">
      <c r="B744" s="167"/>
    </row>
    <row r="745" spans="2:2" x14ac:dyDescent="0.25">
      <c r="B745" s="167"/>
    </row>
    <row r="746" spans="2:2" x14ac:dyDescent="0.25">
      <c r="B746" s="167"/>
    </row>
    <row r="747" spans="2:2" x14ac:dyDescent="0.25">
      <c r="B747" s="167"/>
    </row>
    <row r="748" spans="2:2" x14ac:dyDescent="0.25">
      <c r="B748" s="167"/>
    </row>
    <row r="749" spans="2:2" x14ac:dyDescent="0.25">
      <c r="B749" s="167"/>
    </row>
    <row r="750" spans="2:2" x14ac:dyDescent="0.25">
      <c r="B750" s="167"/>
    </row>
    <row r="751" spans="2:2" x14ac:dyDescent="0.25">
      <c r="B751" s="167"/>
    </row>
    <row r="752" spans="2:2" x14ac:dyDescent="0.25">
      <c r="B752" s="167"/>
    </row>
    <row r="753" spans="2:2" x14ac:dyDescent="0.25">
      <c r="B753" s="167"/>
    </row>
    <row r="754" spans="2:2" x14ac:dyDescent="0.25">
      <c r="B754" s="167"/>
    </row>
    <row r="755" spans="2:2" x14ac:dyDescent="0.25">
      <c r="B755" s="167"/>
    </row>
    <row r="756" spans="2:2" x14ac:dyDescent="0.25">
      <c r="B756" s="167"/>
    </row>
    <row r="757" spans="2:2" x14ac:dyDescent="0.25">
      <c r="B757" s="167"/>
    </row>
    <row r="758" spans="2:2" x14ac:dyDescent="0.25">
      <c r="B758" s="167"/>
    </row>
    <row r="759" spans="2:2" x14ac:dyDescent="0.25">
      <c r="B759" s="167"/>
    </row>
    <row r="760" spans="2:2" x14ac:dyDescent="0.25">
      <c r="B760" s="167"/>
    </row>
    <row r="761" spans="2:2" x14ac:dyDescent="0.25">
      <c r="B761" s="167"/>
    </row>
    <row r="762" spans="2:2" x14ac:dyDescent="0.25">
      <c r="B762" s="167"/>
    </row>
    <row r="763" spans="2:2" x14ac:dyDescent="0.25">
      <c r="B763" s="167"/>
    </row>
    <row r="764" spans="2:2" x14ac:dyDescent="0.25">
      <c r="B764" s="167"/>
    </row>
    <row r="765" spans="2:2" x14ac:dyDescent="0.25">
      <c r="B765" s="167"/>
    </row>
    <row r="766" spans="2:2" x14ac:dyDescent="0.25">
      <c r="B766" s="167"/>
    </row>
    <row r="767" spans="2:2" x14ac:dyDescent="0.25">
      <c r="B767" s="167"/>
    </row>
    <row r="768" spans="2:2" x14ac:dyDescent="0.25">
      <c r="B768" s="167"/>
    </row>
    <row r="769" spans="2:2" x14ac:dyDescent="0.25">
      <c r="B769" s="167"/>
    </row>
    <row r="770" spans="2:2" x14ac:dyDescent="0.25">
      <c r="B770" s="167"/>
    </row>
    <row r="771" spans="2:2" x14ac:dyDescent="0.25">
      <c r="B771" s="167"/>
    </row>
    <row r="772" spans="2:2" x14ac:dyDescent="0.25">
      <c r="B772" s="167"/>
    </row>
    <row r="773" spans="2:2" x14ac:dyDescent="0.25">
      <c r="B773" s="167"/>
    </row>
    <row r="774" spans="2:2" x14ac:dyDescent="0.25">
      <c r="B774" s="167"/>
    </row>
    <row r="775" spans="2:2" x14ac:dyDescent="0.25">
      <c r="B775" s="167"/>
    </row>
    <row r="776" spans="2:2" x14ac:dyDescent="0.25">
      <c r="B776" s="167"/>
    </row>
    <row r="777" spans="2:2" x14ac:dyDescent="0.25">
      <c r="B777" s="167"/>
    </row>
    <row r="778" spans="2:2" x14ac:dyDescent="0.25">
      <c r="B778" s="167"/>
    </row>
    <row r="779" spans="2:2" x14ac:dyDescent="0.25">
      <c r="B779" s="167"/>
    </row>
    <row r="780" spans="2:2" x14ac:dyDescent="0.25">
      <c r="B780" s="167"/>
    </row>
    <row r="781" spans="2:2" x14ac:dyDescent="0.25">
      <c r="B781" s="167"/>
    </row>
    <row r="782" spans="2:2" x14ac:dyDescent="0.25">
      <c r="B782" s="167"/>
    </row>
    <row r="783" spans="2:2" x14ac:dyDescent="0.25">
      <c r="B783" s="167"/>
    </row>
    <row r="784" spans="2:2" x14ac:dyDescent="0.25">
      <c r="B784" s="167"/>
    </row>
    <row r="785" spans="2:2" x14ac:dyDescent="0.25">
      <c r="B785" s="167"/>
    </row>
    <row r="786" spans="2:2" x14ac:dyDescent="0.25">
      <c r="B786" s="167"/>
    </row>
    <row r="787" spans="2:2" x14ac:dyDescent="0.25">
      <c r="B787" s="167"/>
    </row>
    <row r="788" spans="2:2" x14ac:dyDescent="0.25">
      <c r="B788" s="167"/>
    </row>
    <row r="789" spans="2:2" x14ac:dyDescent="0.25">
      <c r="B789" s="167"/>
    </row>
    <row r="790" spans="2:2" x14ac:dyDescent="0.25">
      <c r="B790" s="167"/>
    </row>
    <row r="791" spans="2:2" x14ac:dyDescent="0.25">
      <c r="B791" s="167"/>
    </row>
    <row r="792" spans="2:2" x14ac:dyDescent="0.25">
      <c r="B792" s="167"/>
    </row>
    <row r="793" spans="2:2" x14ac:dyDescent="0.25">
      <c r="B793" s="167"/>
    </row>
    <row r="794" spans="2:2" x14ac:dyDescent="0.25">
      <c r="B794" s="167"/>
    </row>
    <row r="795" spans="2:2" x14ac:dyDescent="0.25">
      <c r="B795" s="167"/>
    </row>
    <row r="796" spans="2:2" x14ac:dyDescent="0.25">
      <c r="B796" s="167"/>
    </row>
    <row r="797" spans="2:2" x14ac:dyDescent="0.25">
      <c r="B797" s="167"/>
    </row>
    <row r="798" spans="2:2" x14ac:dyDescent="0.25">
      <c r="B798" s="167"/>
    </row>
    <row r="799" spans="2:2" x14ac:dyDescent="0.25">
      <c r="B799" s="167"/>
    </row>
    <row r="800" spans="2:2" x14ac:dyDescent="0.25">
      <c r="B800" s="167"/>
    </row>
    <row r="801" spans="2:2" x14ac:dyDescent="0.25">
      <c r="B801" s="167"/>
    </row>
    <row r="802" spans="2:2" x14ac:dyDescent="0.25">
      <c r="B802" s="167"/>
    </row>
    <row r="803" spans="2:2" x14ac:dyDescent="0.25">
      <c r="B803" s="167"/>
    </row>
    <row r="804" spans="2:2" x14ac:dyDescent="0.25">
      <c r="B804" s="167"/>
    </row>
    <row r="805" spans="2:2" x14ac:dyDescent="0.25">
      <c r="B805" s="167"/>
    </row>
    <row r="806" spans="2:2" x14ac:dyDescent="0.25">
      <c r="B806" s="167"/>
    </row>
    <row r="807" spans="2:2" x14ac:dyDescent="0.25">
      <c r="B807" s="167"/>
    </row>
    <row r="808" spans="2:2" x14ac:dyDescent="0.25">
      <c r="B808" s="167"/>
    </row>
    <row r="809" spans="2:2" x14ac:dyDescent="0.25">
      <c r="B809" s="167"/>
    </row>
    <row r="810" spans="2:2" x14ac:dyDescent="0.25">
      <c r="B810" s="167"/>
    </row>
    <row r="811" spans="2:2" x14ac:dyDescent="0.25">
      <c r="B811" s="167"/>
    </row>
    <row r="812" spans="2:2" x14ac:dyDescent="0.25">
      <c r="B812" s="167"/>
    </row>
    <row r="813" spans="2:2" x14ac:dyDescent="0.25">
      <c r="B813" s="167"/>
    </row>
    <row r="814" spans="2:2" x14ac:dyDescent="0.25">
      <c r="B814" s="167"/>
    </row>
    <row r="815" spans="2:2" x14ac:dyDescent="0.25">
      <c r="B815" s="167"/>
    </row>
    <row r="816" spans="2:2" x14ac:dyDescent="0.25">
      <c r="B816" s="167"/>
    </row>
    <row r="817" spans="2:2" x14ac:dyDescent="0.25">
      <c r="B817" s="167"/>
    </row>
    <row r="818" spans="2:2" x14ac:dyDescent="0.25">
      <c r="B818" s="167"/>
    </row>
    <row r="819" spans="2:2" x14ac:dyDescent="0.25">
      <c r="B819" s="167"/>
    </row>
    <row r="820" spans="2:2" x14ac:dyDescent="0.25">
      <c r="B820" s="167"/>
    </row>
    <row r="821" spans="2:2" x14ac:dyDescent="0.25">
      <c r="B821" s="167"/>
    </row>
    <row r="822" spans="2:2" x14ac:dyDescent="0.25">
      <c r="B822" s="167"/>
    </row>
    <row r="823" spans="2:2" x14ac:dyDescent="0.25">
      <c r="B823" s="167"/>
    </row>
    <row r="824" spans="2:2" x14ac:dyDescent="0.25">
      <c r="B824" s="167"/>
    </row>
    <row r="825" spans="2:2" x14ac:dyDescent="0.25">
      <c r="B825" s="167"/>
    </row>
    <row r="826" spans="2:2" x14ac:dyDescent="0.25">
      <c r="B826" s="167"/>
    </row>
    <row r="827" spans="2:2" x14ac:dyDescent="0.25">
      <c r="B827" s="167"/>
    </row>
    <row r="828" spans="2:2" x14ac:dyDescent="0.25">
      <c r="B828" s="167"/>
    </row>
    <row r="829" spans="2:2" x14ac:dyDescent="0.25">
      <c r="B829" s="167"/>
    </row>
    <row r="830" spans="2:2" x14ac:dyDescent="0.25">
      <c r="B830" s="167"/>
    </row>
    <row r="831" spans="2:2" x14ac:dyDescent="0.25">
      <c r="B831" s="167"/>
    </row>
    <row r="832" spans="2:2" x14ac:dyDescent="0.25">
      <c r="B832" s="167"/>
    </row>
    <row r="833" spans="2:2" x14ac:dyDescent="0.25">
      <c r="B833" s="167"/>
    </row>
    <row r="834" spans="2:2" x14ac:dyDescent="0.25">
      <c r="B834" s="167"/>
    </row>
    <row r="835" spans="2:2" x14ac:dyDescent="0.25">
      <c r="B835" s="167"/>
    </row>
    <row r="836" spans="2:2" x14ac:dyDescent="0.25">
      <c r="B836" s="167"/>
    </row>
    <row r="837" spans="2:2" x14ac:dyDescent="0.25">
      <c r="B837" s="167"/>
    </row>
    <row r="838" spans="2:2" x14ac:dyDescent="0.25">
      <c r="B838" s="167"/>
    </row>
    <row r="839" spans="2:2" x14ac:dyDescent="0.25">
      <c r="B839" s="167"/>
    </row>
    <row r="840" spans="2:2" x14ac:dyDescent="0.25">
      <c r="B840" s="167"/>
    </row>
    <row r="841" spans="2:2" x14ac:dyDescent="0.25">
      <c r="B841" s="167"/>
    </row>
    <row r="842" spans="2:2" x14ac:dyDescent="0.25">
      <c r="B842" s="167"/>
    </row>
    <row r="843" spans="2:2" x14ac:dyDescent="0.25">
      <c r="B843" s="167"/>
    </row>
    <row r="844" spans="2:2" x14ac:dyDescent="0.25">
      <c r="B844" s="167"/>
    </row>
    <row r="845" spans="2:2" x14ac:dyDescent="0.25">
      <c r="B845" s="167"/>
    </row>
    <row r="846" spans="2:2" x14ac:dyDescent="0.25">
      <c r="B846" s="167"/>
    </row>
    <row r="847" spans="2:2" x14ac:dyDescent="0.25">
      <c r="B847" s="167"/>
    </row>
    <row r="848" spans="2:2" x14ac:dyDescent="0.25">
      <c r="B848" s="167"/>
    </row>
    <row r="849" spans="2:2" x14ac:dyDescent="0.25">
      <c r="B849" s="167"/>
    </row>
    <row r="850" spans="2:2" x14ac:dyDescent="0.25">
      <c r="B850" s="167"/>
    </row>
    <row r="851" spans="2:2" x14ac:dyDescent="0.25">
      <c r="B851" s="167"/>
    </row>
    <row r="852" spans="2:2" x14ac:dyDescent="0.25">
      <c r="B852" s="167"/>
    </row>
    <row r="853" spans="2:2" x14ac:dyDescent="0.25">
      <c r="B853" s="167"/>
    </row>
    <row r="854" spans="2:2" x14ac:dyDescent="0.25">
      <c r="B854" s="167"/>
    </row>
    <row r="855" spans="2:2" x14ac:dyDescent="0.25">
      <c r="B855" s="167"/>
    </row>
    <row r="856" spans="2:2" x14ac:dyDescent="0.25">
      <c r="B856" s="167"/>
    </row>
    <row r="857" spans="2:2" x14ac:dyDescent="0.25">
      <c r="B857" s="167"/>
    </row>
    <row r="858" spans="2:2" x14ac:dyDescent="0.25">
      <c r="B858" s="167"/>
    </row>
    <row r="859" spans="2:2" x14ac:dyDescent="0.25">
      <c r="B859" s="167"/>
    </row>
    <row r="860" spans="2:2" x14ac:dyDescent="0.25">
      <c r="B860" s="167"/>
    </row>
    <row r="861" spans="2:2" x14ac:dyDescent="0.25">
      <c r="B861" s="167"/>
    </row>
    <row r="862" spans="2:2" x14ac:dyDescent="0.25">
      <c r="B862" s="167"/>
    </row>
    <row r="863" spans="2:2" x14ac:dyDescent="0.25">
      <c r="B863" s="167"/>
    </row>
    <row r="864" spans="2:2" x14ac:dyDescent="0.25">
      <c r="B864" s="167"/>
    </row>
    <row r="865" spans="2:2" x14ac:dyDescent="0.25">
      <c r="B865" s="167"/>
    </row>
    <row r="866" spans="2:2" x14ac:dyDescent="0.25">
      <c r="B866" s="167"/>
    </row>
    <row r="867" spans="2:2" x14ac:dyDescent="0.25">
      <c r="B867" s="167"/>
    </row>
    <row r="868" spans="2:2" x14ac:dyDescent="0.25">
      <c r="B868" s="167"/>
    </row>
    <row r="869" spans="2:2" x14ac:dyDescent="0.25">
      <c r="B869" s="167"/>
    </row>
    <row r="870" spans="2:2" x14ac:dyDescent="0.25">
      <c r="B870" s="167"/>
    </row>
    <row r="871" spans="2:2" x14ac:dyDescent="0.25">
      <c r="B871" s="167"/>
    </row>
    <row r="872" spans="2:2" x14ac:dyDescent="0.25">
      <c r="B872" s="167"/>
    </row>
    <row r="873" spans="2:2" x14ac:dyDescent="0.25">
      <c r="B873" s="167"/>
    </row>
    <row r="874" spans="2:2" x14ac:dyDescent="0.25">
      <c r="B874" s="167"/>
    </row>
    <row r="875" spans="2:2" x14ac:dyDescent="0.25">
      <c r="B875" s="167"/>
    </row>
    <row r="876" spans="2:2" x14ac:dyDescent="0.25">
      <c r="B876" s="167"/>
    </row>
    <row r="877" spans="2:2" x14ac:dyDescent="0.25">
      <c r="B877" s="167"/>
    </row>
    <row r="878" spans="2:2" x14ac:dyDescent="0.25">
      <c r="B878" s="167"/>
    </row>
    <row r="879" spans="2:2" x14ac:dyDescent="0.25">
      <c r="B879" s="167"/>
    </row>
    <row r="880" spans="2:2" x14ac:dyDescent="0.25">
      <c r="B880" s="167"/>
    </row>
    <row r="881" spans="2:2" x14ac:dyDescent="0.25">
      <c r="B881" s="167"/>
    </row>
    <row r="882" spans="2:2" x14ac:dyDescent="0.25">
      <c r="B882" s="167"/>
    </row>
    <row r="883" spans="2:2" x14ac:dyDescent="0.25">
      <c r="B883" s="167"/>
    </row>
    <row r="884" spans="2:2" x14ac:dyDescent="0.25">
      <c r="B884" s="167"/>
    </row>
    <row r="885" spans="2:2" x14ac:dyDescent="0.25">
      <c r="B885" s="167"/>
    </row>
    <row r="886" spans="2:2" x14ac:dyDescent="0.25">
      <c r="B886" s="167"/>
    </row>
    <row r="887" spans="2:2" x14ac:dyDescent="0.25">
      <c r="B887" s="167"/>
    </row>
    <row r="888" spans="2:2" x14ac:dyDescent="0.25">
      <c r="B888" s="167"/>
    </row>
    <row r="889" spans="2:2" x14ac:dyDescent="0.25">
      <c r="B889" s="167"/>
    </row>
    <row r="890" spans="2:2" x14ac:dyDescent="0.25">
      <c r="B890" s="167"/>
    </row>
    <row r="891" spans="2:2" x14ac:dyDescent="0.25">
      <c r="B891" s="167"/>
    </row>
    <row r="892" spans="2:2" x14ac:dyDescent="0.25">
      <c r="B892" s="167"/>
    </row>
    <row r="893" spans="2:2" x14ac:dyDescent="0.25">
      <c r="B893" s="167"/>
    </row>
    <row r="894" spans="2:2" x14ac:dyDescent="0.25">
      <c r="B894" s="167"/>
    </row>
    <row r="895" spans="2:2" x14ac:dyDescent="0.25">
      <c r="B895" s="167"/>
    </row>
    <row r="896" spans="2:2" x14ac:dyDescent="0.25">
      <c r="B896" s="167"/>
    </row>
    <row r="897" spans="2:2" x14ac:dyDescent="0.25">
      <c r="B897" s="167"/>
    </row>
    <row r="898" spans="2:2" x14ac:dyDescent="0.25">
      <c r="B898" s="167"/>
    </row>
    <row r="899" spans="2:2" x14ac:dyDescent="0.25">
      <c r="B899" s="167"/>
    </row>
    <row r="900" spans="2:2" x14ac:dyDescent="0.25">
      <c r="B900" s="167"/>
    </row>
    <row r="901" spans="2:2" x14ac:dyDescent="0.25">
      <c r="B901" s="167"/>
    </row>
    <row r="902" spans="2:2" x14ac:dyDescent="0.25">
      <c r="B902" s="167"/>
    </row>
    <row r="903" spans="2:2" x14ac:dyDescent="0.25">
      <c r="B903" s="167"/>
    </row>
    <row r="904" spans="2:2" x14ac:dyDescent="0.25">
      <c r="B904" s="167"/>
    </row>
    <row r="905" spans="2:2" x14ac:dyDescent="0.25">
      <c r="B905" s="167"/>
    </row>
    <row r="906" spans="2:2" x14ac:dyDescent="0.25">
      <c r="B906" s="167"/>
    </row>
    <row r="907" spans="2:2" x14ac:dyDescent="0.25">
      <c r="B907" s="167"/>
    </row>
    <row r="908" spans="2:2" x14ac:dyDescent="0.25">
      <c r="B908" s="167"/>
    </row>
    <row r="909" spans="2:2" x14ac:dyDescent="0.25">
      <c r="B909" s="167"/>
    </row>
    <row r="910" spans="2:2" x14ac:dyDescent="0.25">
      <c r="B910" s="167"/>
    </row>
    <row r="911" spans="2:2" x14ac:dyDescent="0.25">
      <c r="B911" s="167"/>
    </row>
    <row r="912" spans="2:2" x14ac:dyDescent="0.25">
      <c r="B912" s="167"/>
    </row>
    <row r="913" spans="2:2" x14ac:dyDescent="0.25">
      <c r="B913" s="167"/>
    </row>
    <row r="914" spans="2:2" x14ac:dyDescent="0.25">
      <c r="B914" s="167"/>
    </row>
    <row r="915" spans="2:2" x14ac:dyDescent="0.25">
      <c r="B915" s="167"/>
    </row>
    <row r="916" spans="2:2" x14ac:dyDescent="0.25">
      <c r="B916" s="167"/>
    </row>
    <row r="917" spans="2:2" x14ac:dyDescent="0.25">
      <c r="B917" s="167"/>
    </row>
    <row r="918" spans="2:2" x14ac:dyDescent="0.25">
      <c r="B918" s="167"/>
    </row>
    <row r="919" spans="2:2" x14ac:dyDescent="0.25">
      <c r="B919" s="167"/>
    </row>
    <row r="920" spans="2:2" x14ac:dyDescent="0.25">
      <c r="B920" s="167"/>
    </row>
    <row r="921" spans="2:2" x14ac:dyDescent="0.25">
      <c r="B921" s="167"/>
    </row>
    <row r="922" spans="2:2" x14ac:dyDescent="0.25">
      <c r="B922" s="167"/>
    </row>
    <row r="923" spans="2:2" x14ac:dyDescent="0.25">
      <c r="B923" s="167"/>
    </row>
    <row r="924" spans="2:2" x14ac:dyDescent="0.25">
      <c r="B924" s="167"/>
    </row>
    <row r="925" spans="2:2" x14ac:dyDescent="0.25">
      <c r="B925" s="167"/>
    </row>
    <row r="926" spans="2:2" x14ac:dyDescent="0.25">
      <c r="B926" s="167"/>
    </row>
    <row r="927" spans="2:2" x14ac:dyDescent="0.25">
      <c r="B927" s="167"/>
    </row>
    <row r="928" spans="2:2" x14ac:dyDescent="0.25">
      <c r="B928" s="167"/>
    </row>
    <row r="929" spans="2:2" x14ac:dyDescent="0.25">
      <c r="B929" s="167"/>
    </row>
    <row r="930" spans="2:2" x14ac:dyDescent="0.25">
      <c r="B930" s="167"/>
    </row>
    <row r="931" spans="2:2" x14ac:dyDescent="0.25">
      <c r="B931" s="167"/>
    </row>
    <row r="932" spans="2:2" x14ac:dyDescent="0.25">
      <c r="B932" s="167"/>
    </row>
    <row r="933" spans="2:2" x14ac:dyDescent="0.25">
      <c r="B933" s="167"/>
    </row>
    <row r="934" spans="2:2" x14ac:dyDescent="0.25">
      <c r="B934" s="167"/>
    </row>
    <row r="935" spans="2:2" x14ac:dyDescent="0.25">
      <c r="B935" s="167"/>
    </row>
    <row r="936" spans="2:2" x14ac:dyDescent="0.25">
      <c r="B936" s="167"/>
    </row>
    <row r="937" spans="2:2" x14ac:dyDescent="0.25">
      <c r="B937" s="167"/>
    </row>
    <row r="938" spans="2:2" x14ac:dyDescent="0.25">
      <c r="B938" s="167"/>
    </row>
    <row r="939" spans="2:2" x14ac:dyDescent="0.25">
      <c r="B939" s="167"/>
    </row>
    <row r="940" spans="2:2" x14ac:dyDescent="0.25">
      <c r="B940" s="167"/>
    </row>
    <row r="941" spans="2:2" x14ac:dyDescent="0.25">
      <c r="B941" s="167"/>
    </row>
    <row r="942" spans="2:2" x14ac:dyDescent="0.25">
      <c r="B942" s="167"/>
    </row>
    <row r="943" spans="2:2" x14ac:dyDescent="0.25">
      <c r="B943" s="167"/>
    </row>
    <row r="944" spans="2:2" x14ac:dyDescent="0.25">
      <c r="B944" s="167"/>
    </row>
    <row r="945" spans="2:2" x14ac:dyDescent="0.25">
      <c r="B945" s="167"/>
    </row>
    <row r="946" spans="2:2" x14ac:dyDescent="0.25">
      <c r="B946" s="167"/>
    </row>
    <row r="947" spans="2:2" x14ac:dyDescent="0.25">
      <c r="B947" s="167"/>
    </row>
    <row r="948" spans="2:2" x14ac:dyDescent="0.25">
      <c r="B948" s="167"/>
    </row>
    <row r="949" spans="2:2" x14ac:dyDescent="0.25">
      <c r="B949" s="167"/>
    </row>
    <row r="950" spans="2:2" x14ac:dyDescent="0.25">
      <c r="B950" s="167"/>
    </row>
    <row r="951" spans="2:2" x14ac:dyDescent="0.25">
      <c r="B951" s="167"/>
    </row>
    <row r="952" spans="2:2" x14ac:dyDescent="0.25">
      <c r="B952" s="167"/>
    </row>
    <row r="953" spans="2:2" x14ac:dyDescent="0.25">
      <c r="B953" s="167"/>
    </row>
    <row r="954" spans="2:2" x14ac:dyDescent="0.25">
      <c r="B954" s="167"/>
    </row>
    <row r="955" spans="2:2" x14ac:dyDescent="0.25">
      <c r="B955" s="167"/>
    </row>
    <row r="956" spans="2:2" x14ac:dyDescent="0.25">
      <c r="B956" s="167"/>
    </row>
    <row r="957" spans="2:2" x14ac:dyDescent="0.25">
      <c r="B957" s="167"/>
    </row>
    <row r="958" spans="2:2" x14ac:dyDescent="0.25">
      <c r="B958" s="167"/>
    </row>
    <row r="959" spans="2:2" x14ac:dyDescent="0.25">
      <c r="B959" s="167"/>
    </row>
    <row r="960" spans="2:2" x14ac:dyDescent="0.25">
      <c r="B960" s="167"/>
    </row>
    <row r="961" spans="2:2" x14ac:dyDescent="0.25">
      <c r="B961" s="167"/>
    </row>
    <row r="962" spans="2:2" x14ac:dyDescent="0.25">
      <c r="B962" s="167"/>
    </row>
    <row r="963" spans="2:2" x14ac:dyDescent="0.25">
      <c r="B963" s="167"/>
    </row>
    <row r="964" spans="2:2" x14ac:dyDescent="0.25">
      <c r="B964" s="167"/>
    </row>
    <row r="965" spans="2:2" x14ac:dyDescent="0.25">
      <c r="B965" s="167"/>
    </row>
    <row r="966" spans="2:2" x14ac:dyDescent="0.25">
      <c r="B966" s="167"/>
    </row>
    <row r="967" spans="2:2" x14ac:dyDescent="0.25">
      <c r="B967" s="167"/>
    </row>
    <row r="968" spans="2:2" x14ac:dyDescent="0.25">
      <c r="B968" s="167"/>
    </row>
    <row r="969" spans="2:2" x14ac:dyDescent="0.25">
      <c r="B969" s="167"/>
    </row>
    <row r="970" spans="2:2" x14ac:dyDescent="0.25">
      <c r="B970" s="167"/>
    </row>
    <row r="971" spans="2:2" x14ac:dyDescent="0.25">
      <c r="B971" s="167"/>
    </row>
    <row r="972" spans="2:2" x14ac:dyDescent="0.25">
      <c r="B972" s="167"/>
    </row>
    <row r="973" spans="2:2" x14ac:dyDescent="0.25">
      <c r="B973" s="167"/>
    </row>
    <row r="974" spans="2:2" x14ac:dyDescent="0.25">
      <c r="B974" s="167"/>
    </row>
    <row r="975" spans="2:2" x14ac:dyDescent="0.25">
      <c r="B975" s="167"/>
    </row>
    <row r="976" spans="2:2" x14ac:dyDescent="0.25">
      <c r="B976" s="167"/>
    </row>
    <row r="977" spans="2:2" x14ac:dyDescent="0.25">
      <c r="B977" s="167"/>
    </row>
    <row r="978" spans="2:2" x14ac:dyDescent="0.25">
      <c r="B978" s="167"/>
    </row>
    <row r="979" spans="2:2" x14ac:dyDescent="0.25">
      <c r="B979" s="167"/>
    </row>
    <row r="980" spans="2:2" x14ac:dyDescent="0.25">
      <c r="B980" s="167"/>
    </row>
    <row r="981" spans="2:2" x14ac:dyDescent="0.25">
      <c r="B981" s="167"/>
    </row>
    <row r="982" spans="2:2" x14ac:dyDescent="0.25">
      <c r="B982" s="167"/>
    </row>
    <row r="983" spans="2:2" x14ac:dyDescent="0.25">
      <c r="B983" s="167"/>
    </row>
    <row r="984" spans="2:2" x14ac:dyDescent="0.25">
      <c r="B984" s="167"/>
    </row>
    <row r="985" spans="2:2" x14ac:dyDescent="0.25">
      <c r="B985" s="167"/>
    </row>
    <row r="986" spans="2:2" x14ac:dyDescent="0.25">
      <c r="B986" s="167"/>
    </row>
    <row r="987" spans="2:2" x14ac:dyDescent="0.25">
      <c r="B987" s="167"/>
    </row>
    <row r="988" spans="2:2" x14ac:dyDescent="0.25">
      <c r="B988" s="167"/>
    </row>
    <row r="989" spans="2:2" x14ac:dyDescent="0.25">
      <c r="B989" s="167"/>
    </row>
    <row r="990" spans="2:2" x14ac:dyDescent="0.25">
      <c r="B990" s="167"/>
    </row>
    <row r="991" spans="2:2" x14ac:dyDescent="0.25">
      <c r="B991" s="167"/>
    </row>
    <row r="992" spans="2:2" x14ac:dyDescent="0.25">
      <c r="B992" s="167"/>
    </row>
    <row r="993" spans="2:2" x14ac:dyDescent="0.25">
      <c r="B993" s="167"/>
    </row>
    <row r="994" spans="2:2" x14ac:dyDescent="0.25">
      <c r="B994" s="167"/>
    </row>
    <row r="995" spans="2:2" x14ac:dyDescent="0.25">
      <c r="B995" s="167"/>
    </row>
    <row r="996" spans="2:2" x14ac:dyDescent="0.25">
      <c r="B996" s="167"/>
    </row>
    <row r="997" spans="2:2" x14ac:dyDescent="0.25">
      <c r="B997" s="167"/>
    </row>
    <row r="998" spans="2:2" x14ac:dyDescent="0.25">
      <c r="B998" s="167"/>
    </row>
    <row r="999" spans="2:2" x14ac:dyDescent="0.25">
      <c r="B999" s="167"/>
    </row>
    <row r="1000" spans="2:2" x14ac:dyDescent="0.25">
      <c r="B1000" s="167"/>
    </row>
    <row r="1001" spans="2:2" x14ac:dyDescent="0.25">
      <c r="B1001" s="167"/>
    </row>
    <row r="1002" spans="2:2" x14ac:dyDescent="0.25">
      <c r="B1002" s="167"/>
    </row>
    <row r="1003" spans="2:2" x14ac:dyDescent="0.25">
      <c r="B1003" s="167"/>
    </row>
    <row r="1004" spans="2:2" x14ac:dyDescent="0.25">
      <c r="B1004" s="167"/>
    </row>
    <row r="1005" spans="2:2" x14ac:dyDescent="0.25">
      <c r="B1005" s="167"/>
    </row>
    <row r="1006" spans="2:2" x14ac:dyDescent="0.25">
      <c r="B1006" s="167"/>
    </row>
    <row r="1007" spans="2:2" x14ac:dyDescent="0.25">
      <c r="B1007" s="167"/>
    </row>
    <row r="1008" spans="2:2" x14ac:dyDescent="0.25">
      <c r="B1008" s="167"/>
    </row>
    <row r="1009" spans="2:2" x14ac:dyDescent="0.25">
      <c r="B1009" s="167"/>
    </row>
    <row r="1010" spans="2:2" x14ac:dyDescent="0.25">
      <c r="B1010" s="167"/>
    </row>
    <row r="1011" spans="2:2" x14ac:dyDescent="0.25">
      <c r="B1011" s="167"/>
    </row>
    <row r="1012" spans="2:2" x14ac:dyDescent="0.25">
      <c r="B1012" s="167"/>
    </row>
    <row r="1013" spans="2:2" x14ac:dyDescent="0.25">
      <c r="B1013" s="167"/>
    </row>
    <row r="1014" spans="2:2" x14ac:dyDescent="0.25">
      <c r="B1014" s="167"/>
    </row>
    <row r="1015" spans="2:2" x14ac:dyDescent="0.25">
      <c r="B1015" s="167"/>
    </row>
    <row r="1016" spans="2:2" x14ac:dyDescent="0.25">
      <c r="B1016" s="167"/>
    </row>
    <row r="1017" spans="2:2" x14ac:dyDescent="0.25">
      <c r="B1017" s="167"/>
    </row>
    <row r="1018" spans="2:2" x14ac:dyDescent="0.25">
      <c r="B1018" s="167"/>
    </row>
    <row r="1019" spans="2:2" x14ac:dyDescent="0.25">
      <c r="B1019" s="167"/>
    </row>
    <row r="1020" spans="2:2" x14ac:dyDescent="0.25">
      <c r="B1020" s="167"/>
    </row>
    <row r="1021" spans="2:2" x14ac:dyDescent="0.25">
      <c r="B1021" s="167"/>
    </row>
    <row r="1022" spans="2:2" x14ac:dyDescent="0.25">
      <c r="B1022" s="167"/>
    </row>
    <row r="1023" spans="2:2" x14ac:dyDescent="0.25">
      <c r="B1023" s="167"/>
    </row>
    <row r="1024" spans="2:2" x14ac:dyDescent="0.25">
      <c r="B1024" s="167"/>
    </row>
    <row r="1025" spans="2:2" x14ac:dyDescent="0.25">
      <c r="B1025" s="167"/>
    </row>
    <row r="1026" spans="2:2" x14ac:dyDescent="0.25">
      <c r="B1026" s="167"/>
    </row>
    <row r="1027" spans="2:2" x14ac:dyDescent="0.25">
      <c r="B1027" s="167"/>
    </row>
    <row r="1028" spans="2:2" x14ac:dyDescent="0.25">
      <c r="B1028" s="167"/>
    </row>
    <row r="1029" spans="2:2" x14ac:dyDescent="0.25">
      <c r="B1029" s="167"/>
    </row>
    <row r="1030" spans="2:2" x14ac:dyDescent="0.25">
      <c r="B1030" s="167"/>
    </row>
    <row r="1031" spans="2:2" x14ac:dyDescent="0.25">
      <c r="B1031" s="167"/>
    </row>
    <row r="1032" spans="2:2" x14ac:dyDescent="0.25">
      <c r="B1032" s="167"/>
    </row>
    <row r="1033" spans="2:2" x14ac:dyDescent="0.25">
      <c r="B1033" s="167"/>
    </row>
    <row r="1034" spans="2:2" x14ac:dyDescent="0.25">
      <c r="B1034" s="167"/>
    </row>
    <row r="1035" spans="2:2" x14ac:dyDescent="0.25">
      <c r="B1035" s="167"/>
    </row>
    <row r="1036" spans="2:2" x14ac:dyDescent="0.25">
      <c r="B1036" s="167"/>
    </row>
    <row r="1037" spans="2:2" x14ac:dyDescent="0.25">
      <c r="B1037" s="167"/>
    </row>
    <row r="1038" spans="2:2" x14ac:dyDescent="0.25">
      <c r="B1038" s="167"/>
    </row>
    <row r="1039" spans="2:2" x14ac:dyDescent="0.25">
      <c r="B1039" s="167"/>
    </row>
    <row r="1040" spans="2:2" x14ac:dyDescent="0.25">
      <c r="B1040" s="167"/>
    </row>
    <row r="1041" spans="2:2" x14ac:dyDescent="0.25">
      <c r="B1041" s="167"/>
    </row>
    <row r="1042" spans="2:2" x14ac:dyDescent="0.25">
      <c r="B1042" s="167"/>
    </row>
    <row r="1043" spans="2:2" x14ac:dyDescent="0.25">
      <c r="B1043" s="167"/>
    </row>
    <row r="1044" spans="2:2" x14ac:dyDescent="0.25">
      <c r="B1044" s="167"/>
    </row>
    <row r="1045" spans="2:2" x14ac:dyDescent="0.25">
      <c r="B1045" s="167"/>
    </row>
    <row r="1046" spans="2:2" x14ac:dyDescent="0.25">
      <c r="B1046" s="167"/>
    </row>
    <row r="1047" spans="2:2" x14ac:dyDescent="0.25">
      <c r="B1047" s="167"/>
    </row>
    <row r="1048" spans="2:2" x14ac:dyDescent="0.25">
      <c r="B1048" s="167"/>
    </row>
    <row r="1049" spans="2:2" x14ac:dyDescent="0.25">
      <c r="B1049" s="167"/>
    </row>
    <row r="1050" spans="2:2" x14ac:dyDescent="0.25">
      <c r="B1050" s="167"/>
    </row>
    <row r="1051" spans="2:2" x14ac:dyDescent="0.25">
      <c r="B1051" s="167"/>
    </row>
    <row r="1052" spans="2:2" x14ac:dyDescent="0.25">
      <c r="B1052" s="167"/>
    </row>
    <row r="1053" spans="2:2" x14ac:dyDescent="0.25">
      <c r="B1053" s="167"/>
    </row>
    <row r="1054" spans="2:2" x14ac:dyDescent="0.25">
      <c r="B1054" s="167"/>
    </row>
    <row r="1055" spans="2:2" x14ac:dyDescent="0.25">
      <c r="B1055" s="167"/>
    </row>
    <row r="1056" spans="2:2" x14ac:dyDescent="0.25">
      <c r="B1056" s="167"/>
    </row>
    <row r="1057" spans="2:2" x14ac:dyDescent="0.25">
      <c r="B1057" s="167"/>
    </row>
    <row r="1058" spans="2:2" x14ac:dyDescent="0.25">
      <c r="B1058" s="167"/>
    </row>
    <row r="1059" spans="2:2" x14ac:dyDescent="0.25">
      <c r="B1059" s="167"/>
    </row>
    <row r="1060" spans="2:2" x14ac:dyDescent="0.25">
      <c r="B1060" s="167"/>
    </row>
    <row r="1061" spans="2:2" x14ac:dyDescent="0.25">
      <c r="B1061" s="167"/>
    </row>
    <row r="1062" spans="2:2" x14ac:dyDescent="0.25">
      <c r="B1062" s="167"/>
    </row>
    <row r="1063" spans="2:2" x14ac:dyDescent="0.25">
      <c r="B1063" s="167"/>
    </row>
    <row r="1064" spans="2:2" x14ac:dyDescent="0.25">
      <c r="B1064" s="167"/>
    </row>
    <row r="1065" spans="2:2" x14ac:dyDescent="0.25">
      <c r="B1065" s="167"/>
    </row>
    <row r="1066" spans="2:2" x14ac:dyDescent="0.25">
      <c r="B1066" s="167"/>
    </row>
    <row r="1067" spans="2:2" x14ac:dyDescent="0.25">
      <c r="B1067" s="167"/>
    </row>
    <row r="1068" spans="2:2" x14ac:dyDescent="0.25">
      <c r="B1068" s="167"/>
    </row>
    <row r="1069" spans="2:2" x14ac:dyDescent="0.25">
      <c r="B1069" s="167"/>
    </row>
    <row r="1070" spans="2:2" x14ac:dyDescent="0.25">
      <c r="B1070" s="167"/>
    </row>
    <row r="1071" spans="2:2" x14ac:dyDescent="0.25">
      <c r="B1071" s="167"/>
    </row>
    <row r="1072" spans="2:2" x14ac:dyDescent="0.25">
      <c r="B1072" s="167"/>
    </row>
    <row r="1073" spans="2:2" x14ac:dyDescent="0.25">
      <c r="B1073" s="167"/>
    </row>
    <row r="1074" spans="2:2" x14ac:dyDescent="0.25">
      <c r="B1074" s="167"/>
    </row>
    <row r="1075" spans="2:2" x14ac:dyDescent="0.25">
      <c r="B1075" s="167"/>
    </row>
    <row r="1076" spans="2:2" x14ac:dyDescent="0.25">
      <c r="B1076" s="167"/>
    </row>
    <row r="1077" spans="2:2" x14ac:dyDescent="0.25">
      <c r="B1077" s="167"/>
    </row>
    <row r="1078" spans="2:2" x14ac:dyDescent="0.25">
      <c r="B1078" s="167"/>
    </row>
    <row r="1079" spans="2:2" x14ac:dyDescent="0.25">
      <c r="B1079" s="167"/>
    </row>
    <row r="1080" spans="2:2" x14ac:dyDescent="0.25">
      <c r="B1080" s="167"/>
    </row>
    <row r="1081" spans="2:2" x14ac:dyDescent="0.25">
      <c r="B1081" s="167"/>
    </row>
    <row r="1082" spans="2:2" x14ac:dyDescent="0.25">
      <c r="B1082" s="167"/>
    </row>
    <row r="1083" spans="2:2" x14ac:dyDescent="0.25">
      <c r="B1083" s="167"/>
    </row>
    <row r="1084" spans="2:2" x14ac:dyDescent="0.25">
      <c r="B1084" s="167"/>
    </row>
    <row r="1085" spans="2:2" x14ac:dyDescent="0.25">
      <c r="B1085" s="167"/>
    </row>
    <row r="1086" spans="2:2" x14ac:dyDescent="0.25">
      <c r="B1086" s="167"/>
    </row>
    <row r="1087" spans="2:2" x14ac:dyDescent="0.25">
      <c r="B1087" s="167"/>
    </row>
    <row r="1088" spans="2:2" x14ac:dyDescent="0.25">
      <c r="B1088" s="167"/>
    </row>
    <row r="1089" spans="2:2" x14ac:dyDescent="0.25">
      <c r="B1089" s="167"/>
    </row>
    <row r="1090" spans="2:2" x14ac:dyDescent="0.25">
      <c r="B1090" s="167"/>
    </row>
    <row r="1091" spans="2:2" x14ac:dyDescent="0.25">
      <c r="B1091" s="167"/>
    </row>
    <row r="1092" spans="2:2" x14ac:dyDescent="0.25">
      <c r="B1092" s="167"/>
    </row>
    <row r="1093" spans="2:2" x14ac:dyDescent="0.25">
      <c r="B1093" s="167"/>
    </row>
    <row r="1094" spans="2:2" x14ac:dyDescent="0.25">
      <c r="B1094" s="167"/>
    </row>
    <row r="1095" spans="2:2" x14ac:dyDescent="0.25">
      <c r="B1095" s="167"/>
    </row>
    <row r="1096" spans="2:2" x14ac:dyDescent="0.25">
      <c r="B1096" s="167"/>
    </row>
    <row r="1097" spans="2:2" x14ac:dyDescent="0.25">
      <c r="B1097" s="167"/>
    </row>
    <row r="1098" spans="2:2" x14ac:dyDescent="0.25">
      <c r="B1098" s="167"/>
    </row>
    <row r="1099" spans="2:2" x14ac:dyDescent="0.25">
      <c r="B1099" s="167"/>
    </row>
    <row r="1100" spans="2:2" x14ac:dyDescent="0.25">
      <c r="B1100" s="167"/>
    </row>
    <row r="1101" spans="2:2" x14ac:dyDescent="0.25">
      <c r="B1101" s="167"/>
    </row>
    <row r="1102" spans="2:2" x14ac:dyDescent="0.25">
      <c r="B1102" s="167"/>
    </row>
    <row r="1103" spans="2:2" x14ac:dyDescent="0.25">
      <c r="B1103" s="167"/>
    </row>
    <row r="1104" spans="2:2" x14ac:dyDescent="0.25">
      <c r="B1104" s="167"/>
    </row>
    <row r="1105" spans="2:2" x14ac:dyDescent="0.25">
      <c r="B1105" s="167"/>
    </row>
    <row r="1106" spans="2:2" x14ac:dyDescent="0.25">
      <c r="B1106" s="167"/>
    </row>
    <row r="1107" spans="2:2" x14ac:dyDescent="0.25">
      <c r="B1107" s="167"/>
    </row>
    <row r="1108" spans="2:2" x14ac:dyDescent="0.25">
      <c r="B1108" s="167"/>
    </row>
    <row r="1109" spans="2:2" x14ac:dyDescent="0.25">
      <c r="B1109" s="167"/>
    </row>
    <row r="1110" spans="2:2" x14ac:dyDescent="0.25">
      <c r="B1110" s="167"/>
    </row>
    <row r="1111" spans="2:2" x14ac:dyDescent="0.25">
      <c r="B1111" s="167"/>
    </row>
    <row r="1112" spans="2:2" x14ac:dyDescent="0.25">
      <c r="B1112" s="167"/>
    </row>
    <row r="1113" spans="2:2" x14ac:dyDescent="0.25">
      <c r="B1113" s="167"/>
    </row>
    <row r="1114" spans="2:2" x14ac:dyDescent="0.25">
      <c r="B1114" s="167"/>
    </row>
    <row r="1115" spans="2:2" x14ac:dyDescent="0.25">
      <c r="B1115" s="167"/>
    </row>
    <row r="1116" spans="2:2" x14ac:dyDescent="0.25">
      <c r="B1116" s="167"/>
    </row>
    <row r="1117" spans="2:2" x14ac:dyDescent="0.25">
      <c r="B1117" s="167"/>
    </row>
    <row r="1118" spans="2:2" x14ac:dyDescent="0.25">
      <c r="B1118" s="167"/>
    </row>
    <row r="1119" spans="2:2" x14ac:dyDescent="0.25">
      <c r="B1119" s="167"/>
    </row>
    <row r="1120" spans="2:2" x14ac:dyDescent="0.25">
      <c r="B1120" s="167"/>
    </row>
    <row r="1121" spans="2:2" x14ac:dyDescent="0.25">
      <c r="B1121" s="167"/>
    </row>
    <row r="1122" spans="2:2" x14ac:dyDescent="0.25">
      <c r="B1122" s="167"/>
    </row>
    <row r="1123" spans="2:2" x14ac:dyDescent="0.25">
      <c r="B1123" s="167"/>
    </row>
    <row r="1124" spans="2:2" x14ac:dyDescent="0.25">
      <c r="B1124" s="167"/>
    </row>
    <row r="1125" spans="2:2" x14ac:dyDescent="0.25">
      <c r="B1125" s="167"/>
    </row>
    <row r="1126" spans="2:2" x14ac:dyDescent="0.25">
      <c r="B1126" s="167"/>
    </row>
    <row r="1127" spans="2:2" x14ac:dyDescent="0.25">
      <c r="B1127" s="167"/>
    </row>
    <row r="1128" spans="2:2" x14ac:dyDescent="0.25">
      <c r="B1128" s="167"/>
    </row>
    <row r="1129" spans="2:2" x14ac:dyDescent="0.25">
      <c r="B1129" s="167"/>
    </row>
    <row r="1130" spans="2:2" x14ac:dyDescent="0.25">
      <c r="B1130" s="167"/>
    </row>
    <row r="1131" spans="2:2" x14ac:dyDescent="0.25">
      <c r="B1131" s="167"/>
    </row>
    <row r="1132" spans="2:2" x14ac:dyDescent="0.25">
      <c r="B1132" s="167"/>
    </row>
    <row r="1133" spans="2:2" x14ac:dyDescent="0.25">
      <c r="B1133" s="167"/>
    </row>
    <row r="1134" spans="2:2" x14ac:dyDescent="0.25">
      <c r="B1134" s="167"/>
    </row>
    <row r="1135" spans="2:2" x14ac:dyDescent="0.25">
      <c r="B1135" s="167"/>
    </row>
    <row r="1136" spans="2:2" x14ac:dyDescent="0.25">
      <c r="B1136" s="167"/>
    </row>
    <row r="1137" spans="2:2" x14ac:dyDescent="0.25">
      <c r="B1137" s="167"/>
    </row>
    <row r="1138" spans="2:2" x14ac:dyDescent="0.25">
      <c r="B1138" s="167"/>
    </row>
    <row r="1139" spans="2:2" x14ac:dyDescent="0.25">
      <c r="B1139" s="167"/>
    </row>
    <row r="1140" spans="2:2" x14ac:dyDescent="0.25">
      <c r="B1140" s="167"/>
    </row>
    <row r="1141" spans="2:2" x14ac:dyDescent="0.25">
      <c r="B1141" s="167"/>
    </row>
    <row r="1142" spans="2:2" x14ac:dyDescent="0.25">
      <c r="B1142" s="167"/>
    </row>
    <row r="1143" spans="2:2" x14ac:dyDescent="0.25">
      <c r="B1143" s="167"/>
    </row>
    <row r="1144" spans="2:2" x14ac:dyDescent="0.25">
      <c r="B1144" s="167"/>
    </row>
    <row r="1145" spans="2:2" x14ac:dyDescent="0.25">
      <c r="B1145" s="167"/>
    </row>
    <row r="1146" spans="2:2" x14ac:dyDescent="0.25">
      <c r="B1146" s="167"/>
    </row>
    <row r="1147" spans="2:2" x14ac:dyDescent="0.25">
      <c r="B1147" s="167"/>
    </row>
    <row r="1148" spans="2:2" x14ac:dyDescent="0.25">
      <c r="B1148" s="167"/>
    </row>
    <row r="1149" spans="2:2" x14ac:dyDescent="0.25">
      <c r="B1149" s="167"/>
    </row>
    <row r="1150" spans="2:2" x14ac:dyDescent="0.25">
      <c r="B1150" s="167"/>
    </row>
    <row r="1151" spans="2:2" x14ac:dyDescent="0.25">
      <c r="B1151" s="167"/>
    </row>
    <row r="1152" spans="2:2" x14ac:dyDescent="0.25">
      <c r="B1152" s="167"/>
    </row>
    <row r="1153" spans="2:2" x14ac:dyDescent="0.25">
      <c r="B1153" s="167"/>
    </row>
    <row r="1154" spans="2:2" x14ac:dyDescent="0.25">
      <c r="B1154" s="167"/>
    </row>
    <row r="1155" spans="2:2" x14ac:dyDescent="0.25">
      <c r="B1155" s="167"/>
    </row>
    <row r="1156" spans="2:2" x14ac:dyDescent="0.25">
      <c r="B1156" s="167"/>
    </row>
    <row r="1157" spans="2:2" x14ac:dyDescent="0.25">
      <c r="B1157" s="167"/>
    </row>
    <row r="1158" spans="2:2" x14ac:dyDescent="0.25">
      <c r="B1158" s="167"/>
    </row>
    <row r="1159" spans="2:2" x14ac:dyDescent="0.25">
      <c r="B1159" s="167"/>
    </row>
    <row r="1160" spans="2:2" x14ac:dyDescent="0.25">
      <c r="B1160" s="167"/>
    </row>
    <row r="1161" spans="2:2" x14ac:dyDescent="0.25">
      <c r="B1161" s="167"/>
    </row>
    <row r="1162" spans="2:2" x14ac:dyDescent="0.25">
      <c r="B1162" s="167"/>
    </row>
    <row r="1163" spans="2:2" x14ac:dyDescent="0.25">
      <c r="B1163" s="167"/>
    </row>
    <row r="1164" spans="2:2" x14ac:dyDescent="0.25">
      <c r="B1164" s="167"/>
    </row>
    <row r="1165" spans="2:2" x14ac:dyDescent="0.25">
      <c r="B1165" s="167"/>
    </row>
    <row r="1166" spans="2:2" x14ac:dyDescent="0.25">
      <c r="B1166" s="167"/>
    </row>
    <row r="1167" spans="2:2" x14ac:dyDescent="0.25">
      <c r="B1167" s="167"/>
    </row>
    <row r="1168" spans="2:2" x14ac:dyDescent="0.25">
      <c r="B1168" s="167"/>
    </row>
    <row r="1169" spans="2:2" x14ac:dyDescent="0.25">
      <c r="B1169" s="167"/>
    </row>
    <row r="1170" spans="2:2" x14ac:dyDescent="0.25">
      <c r="B1170" s="167"/>
    </row>
    <row r="1171" spans="2:2" x14ac:dyDescent="0.25">
      <c r="B1171" s="167"/>
    </row>
    <row r="1172" spans="2:2" x14ac:dyDescent="0.25">
      <c r="B1172" s="167"/>
    </row>
    <row r="1173" spans="2:2" x14ac:dyDescent="0.25">
      <c r="B1173" s="167"/>
    </row>
    <row r="1174" spans="2:2" x14ac:dyDescent="0.25">
      <c r="B1174" s="167"/>
    </row>
    <row r="1175" spans="2:2" x14ac:dyDescent="0.25">
      <c r="B1175" s="167"/>
    </row>
    <row r="1176" spans="2:2" x14ac:dyDescent="0.25">
      <c r="B1176" s="167"/>
    </row>
    <row r="1177" spans="2:2" x14ac:dyDescent="0.25">
      <c r="B1177" s="167"/>
    </row>
    <row r="1178" spans="2:2" x14ac:dyDescent="0.25">
      <c r="B1178" s="167"/>
    </row>
    <row r="1179" spans="2:2" x14ac:dyDescent="0.25">
      <c r="B1179" s="167"/>
    </row>
    <row r="1180" spans="2:2" x14ac:dyDescent="0.25">
      <c r="B1180" s="167"/>
    </row>
    <row r="1181" spans="2:2" x14ac:dyDescent="0.25">
      <c r="B1181" s="167"/>
    </row>
    <row r="1182" spans="2:2" x14ac:dyDescent="0.25">
      <c r="B1182" s="167"/>
    </row>
    <row r="1183" spans="2:2" x14ac:dyDescent="0.25">
      <c r="B1183" s="167"/>
    </row>
    <row r="1184" spans="2:2" x14ac:dyDescent="0.25">
      <c r="B1184" s="167"/>
    </row>
    <row r="1185" spans="2:2" x14ac:dyDescent="0.25">
      <c r="B1185" s="167"/>
    </row>
    <row r="1186" spans="2:2" x14ac:dyDescent="0.25">
      <c r="B1186" s="167"/>
    </row>
    <row r="1187" spans="2:2" x14ac:dyDescent="0.25">
      <c r="B1187" s="167"/>
    </row>
    <row r="1188" spans="2:2" x14ac:dyDescent="0.25">
      <c r="B1188" s="167"/>
    </row>
    <row r="1189" spans="2:2" x14ac:dyDescent="0.25">
      <c r="B1189" s="167"/>
    </row>
    <row r="1190" spans="2:2" x14ac:dyDescent="0.25">
      <c r="B1190" s="167"/>
    </row>
    <row r="1191" spans="2:2" x14ac:dyDescent="0.25">
      <c r="B1191" s="167"/>
    </row>
    <row r="1192" spans="2:2" x14ac:dyDescent="0.25">
      <c r="B1192" s="167"/>
    </row>
    <row r="1193" spans="2:2" x14ac:dyDescent="0.25">
      <c r="B1193" s="167"/>
    </row>
    <row r="1194" spans="2:2" x14ac:dyDescent="0.25">
      <c r="B1194" s="167"/>
    </row>
    <row r="1195" spans="2:2" x14ac:dyDescent="0.25">
      <c r="B1195" s="167"/>
    </row>
    <row r="1196" spans="2:2" x14ac:dyDescent="0.25">
      <c r="B1196" s="167"/>
    </row>
    <row r="1197" spans="2:2" x14ac:dyDescent="0.25">
      <c r="B1197" s="167"/>
    </row>
    <row r="1198" spans="2:2" x14ac:dyDescent="0.25">
      <c r="B1198" s="167"/>
    </row>
    <row r="1199" spans="2:2" x14ac:dyDescent="0.25">
      <c r="B1199" s="167"/>
    </row>
    <row r="1200" spans="2:2" x14ac:dyDescent="0.25">
      <c r="B1200" s="167"/>
    </row>
    <row r="1201" spans="2:2" x14ac:dyDescent="0.25">
      <c r="B1201" s="167"/>
    </row>
    <row r="1202" spans="2:2" x14ac:dyDescent="0.25">
      <c r="B1202" s="167"/>
    </row>
    <row r="1203" spans="2:2" x14ac:dyDescent="0.25">
      <c r="B1203" s="167"/>
    </row>
    <row r="1204" spans="2:2" x14ac:dyDescent="0.25">
      <c r="B1204" s="167"/>
    </row>
    <row r="1205" spans="2:2" x14ac:dyDescent="0.25">
      <c r="B1205" s="167"/>
    </row>
    <row r="1206" spans="2:2" x14ac:dyDescent="0.25">
      <c r="B1206" s="167"/>
    </row>
    <row r="1207" spans="2:2" x14ac:dyDescent="0.25">
      <c r="B1207" s="167"/>
    </row>
    <row r="1208" spans="2:2" x14ac:dyDescent="0.25">
      <c r="B1208" s="167"/>
    </row>
    <row r="1209" spans="2:2" x14ac:dyDescent="0.25">
      <c r="B1209" s="167"/>
    </row>
    <row r="1210" spans="2:2" x14ac:dyDescent="0.25">
      <c r="B1210" s="167"/>
    </row>
    <row r="1211" spans="2:2" x14ac:dyDescent="0.25">
      <c r="B1211" s="167"/>
    </row>
    <row r="1212" spans="2:2" x14ac:dyDescent="0.25">
      <c r="B1212" s="167"/>
    </row>
    <row r="1213" spans="2:2" x14ac:dyDescent="0.25">
      <c r="B1213" s="167"/>
    </row>
    <row r="1214" spans="2:2" x14ac:dyDescent="0.25">
      <c r="B1214" s="167"/>
    </row>
    <row r="1215" spans="2:2" x14ac:dyDescent="0.25">
      <c r="B1215" s="167"/>
    </row>
    <row r="1216" spans="2:2" x14ac:dyDescent="0.25">
      <c r="B1216" s="167"/>
    </row>
    <row r="1217" spans="2:2" x14ac:dyDescent="0.25">
      <c r="B1217" s="167"/>
    </row>
    <row r="1218" spans="2:2" x14ac:dyDescent="0.25">
      <c r="B1218" s="167"/>
    </row>
    <row r="1219" spans="2:2" x14ac:dyDescent="0.25">
      <c r="B1219" s="167"/>
    </row>
    <row r="1220" spans="2:2" x14ac:dyDescent="0.25">
      <c r="B1220" s="167"/>
    </row>
    <row r="1221" spans="2:2" x14ac:dyDescent="0.25">
      <c r="B1221" s="167"/>
    </row>
    <row r="1222" spans="2:2" x14ac:dyDescent="0.25">
      <c r="B1222" s="167"/>
    </row>
    <row r="1223" spans="2:2" x14ac:dyDescent="0.25">
      <c r="B1223" s="167"/>
    </row>
    <row r="1224" spans="2:2" x14ac:dyDescent="0.25">
      <c r="B1224" s="167"/>
    </row>
    <row r="1225" spans="2:2" x14ac:dyDescent="0.25">
      <c r="B1225" s="167"/>
    </row>
    <row r="1226" spans="2:2" x14ac:dyDescent="0.25">
      <c r="B1226" s="167"/>
    </row>
    <row r="1227" spans="2:2" x14ac:dyDescent="0.25">
      <c r="B1227" s="167"/>
    </row>
    <row r="1228" spans="2:2" x14ac:dyDescent="0.25">
      <c r="B1228" s="167"/>
    </row>
    <row r="1229" spans="2:2" x14ac:dyDescent="0.25">
      <c r="B1229" s="167"/>
    </row>
    <row r="1230" spans="2:2" x14ac:dyDescent="0.25">
      <c r="B1230" s="167"/>
    </row>
    <row r="1231" spans="2:2" x14ac:dyDescent="0.25">
      <c r="B1231" s="167"/>
    </row>
    <row r="1232" spans="2:2" x14ac:dyDescent="0.25">
      <c r="B1232" s="167"/>
    </row>
    <row r="1233" spans="2:2" x14ac:dyDescent="0.25">
      <c r="B1233" s="167"/>
    </row>
    <row r="1234" spans="2:2" x14ac:dyDescent="0.25">
      <c r="B1234" s="167"/>
    </row>
    <row r="1235" spans="2:2" x14ac:dyDescent="0.25">
      <c r="B1235" s="167"/>
    </row>
    <row r="1236" spans="2:2" x14ac:dyDescent="0.25">
      <c r="B1236" s="167"/>
    </row>
    <row r="1237" spans="2:2" x14ac:dyDescent="0.25">
      <c r="B1237" s="167"/>
    </row>
    <row r="1238" spans="2:2" x14ac:dyDescent="0.25">
      <c r="B1238" s="167"/>
    </row>
    <row r="1239" spans="2:2" x14ac:dyDescent="0.25">
      <c r="B1239" s="167"/>
    </row>
    <row r="1240" spans="2:2" x14ac:dyDescent="0.25">
      <c r="B1240" s="167"/>
    </row>
    <row r="1241" spans="2:2" x14ac:dyDescent="0.25">
      <c r="B1241" s="167"/>
    </row>
    <row r="1242" spans="2:2" x14ac:dyDescent="0.25">
      <c r="B1242" s="167"/>
    </row>
    <row r="1243" spans="2:2" x14ac:dyDescent="0.25">
      <c r="B1243" s="167"/>
    </row>
    <row r="1244" spans="2:2" x14ac:dyDescent="0.25">
      <c r="B1244" s="167"/>
    </row>
    <row r="1245" spans="2:2" x14ac:dyDescent="0.25">
      <c r="B1245" s="167"/>
    </row>
    <row r="1246" spans="2:2" x14ac:dyDescent="0.25">
      <c r="B1246" s="167"/>
    </row>
    <row r="1247" spans="2:2" x14ac:dyDescent="0.25">
      <c r="B1247" s="167"/>
    </row>
    <row r="1248" spans="2:2" x14ac:dyDescent="0.25">
      <c r="B1248" s="167"/>
    </row>
    <row r="1249" spans="2:2" x14ac:dyDescent="0.25">
      <c r="B1249" s="167"/>
    </row>
    <row r="1250" spans="2:2" x14ac:dyDescent="0.25">
      <c r="B1250" s="167"/>
    </row>
    <row r="1251" spans="2:2" x14ac:dyDescent="0.25">
      <c r="B1251" s="167"/>
    </row>
    <row r="1252" spans="2:2" x14ac:dyDescent="0.25">
      <c r="B1252" s="167"/>
    </row>
    <row r="1253" spans="2:2" x14ac:dyDescent="0.25">
      <c r="B1253" s="167"/>
    </row>
    <row r="1254" spans="2:2" x14ac:dyDescent="0.25">
      <c r="B1254" s="167"/>
    </row>
    <row r="1255" spans="2:2" x14ac:dyDescent="0.25">
      <c r="B1255" s="167"/>
    </row>
    <row r="1256" spans="2:2" x14ac:dyDescent="0.25">
      <c r="B1256" s="167"/>
    </row>
    <row r="1257" spans="2:2" x14ac:dyDescent="0.25">
      <c r="B1257" s="167"/>
    </row>
    <row r="1258" spans="2:2" x14ac:dyDescent="0.25">
      <c r="B1258" s="167"/>
    </row>
    <row r="1259" spans="2:2" x14ac:dyDescent="0.25">
      <c r="B1259" s="167"/>
    </row>
    <row r="1260" spans="2:2" x14ac:dyDescent="0.25">
      <c r="B1260" s="167"/>
    </row>
    <row r="1261" spans="2:2" x14ac:dyDescent="0.25">
      <c r="B1261" s="167"/>
    </row>
    <row r="1262" spans="2:2" x14ac:dyDescent="0.25">
      <c r="B1262" s="167"/>
    </row>
    <row r="1263" spans="2:2" x14ac:dyDescent="0.25">
      <c r="B1263" s="167"/>
    </row>
    <row r="1264" spans="2:2" x14ac:dyDescent="0.25">
      <c r="B1264" s="167"/>
    </row>
    <row r="1265" spans="2:2" x14ac:dyDescent="0.25">
      <c r="B1265" s="167"/>
    </row>
    <row r="1266" spans="2:2" x14ac:dyDescent="0.25">
      <c r="B1266" s="167"/>
    </row>
    <row r="1267" spans="2:2" x14ac:dyDescent="0.25">
      <c r="B1267" s="167"/>
    </row>
    <row r="1268" spans="2:2" x14ac:dyDescent="0.25">
      <c r="B1268" s="167"/>
    </row>
    <row r="1269" spans="2:2" x14ac:dyDescent="0.25">
      <c r="B1269" s="167"/>
    </row>
    <row r="1270" spans="2:2" x14ac:dyDescent="0.25">
      <c r="B1270" s="167"/>
    </row>
    <row r="1271" spans="2:2" x14ac:dyDescent="0.25">
      <c r="B1271" s="167"/>
    </row>
    <row r="1272" spans="2:2" x14ac:dyDescent="0.25">
      <c r="B1272" s="167"/>
    </row>
    <row r="1273" spans="2:2" x14ac:dyDescent="0.25">
      <c r="B1273" s="167"/>
    </row>
    <row r="1274" spans="2:2" x14ac:dyDescent="0.25">
      <c r="B1274" s="167"/>
    </row>
    <row r="1275" spans="2:2" x14ac:dyDescent="0.25">
      <c r="B1275" s="167"/>
    </row>
    <row r="1276" spans="2:2" x14ac:dyDescent="0.25">
      <c r="B1276" s="167"/>
    </row>
    <row r="1277" spans="2:2" x14ac:dyDescent="0.25">
      <c r="B1277" s="167"/>
    </row>
    <row r="1278" spans="2:2" x14ac:dyDescent="0.25">
      <c r="B1278" s="167"/>
    </row>
    <row r="1279" spans="2:2" x14ac:dyDescent="0.25">
      <c r="B1279" s="167"/>
    </row>
    <row r="1280" spans="2:2" x14ac:dyDescent="0.25">
      <c r="B1280" s="167"/>
    </row>
    <row r="1281" spans="2:2" x14ac:dyDescent="0.25">
      <c r="B1281" s="167"/>
    </row>
    <row r="1282" spans="2:2" x14ac:dyDescent="0.25">
      <c r="B1282" s="167"/>
    </row>
    <row r="1283" spans="2:2" x14ac:dyDescent="0.25">
      <c r="B1283" s="167"/>
    </row>
    <row r="1284" spans="2:2" x14ac:dyDescent="0.25">
      <c r="B1284" s="167"/>
    </row>
    <row r="1285" spans="2:2" x14ac:dyDescent="0.25">
      <c r="B1285" s="167"/>
    </row>
    <row r="1286" spans="2:2" x14ac:dyDescent="0.25">
      <c r="B1286" s="167"/>
    </row>
    <row r="1287" spans="2:2" x14ac:dyDescent="0.25">
      <c r="B1287" s="167"/>
    </row>
    <row r="1288" spans="2:2" x14ac:dyDescent="0.25">
      <c r="B1288" s="167"/>
    </row>
    <row r="1289" spans="2:2" x14ac:dyDescent="0.25">
      <c r="B1289" s="167"/>
    </row>
    <row r="1290" spans="2:2" x14ac:dyDescent="0.25">
      <c r="B1290" s="167"/>
    </row>
    <row r="1291" spans="2:2" x14ac:dyDescent="0.25">
      <c r="B1291" s="167"/>
    </row>
    <row r="1292" spans="2:2" x14ac:dyDescent="0.25">
      <c r="B1292" s="167"/>
    </row>
    <row r="1293" spans="2:2" x14ac:dyDescent="0.25">
      <c r="B1293" s="167"/>
    </row>
    <row r="1294" spans="2:2" x14ac:dyDescent="0.25">
      <c r="B1294" s="167"/>
    </row>
    <row r="1295" spans="2:2" x14ac:dyDescent="0.25">
      <c r="B1295" s="167"/>
    </row>
    <row r="1296" spans="2:2" x14ac:dyDescent="0.25">
      <c r="B1296" s="167"/>
    </row>
    <row r="1297" spans="2:2" x14ac:dyDescent="0.25">
      <c r="B1297" s="167"/>
    </row>
    <row r="1298" spans="2:2" x14ac:dyDescent="0.25">
      <c r="B1298" s="167"/>
    </row>
    <row r="1299" spans="2:2" x14ac:dyDescent="0.25">
      <c r="B1299" s="167"/>
    </row>
    <row r="1300" spans="2:2" x14ac:dyDescent="0.25">
      <c r="B1300" s="167"/>
    </row>
    <row r="1301" spans="2:2" x14ac:dyDescent="0.25">
      <c r="B1301" s="167"/>
    </row>
    <row r="1302" spans="2:2" x14ac:dyDescent="0.25">
      <c r="B1302" s="167"/>
    </row>
    <row r="1303" spans="2:2" x14ac:dyDescent="0.25">
      <c r="B1303" s="167"/>
    </row>
    <row r="1304" spans="2:2" x14ac:dyDescent="0.25">
      <c r="B1304" s="167"/>
    </row>
    <row r="1305" spans="2:2" x14ac:dyDescent="0.25">
      <c r="B1305" s="167"/>
    </row>
    <row r="1306" spans="2:2" x14ac:dyDescent="0.25">
      <c r="B1306" s="167"/>
    </row>
    <row r="1307" spans="2:2" x14ac:dyDescent="0.25">
      <c r="B1307" s="167"/>
    </row>
    <row r="1308" spans="2:2" x14ac:dyDescent="0.25">
      <c r="B1308" s="167"/>
    </row>
    <row r="1309" spans="2:2" x14ac:dyDescent="0.25">
      <c r="B1309" s="167"/>
    </row>
    <row r="1310" spans="2:2" x14ac:dyDescent="0.25">
      <c r="B1310" s="167"/>
    </row>
    <row r="1311" spans="2:2" x14ac:dyDescent="0.25">
      <c r="B1311" s="167"/>
    </row>
    <row r="1312" spans="2:2" x14ac:dyDescent="0.25">
      <c r="B1312" s="167"/>
    </row>
    <row r="1313" spans="2:2" x14ac:dyDescent="0.25">
      <c r="B1313" s="167"/>
    </row>
    <row r="1314" spans="2:2" x14ac:dyDescent="0.25">
      <c r="B1314" s="167"/>
    </row>
    <row r="1315" spans="2:2" x14ac:dyDescent="0.25">
      <c r="B1315" s="167"/>
    </row>
    <row r="1316" spans="2:2" x14ac:dyDescent="0.25">
      <c r="B1316" s="167"/>
    </row>
    <row r="1317" spans="2:2" x14ac:dyDescent="0.25">
      <c r="B1317" s="167"/>
    </row>
    <row r="1318" spans="2:2" x14ac:dyDescent="0.25">
      <c r="B1318" s="167"/>
    </row>
    <row r="1319" spans="2:2" x14ac:dyDescent="0.25">
      <c r="B1319" s="167"/>
    </row>
    <row r="1320" spans="2:2" x14ac:dyDescent="0.25">
      <c r="B1320" s="167"/>
    </row>
    <row r="1321" spans="2:2" x14ac:dyDescent="0.25">
      <c r="B1321" s="167"/>
    </row>
    <row r="1322" spans="2:2" x14ac:dyDescent="0.25">
      <c r="B1322" s="167"/>
    </row>
    <row r="1323" spans="2:2" x14ac:dyDescent="0.25">
      <c r="B1323" s="167"/>
    </row>
    <row r="1324" spans="2:2" x14ac:dyDescent="0.25">
      <c r="B1324" s="167"/>
    </row>
    <row r="1325" spans="2:2" x14ac:dyDescent="0.25">
      <c r="B1325" s="167"/>
    </row>
    <row r="1326" spans="2:2" x14ac:dyDescent="0.25">
      <c r="B1326" s="167"/>
    </row>
    <row r="1327" spans="2:2" x14ac:dyDescent="0.25">
      <c r="B1327" s="167"/>
    </row>
    <row r="1328" spans="2:2" x14ac:dyDescent="0.25">
      <c r="B1328" s="167"/>
    </row>
    <row r="1329" spans="2:2" x14ac:dyDescent="0.25">
      <c r="B1329" s="167"/>
    </row>
    <row r="1330" spans="2:2" x14ac:dyDescent="0.25">
      <c r="B1330" s="167"/>
    </row>
    <row r="1331" spans="2:2" x14ac:dyDescent="0.25">
      <c r="B1331" s="167"/>
    </row>
    <row r="1332" spans="2:2" x14ac:dyDescent="0.25">
      <c r="B1332" s="167"/>
    </row>
    <row r="1333" spans="2:2" x14ac:dyDescent="0.25">
      <c r="B1333" s="167"/>
    </row>
    <row r="1334" spans="2:2" x14ac:dyDescent="0.25">
      <c r="B1334" s="167"/>
    </row>
    <row r="1335" spans="2:2" x14ac:dyDescent="0.25">
      <c r="B1335" s="167"/>
    </row>
    <row r="1336" spans="2:2" x14ac:dyDescent="0.25">
      <c r="B1336" s="167"/>
    </row>
    <row r="1337" spans="2:2" x14ac:dyDescent="0.25">
      <c r="B1337" s="167"/>
    </row>
    <row r="1338" spans="2:2" x14ac:dyDescent="0.25">
      <c r="B1338" s="167"/>
    </row>
    <row r="1339" spans="2:2" x14ac:dyDescent="0.25">
      <c r="B1339" s="167"/>
    </row>
    <row r="1340" spans="2:2" x14ac:dyDescent="0.25">
      <c r="B1340" s="167"/>
    </row>
    <row r="1341" spans="2:2" x14ac:dyDescent="0.25">
      <c r="B1341" s="167"/>
    </row>
    <row r="1342" spans="2:2" x14ac:dyDescent="0.25">
      <c r="B1342" s="167"/>
    </row>
    <row r="1343" spans="2:2" x14ac:dyDescent="0.25">
      <c r="B1343" s="167"/>
    </row>
    <row r="1344" spans="2:2" x14ac:dyDescent="0.25">
      <c r="B1344" s="167"/>
    </row>
    <row r="1345" spans="2:2" x14ac:dyDescent="0.25">
      <c r="B1345" s="167"/>
    </row>
    <row r="1346" spans="2:2" x14ac:dyDescent="0.25">
      <c r="B1346" s="167"/>
    </row>
    <row r="1347" spans="2:2" x14ac:dyDescent="0.25">
      <c r="B1347" s="167"/>
    </row>
    <row r="1348" spans="2:2" x14ac:dyDescent="0.25">
      <c r="B1348" s="167"/>
    </row>
    <row r="1349" spans="2:2" x14ac:dyDescent="0.25">
      <c r="B1349" s="167"/>
    </row>
    <row r="1350" spans="2:2" x14ac:dyDescent="0.25">
      <c r="B1350" s="167"/>
    </row>
    <row r="1351" spans="2:2" x14ac:dyDescent="0.25">
      <c r="B1351" s="167"/>
    </row>
    <row r="1352" spans="2:2" x14ac:dyDescent="0.25">
      <c r="B1352" s="167"/>
    </row>
    <row r="1353" spans="2:2" x14ac:dyDescent="0.25">
      <c r="B1353" s="167"/>
    </row>
    <row r="1354" spans="2:2" x14ac:dyDescent="0.25">
      <c r="B1354" s="167"/>
    </row>
    <row r="1355" spans="2:2" x14ac:dyDescent="0.25">
      <c r="B1355" s="167"/>
    </row>
    <row r="1356" spans="2:2" x14ac:dyDescent="0.25">
      <c r="B1356" s="167"/>
    </row>
    <row r="1357" spans="2:2" x14ac:dyDescent="0.25">
      <c r="B1357" s="167"/>
    </row>
    <row r="1358" spans="2:2" x14ac:dyDescent="0.25">
      <c r="B1358" s="167"/>
    </row>
    <row r="1359" spans="2:2" x14ac:dyDescent="0.25">
      <c r="B1359" s="167"/>
    </row>
    <row r="1360" spans="2:2" x14ac:dyDescent="0.25">
      <c r="B1360" s="167"/>
    </row>
    <row r="1361" spans="2:2" x14ac:dyDescent="0.25">
      <c r="B1361" s="167"/>
    </row>
    <row r="1362" spans="2:2" x14ac:dyDescent="0.25">
      <c r="B1362" s="167"/>
    </row>
    <row r="1363" spans="2:2" x14ac:dyDescent="0.25">
      <c r="B1363" s="167"/>
    </row>
    <row r="1364" spans="2:2" x14ac:dyDescent="0.25">
      <c r="B1364" s="167"/>
    </row>
    <row r="1365" spans="2:2" x14ac:dyDescent="0.25">
      <c r="B1365" s="167"/>
    </row>
    <row r="1366" spans="2:2" x14ac:dyDescent="0.25">
      <c r="B1366" s="167"/>
    </row>
    <row r="1367" spans="2:2" x14ac:dyDescent="0.25">
      <c r="B1367" s="167"/>
    </row>
    <row r="1368" spans="2:2" x14ac:dyDescent="0.25">
      <c r="B1368" s="167"/>
    </row>
    <row r="1369" spans="2:2" x14ac:dyDescent="0.25">
      <c r="B1369" s="167"/>
    </row>
    <row r="1370" spans="2:2" x14ac:dyDescent="0.25">
      <c r="B1370" s="167"/>
    </row>
    <row r="1371" spans="2:2" x14ac:dyDescent="0.25">
      <c r="B1371" s="167"/>
    </row>
    <row r="1372" spans="2:2" x14ac:dyDescent="0.25">
      <c r="B1372" s="167"/>
    </row>
    <row r="1373" spans="2:2" x14ac:dyDescent="0.25">
      <c r="B1373" s="167"/>
    </row>
    <row r="1374" spans="2:2" x14ac:dyDescent="0.25">
      <c r="B1374" s="167"/>
    </row>
    <row r="1375" spans="2:2" x14ac:dyDescent="0.25">
      <c r="B1375" s="167"/>
    </row>
    <row r="1376" spans="2:2" x14ac:dyDescent="0.25">
      <c r="B1376" s="167"/>
    </row>
    <row r="1377" spans="2:2" x14ac:dyDescent="0.25">
      <c r="B1377" s="167"/>
    </row>
    <row r="1378" spans="2:2" x14ac:dyDescent="0.25">
      <c r="B1378" s="167"/>
    </row>
    <row r="1379" spans="2:2" x14ac:dyDescent="0.25">
      <c r="B1379" s="167"/>
    </row>
    <row r="1380" spans="2:2" x14ac:dyDescent="0.25">
      <c r="B1380" s="167"/>
    </row>
    <row r="1381" spans="2:2" x14ac:dyDescent="0.25">
      <c r="B1381" s="167"/>
    </row>
    <row r="1382" spans="2:2" x14ac:dyDescent="0.25">
      <c r="B1382" s="167"/>
    </row>
    <row r="1383" spans="2:2" x14ac:dyDescent="0.25">
      <c r="B1383" s="167"/>
    </row>
    <row r="1384" spans="2:2" x14ac:dyDescent="0.25">
      <c r="B1384" s="167"/>
    </row>
    <row r="1385" spans="2:2" x14ac:dyDescent="0.25">
      <c r="B1385" s="167"/>
    </row>
    <row r="1386" spans="2:2" x14ac:dyDescent="0.25">
      <c r="B1386" s="167"/>
    </row>
    <row r="1387" spans="2:2" x14ac:dyDescent="0.25">
      <c r="B1387" s="167"/>
    </row>
    <row r="1388" spans="2:2" x14ac:dyDescent="0.25">
      <c r="B1388" s="167"/>
    </row>
    <row r="1389" spans="2:2" x14ac:dyDescent="0.25">
      <c r="B1389" s="167"/>
    </row>
    <row r="1390" spans="2:2" x14ac:dyDescent="0.25">
      <c r="B1390" s="167"/>
    </row>
    <row r="1391" spans="2:2" x14ac:dyDescent="0.25">
      <c r="B1391" s="167"/>
    </row>
    <row r="1392" spans="2:2" x14ac:dyDescent="0.25">
      <c r="B1392" s="167"/>
    </row>
    <row r="1393" spans="2:2" x14ac:dyDescent="0.25">
      <c r="B1393" s="167"/>
    </row>
    <row r="1394" spans="2:2" x14ac:dyDescent="0.25">
      <c r="B1394" s="167"/>
    </row>
    <row r="1395" spans="2:2" x14ac:dyDescent="0.25">
      <c r="B1395" s="167"/>
    </row>
    <row r="1396" spans="2:2" x14ac:dyDescent="0.25">
      <c r="B1396" s="167"/>
    </row>
    <row r="1397" spans="2:2" x14ac:dyDescent="0.25">
      <c r="B1397" s="167"/>
    </row>
    <row r="1398" spans="2:2" x14ac:dyDescent="0.25">
      <c r="B1398" s="167"/>
    </row>
    <row r="1399" spans="2:2" x14ac:dyDescent="0.25">
      <c r="B1399" s="167"/>
    </row>
    <row r="1400" spans="2:2" x14ac:dyDescent="0.25">
      <c r="B1400" s="167"/>
    </row>
    <row r="1401" spans="2:2" x14ac:dyDescent="0.25">
      <c r="B1401" s="167"/>
    </row>
    <row r="1402" spans="2:2" x14ac:dyDescent="0.25">
      <c r="B1402" s="167"/>
    </row>
    <row r="1403" spans="2:2" x14ac:dyDescent="0.25">
      <c r="B1403" s="167"/>
    </row>
    <row r="1404" spans="2:2" x14ac:dyDescent="0.25">
      <c r="B1404" s="167"/>
    </row>
    <row r="1405" spans="2:2" x14ac:dyDescent="0.25">
      <c r="B1405" s="167"/>
    </row>
    <row r="1406" spans="2:2" x14ac:dyDescent="0.25">
      <c r="B1406" s="167"/>
    </row>
    <row r="1407" spans="2:2" x14ac:dyDescent="0.25">
      <c r="B1407" s="167"/>
    </row>
    <row r="1408" spans="2:2" x14ac:dyDescent="0.25">
      <c r="B1408" s="167"/>
    </row>
    <row r="1409" spans="2:2" x14ac:dyDescent="0.25">
      <c r="B1409" s="167"/>
    </row>
    <row r="1410" spans="2:2" x14ac:dyDescent="0.25">
      <c r="B1410" s="167"/>
    </row>
    <row r="1411" spans="2:2" x14ac:dyDescent="0.25">
      <c r="B1411" s="167"/>
    </row>
    <row r="1412" spans="2:2" x14ac:dyDescent="0.25">
      <c r="B1412" s="167"/>
    </row>
    <row r="1413" spans="2:2" x14ac:dyDescent="0.25">
      <c r="B1413" s="167"/>
    </row>
    <row r="1414" spans="2:2" x14ac:dyDescent="0.25">
      <c r="B1414" s="167"/>
    </row>
    <row r="1415" spans="2:2" x14ac:dyDescent="0.25">
      <c r="B1415" s="167"/>
    </row>
    <row r="1416" spans="2:2" x14ac:dyDescent="0.25">
      <c r="B1416" s="167"/>
    </row>
    <row r="1417" spans="2:2" x14ac:dyDescent="0.25">
      <c r="B1417" s="167"/>
    </row>
    <row r="1418" spans="2:2" x14ac:dyDescent="0.25">
      <c r="B1418" s="167"/>
    </row>
    <row r="1419" spans="2:2" x14ac:dyDescent="0.25">
      <c r="B1419" s="167"/>
    </row>
    <row r="1420" spans="2:2" x14ac:dyDescent="0.25">
      <c r="B1420" s="167"/>
    </row>
    <row r="1421" spans="2:2" x14ac:dyDescent="0.25">
      <c r="B1421" s="167"/>
    </row>
    <row r="1422" spans="2:2" x14ac:dyDescent="0.25">
      <c r="B1422" s="167"/>
    </row>
    <row r="1423" spans="2:2" x14ac:dyDescent="0.25">
      <c r="B1423" s="167"/>
    </row>
    <row r="1424" spans="2:2" x14ac:dyDescent="0.25">
      <c r="B1424" s="167"/>
    </row>
    <row r="1425" spans="2:2" x14ac:dyDescent="0.25">
      <c r="B1425" s="167"/>
    </row>
    <row r="1426" spans="2:2" x14ac:dyDescent="0.25">
      <c r="B1426" s="167"/>
    </row>
    <row r="1427" spans="2:2" x14ac:dyDescent="0.25">
      <c r="B1427" s="167"/>
    </row>
    <row r="1428" spans="2:2" x14ac:dyDescent="0.25">
      <c r="B1428" s="167"/>
    </row>
    <row r="1429" spans="2:2" x14ac:dyDescent="0.25">
      <c r="B1429" s="167"/>
    </row>
    <row r="1430" spans="2:2" x14ac:dyDescent="0.25">
      <c r="B1430" s="167"/>
    </row>
    <row r="1431" spans="2:2" x14ac:dyDescent="0.25">
      <c r="B1431" s="167"/>
    </row>
    <row r="1432" spans="2:2" x14ac:dyDescent="0.25">
      <c r="B1432" s="167"/>
    </row>
    <row r="1433" spans="2:2" x14ac:dyDescent="0.25">
      <c r="B1433" s="167"/>
    </row>
    <row r="1434" spans="2:2" x14ac:dyDescent="0.25">
      <c r="B1434" s="167"/>
    </row>
    <row r="1435" spans="2:2" x14ac:dyDescent="0.25">
      <c r="B1435" s="167"/>
    </row>
    <row r="1436" spans="2:2" x14ac:dyDescent="0.25">
      <c r="B1436" s="167"/>
    </row>
    <row r="1437" spans="2:2" x14ac:dyDescent="0.25">
      <c r="B1437" s="167"/>
    </row>
    <row r="1438" spans="2:2" x14ac:dyDescent="0.25">
      <c r="B1438" s="167"/>
    </row>
    <row r="1439" spans="2:2" x14ac:dyDescent="0.25">
      <c r="B1439" s="167"/>
    </row>
    <row r="1440" spans="2:2" x14ac:dyDescent="0.25">
      <c r="B1440" s="167"/>
    </row>
    <row r="1441" spans="2:2" x14ac:dyDescent="0.25">
      <c r="B1441" s="167"/>
    </row>
    <row r="1442" spans="2:2" x14ac:dyDescent="0.25">
      <c r="B1442" s="167"/>
    </row>
    <row r="1443" spans="2:2" x14ac:dyDescent="0.25">
      <c r="B1443" s="167"/>
    </row>
    <row r="1444" spans="2:2" x14ac:dyDescent="0.25">
      <c r="B1444" s="167"/>
    </row>
    <row r="1445" spans="2:2" x14ac:dyDescent="0.25">
      <c r="B1445" s="167"/>
    </row>
    <row r="1446" spans="2:2" x14ac:dyDescent="0.25">
      <c r="B1446" s="167"/>
    </row>
    <row r="1447" spans="2:2" x14ac:dyDescent="0.25">
      <c r="B1447" s="167"/>
    </row>
    <row r="1448" spans="2:2" x14ac:dyDescent="0.25">
      <c r="B1448" s="167"/>
    </row>
    <row r="1449" spans="2:2" x14ac:dyDescent="0.25">
      <c r="B1449" s="167"/>
    </row>
    <row r="1450" spans="2:2" x14ac:dyDescent="0.25">
      <c r="B1450" s="167"/>
    </row>
    <row r="1451" spans="2:2" x14ac:dyDescent="0.25">
      <c r="B1451" s="167"/>
    </row>
    <row r="1452" spans="2:2" x14ac:dyDescent="0.25">
      <c r="B1452" s="167"/>
    </row>
    <row r="1453" spans="2:2" x14ac:dyDescent="0.25">
      <c r="B1453" s="167"/>
    </row>
    <row r="1454" spans="2:2" x14ac:dyDescent="0.25">
      <c r="B1454" s="167"/>
    </row>
    <row r="1455" spans="2:2" x14ac:dyDescent="0.25">
      <c r="B1455" s="167"/>
    </row>
    <row r="1456" spans="2:2" x14ac:dyDescent="0.25">
      <c r="B1456" s="167"/>
    </row>
    <row r="1457" spans="2:2" x14ac:dyDescent="0.25">
      <c r="B1457" s="167"/>
    </row>
    <row r="1458" spans="2:2" x14ac:dyDescent="0.25">
      <c r="B1458" s="167"/>
    </row>
    <row r="1459" spans="2:2" x14ac:dyDescent="0.25">
      <c r="B1459" s="167"/>
    </row>
    <row r="1460" spans="2:2" x14ac:dyDescent="0.25">
      <c r="B1460" s="167"/>
    </row>
    <row r="1461" spans="2:2" x14ac:dyDescent="0.25">
      <c r="B1461" s="167"/>
    </row>
    <row r="1462" spans="2:2" x14ac:dyDescent="0.25">
      <c r="B1462" s="167"/>
    </row>
    <row r="1463" spans="2:2" x14ac:dyDescent="0.25">
      <c r="B1463" s="167"/>
    </row>
    <row r="1464" spans="2:2" x14ac:dyDescent="0.25">
      <c r="B1464" s="167"/>
    </row>
    <row r="1465" spans="2:2" x14ac:dyDescent="0.25">
      <c r="B1465" s="167"/>
    </row>
    <row r="1466" spans="2:2" x14ac:dyDescent="0.25">
      <c r="B1466" s="167"/>
    </row>
    <row r="1467" spans="2:2" x14ac:dyDescent="0.25">
      <c r="B1467" s="167"/>
    </row>
    <row r="1468" spans="2:2" x14ac:dyDescent="0.25">
      <c r="B1468" s="167"/>
    </row>
    <row r="1469" spans="2:2" x14ac:dyDescent="0.25">
      <c r="B1469" s="167"/>
    </row>
    <row r="1470" spans="2:2" x14ac:dyDescent="0.25">
      <c r="B1470" s="167"/>
    </row>
    <row r="1471" spans="2:2" x14ac:dyDescent="0.25">
      <c r="B1471" s="167"/>
    </row>
    <row r="1472" spans="2:2" x14ac:dyDescent="0.25">
      <c r="B1472" s="167"/>
    </row>
    <row r="1473" spans="2:2" x14ac:dyDescent="0.25">
      <c r="B1473" s="167"/>
    </row>
    <row r="1474" spans="2:2" x14ac:dyDescent="0.25">
      <c r="B1474" s="167"/>
    </row>
    <row r="1475" spans="2:2" x14ac:dyDescent="0.25">
      <c r="B1475" s="167"/>
    </row>
    <row r="1476" spans="2:2" x14ac:dyDescent="0.25">
      <c r="B1476" s="167"/>
    </row>
    <row r="1477" spans="2:2" x14ac:dyDescent="0.25">
      <c r="B1477" s="167"/>
    </row>
    <row r="1478" spans="2:2" x14ac:dyDescent="0.25">
      <c r="B1478" s="167"/>
    </row>
    <row r="1479" spans="2:2" x14ac:dyDescent="0.25">
      <c r="B1479" s="167"/>
    </row>
    <row r="1480" spans="2:2" x14ac:dyDescent="0.25">
      <c r="B1480" s="167"/>
    </row>
    <row r="1481" spans="2:2" x14ac:dyDescent="0.25">
      <c r="B1481" s="167"/>
    </row>
    <row r="1482" spans="2:2" x14ac:dyDescent="0.25">
      <c r="B1482" s="167"/>
    </row>
    <row r="1483" spans="2:2" x14ac:dyDescent="0.25">
      <c r="B1483" s="167"/>
    </row>
    <row r="1484" spans="2:2" x14ac:dyDescent="0.25">
      <c r="B1484" s="167"/>
    </row>
    <row r="1485" spans="2:2" x14ac:dyDescent="0.25">
      <c r="B1485" s="167"/>
    </row>
    <row r="1486" spans="2:2" x14ac:dyDescent="0.25">
      <c r="B1486" s="167"/>
    </row>
    <row r="1487" spans="2:2" x14ac:dyDescent="0.25">
      <c r="B1487" s="167"/>
    </row>
    <row r="1488" spans="2:2" x14ac:dyDescent="0.25">
      <c r="B1488" s="167"/>
    </row>
    <row r="1489" spans="2:2" x14ac:dyDescent="0.25">
      <c r="B1489" s="167"/>
    </row>
    <row r="1490" spans="2:2" x14ac:dyDescent="0.25">
      <c r="B1490" s="167"/>
    </row>
    <row r="1491" spans="2:2" x14ac:dyDescent="0.25">
      <c r="B1491" s="167"/>
    </row>
    <row r="1492" spans="2:2" x14ac:dyDescent="0.25">
      <c r="B1492" s="167"/>
    </row>
    <row r="1493" spans="2:2" x14ac:dyDescent="0.25">
      <c r="B1493" s="167"/>
    </row>
    <row r="1494" spans="2:2" x14ac:dyDescent="0.25">
      <c r="B1494" s="167"/>
    </row>
    <row r="1495" spans="2:2" x14ac:dyDescent="0.25">
      <c r="B1495" s="167"/>
    </row>
    <row r="1496" spans="2:2" x14ac:dyDescent="0.25">
      <c r="B1496" s="167"/>
    </row>
    <row r="1497" spans="2:2" x14ac:dyDescent="0.25">
      <c r="B1497" s="167"/>
    </row>
    <row r="1498" spans="2:2" x14ac:dyDescent="0.25">
      <c r="B1498" s="167"/>
    </row>
    <row r="1499" spans="2:2" x14ac:dyDescent="0.25">
      <c r="B1499" s="167"/>
    </row>
    <row r="1500" spans="2:2" x14ac:dyDescent="0.25">
      <c r="B1500" s="167"/>
    </row>
    <row r="1501" spans="2:2" x14ac:dyDescent="0.25">
      <c r="B1501" s="167"/>
    </row>
    <row r="1502" spans="2:2" x14ac:dyDescent="0.25">
      <c r="B1502" s="167"/>
    </row>
    <row r="1503" spans="2:2" x14ac:dyDescent="0.25">
      <c r="B1503" s="167"/>
    </row>
    <row r="1504" spans="2:2" x14ac:dyDescent="0.25">
      <c r="B1504" s="167"/>
    </row>
    <row r="1505" spans="2:2" x14ac:dyDescent="0.25">
      <c r="B1505" s="167"/>
    </row>
    <row r="1506" spans="2:2" x14ac:dyDescent="0.25">
      <c r="B1506" s="167"/>
    </row>
    <row r="1507" spans="2:2" x14ac:dyDescent="0.25">
      <c r="B1507" s="167"/>
    </row>
    <row r="1508" spans="2:2" x14ac:dyDescent="0.25">
      <c r="B1508" s="167"/>
    </row>
    <row r="1509" spans="2:2" x14ac:dyDescent="0.25">
      <c r="B1509" s="167"/>
    </row>
    <row r="1510" spans="2:2" x14ac:dyDescent="0.25">
      <c r="B1510" s="167"/>
    </row>
    <row r="1511" spans="2:2" x14ac:dyDescent="0.25">
      <c r="B1511" s="167"/>
    </row>
    <row r="1512" spans="2:2" x14ac:dyDescent="0.25">
      <c r="B1512" s="167"/>
    </row>
    <row r="1513" spans="2:2" x14ac:dyDescent="0.25">
      <c r="B1513" s="167"/>
    </row>
    <row r="1514" spans="2:2" x14ac:dyDescent="0.25">
      <c r="B1514" s="167"/>
    </row>
    <row r="1515" spans="2:2" x14ac:dyDescent="0.25">
      <c r="B1515" s="167"/>
    </row>
    <row r="1516" spans="2:2" x14ac:dyDescent="0.25">
      <c r="B1516" s="167"/>
    </row>
    <row r="1517" spans="2:2" x14ac:dyDescent="0.25">
      <c r="B1517" s="167"/>
    </row>
    <row r="1518" spans="2:2" x14ac:dyDescent="0.25">
      <c r="B1518" s="167"/>
    </row>
    <row r="1519" spans="2:2" x14ac:dyDescent="0.25">
      <c r="B1519" s="167"/>
    </row>
    <row r="1520" spans="2:2" x14ac:dyDescent="0.25">
      <c r="B1520" s="167"/>
    </row>
    <row r="1521" spans="2:2" x14ac:dyDescent="0.25">
      <c r="B1521" s="167"/>
    </row>
    <row r="1522" spans="2:2" x14ac:dyDescent="0.25">
      <c r="B1522" s="167"/>
    </row>
    <row r="1523" spans="2:2" x14ac:dyDescent="0.25">
      <c r="B1523" s="167"/>
    </row>
    <row r="1524" spans="2:2" x14ac:dyDescent="0.25">
      <c r="B1524" s="167"/>
    </row>
    <row r="1525" spans="2:2" x14ac:dyDescent="0.25">
      <c r="B1525" s="167"/>
    </row>
    <row r="1526" spans="2:2" x14ac:dyDescent="0.25">
      <c r="B1526" s="167"/>
    </row>
    <row r="1527" spans="2:2" x14ac:dyDescent="0.25">
      <c r="B1527" s="167"/>
    </row>
    <row r="1528" spans="2:2" x14ac:dyDescent="0.25">
      <c r="B1528" s="167"/>
    </row>
    <row r="1529" spans="2:2" x14ac:dyDescent="0.25">
      <c r="B1529" s="167"/>
    </row>
    <row r="1530" spans="2:2" x14ac:dyDescent="0.25">
      <c r="B1530" s="167"/>
    </row>
    <row r="1531" spans="2:2" x14ac:dyDescent="0.25">
      <c r="B1531" s="167"/>
    </row>
    <row r="1532" spans="2:2" x14ac:dyDescent="0.25">
      <c r="B1532" s="167"/>
    </row>
    <row r="1533" spans="2:2" x14ac:dyDescent="0.25">
      <c r="B1533" s="167"/>
    </row>
    <row r="1534" spans="2:2" x14ac:dyDescent="0.25">
      <c r="B1534" s="167"/>
    </row>
    <row r="1535" spans="2:2" x14ac:dyDescent="0.25">
      <c r="B1535" s="167"/>
    </row>
    <row r="1536" spans="2:2" x14ac:dyDescent="0.25">
      <c r="B1536" s="167"/>
    </row>
    <row r="1537" spans="2:2" x14ac:dyDescent="0.25">
      <c r="B1537" s="167"/>
    </row>
    <row r="1538" spans="2:2" x14ac:dyDescent="0.25">
      <c r="B1538" s="167"/>
    </row>
    <row r="1539" spans="2:2" x14ac:dyDescent="0.25">
      <c r="B1539" s="167"/>
    </row>
    <row r="1540" spans="2:2" x14ac:dyDescent="0.25">
      <c r="B1540" s="167"/>
    </row>
    <row r="1541" spans="2:2" x14ac:dyDescent="0.25">
      <c r="B1541" s="167"/>
    </row>
    <row r="1542" spans="2:2" x14ac:dyDescent="0.25">
      <c r="B1542" s="167"/>
    </row>
    <row r="1543" spans="2:2" x14ac:dyDescent="0.25">
      <c r="B1543" s="167"/>
    </row>
    <row r="1544" spans="2:2" x14ac:dyDescent="0.25">
      <c r="B1544" s="167"/>
    </row>
    <row r="1545" spans="2:2" x14ac:dyDescent="0.25">
      <c r="B1545" s="167"/>
    </row>
    <row r="1546" spans="2:2" x14ac:dyDescent="0.25">
      <c r="B1546" s="167"/>
    </row>
    <row r="1547" spans="2:2" x14ac:dyDescent="0.25">
      <c r="B1547" s="167"/>
    </row>
    <row r="1548" spans="2:2" x14ac:dyDescent="0.25">
      <c r="B1548" s="167"/>
    </row>
    <row r="1549" spans="2:2" x14ac:dyDescent="0.25">
      <c r="B1549" s="167"/>
    </row>
    <row r="1550" spans="2:2" x14ac:dyDescent="0.25">
      <c r="B1550" s="167"/>
    </row>
    <row r="1551" spans="2:2" x14ac:dyDescent="0.25">
      <c r="B1551" s="167"/>
    </row>
    <row r="1552" spans="2:2" x14ac:dyDescent="0.25">
      <c r="B1552" s="167"/>
    </row>
    <row r="1553" spans="2:2" x14ac:dyDescent="0.25">
      <c r="B1553" s="167"/>
    </row>
    <row r="1554" spans="2:2" x14ac:dyDescent="0.25">
      <c r="B1554" s="167"/>
    </row>
    <row r="1555" spans="2:2" x14ac:dyDescent="0.25">
      <c r="B1555" s="167"/>
    </row>
    <row r="1556" spans="2:2" x14ac:dyDescent="0.25">
      <c r="B1556" s="167"/>
    </row>
    <row r="1557" spans="2:2" x14ac:dyDescent="0.25">
      <c r="B1557" s="167"/>
    </row>
    <row r="1558" spans="2:2" x14ac:dyDescent="0.25">
      <c r="B1558" s="167"/>
    </row>
    <row r="1559" spans="2:2" x14ac:dyDescent="0.25">
      <c r="B1559" s="167"/>
    </row>
    <row r="1560" spans="2:2" x14ac:dyDescent="0.25">
      <c r="B1560" s="167"/>
    </row>
    <row r="1561" spans="2:2" x14ac:dyDescent="0.25">
      <c r="B1561" s="167"/>
    </row>
    <row r="1562" spans="2:2" x14ac:dyDescent="0.25">
      <c r="B1562" s="167"/>
    </row>
    <row r="1563" spans="2:2" x14ac:dyDescent="0.25">
      <c r="B1563" s="167"/>
    </row>
    <row r="1564" spans="2:2" x14ac:dyDescent="0.25">
      <c r="B1564" s="167"/>
    </row>
    <row r="1565" spans="2:2" x14ac:dyDescent="0.25">
      <c r="B1565" s="167"/>
    </row>
    <row r="1566" spans="2:2" x14ac:dyDescent="0.25">
      <c r="B1566" s="167"/>
    </row>
    <row r="1567" spans="2:2" x14ac:dyDescent="0.25">
      <c r="B1567" s="167"/>
    </row>
    <row r="1568" spans="2:2" x14ac:dyDescent="0.25">
      <c r="B1568" s="167"/>
    </row>
    <row r="1569" spans="2:2" x14ac:dyDescent="0.25">
      <c r="B1569" s="167"/>
    </row>
    <row r="1570" spans="2:2" x14ac:dyDescent="0.25">
      <c r="B1570" s="167"/>
    </row>
    <row r="1571" spans="2:2" x14ac:dyDescent="0.25">
      <c r="B1571" s="167"/>
    </row>
    <row r="1572" spans="2:2" x14ac:dyDescent="0.25">
      <c r="B1572" s="167"/>
    </row>
    <row r="1573" spans="2:2" x14ac:dyDescent="0.25">
      <c r="B1573" s="167"/>
    </row>
    <row r="1574" spans="2:2" x14ac:dyDescent="0.25">
      <c r="B1574" s="167"/>
    </row>
    <row r="1575" spans="2:2" x14ac:dyDescent="0.25">
      <c r="B1575" s="167"/>
    </row>
    <row r="1576" spans="2:2" x14ac:dyDescent="0.25">
      <c r="B1576" s="167"/>
    </row>
    <row r="1577" spans="2:2" x14ac:dyDescent="0.25">
      <c r="B1577" s="167"/>
    </row>
    <row r="1578" spans="2:2" x14ac:dyDescent="0.25">
      <c r="B1578" s="167"/>
    </row>
    <row r="1579" spans="2:2" x14ac:dyDescent="0.25">
      <c r="B1579" s="167"/>
    </row>
    <row r="1580" spans="2:2" x14ac:dyDescent="0.25">
      <c r="B1580" s="167"/>
    </row>
    <row r="1581" spans="2:2" x14ac:dyDescent="0.25">
      <c r="B1581" s="167"/>
    </row>
    <row r="1582" spans="2:2" x14ac:dyDescent="0.25">
      <c r="B1582" s="167"/>
    </row>
    <row r="1583" spans="2:2" x14ac:dyDescent="0.25">
      <c r="B1583" s="167"/>
    </row>
    <row r="1584" spans="2:2" x14ac:dyDescent="0.25">
      <c r="B1584" s="167"/>
    </row>
    <row r="1585" spans="2:2" x14ac:dyDescent="0.25">
      <c r="B1585" s="167"/>
    </row>
    <row r="1586" spans="2:2" x14ac:dyDescent="0.25">
      <c r="B1586" s="167"/>
    </row>
    <row r="1587" spans="2:2" x14ac:dyDescent="0.25">
      <c r="B1587" s="167"/>
    </row>
    <row r="1588" spans="2:2" x14ac:dyDescent="0.25">
      <c r="B1588" s="167"/>
    </row>
    <row r="1589" spans="2:2" x14ac:dyDescent="0.25">
      <c r="B1589" s="167"/>
    </row>
    <row r="1590" spans="2:2" x14ac:dyDescent="0.25">
      <c r="B1590" s="167"/>
    </row>
    <row r="1591" spans="2:2" x14ac:dyDescent="0.25">
      <c r="B1591" s="167"/>
    </row>
    <row r="1592" spans="2:2" x14ac:dyDescent="0.25">
      <c r="B1592" s="167"/>
    </row>
    <row r="1593" spans="2:2" x14ac:dyDescent="0.25">
      <c r="B1593" s="167"/>
    </row>
    <row r="1594" spans="2:2" x14ac:dyDescent="0.25">
      <c r="B1594" s="167"/>
    </row>
    <row r="1595" spans="2:2" x14ac:dyDescent="0.25">
      <c r="B1595" s="167"/>
    </row>
    <row r="1596" spans="2:2" x14ac:dyDescent="0.25">
      <c r="B1596" s="167"/>
    </row>
    <row r="1597" spans="2:2" x14ac:dyDescent="0.25">
      <c r="B1597" s="167"/>
    </row>
    <row r="1598" spans="2:2" x14ac:dyDescent="0.25">
      <c r="B1598" s="167"/>
    </row>
    <row r="1599" spans="2:2" x14ac:dyDescent="0.25">
      <c r="B1599" s="167"/>
    </row>
  </sheetData>
  <pageMargins left="0.7" right="0.7" top="0.75" bottom="0.75" header="0.3" footer="0.3"/>
  <pageSetup paperSize="9"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53A6D-C9FC-4F5E-B123-5D102F5546BB}">
  <sheetPr>
    <tabColor rgb="FF00B0F0"/>
  </sheetPr>
  <dimension ref="A1:E363"/>
  <sheetViews>
    <sheetView zoomScale="90" zoomScaleNormal="90" workbookViewId="0">
      <selection activeCell="B298" sqref="B1:B1048576"/>
    </sheetView>
  </sheetViews>
  <sheetFormatPr defaultRowHeight="14.5" x14ac:dyDescent="0.35"/>
  <cols>
    <col min="1" max="1" width="14.6328125" customWidth="1"/>
    <col min="2" max="2" width="13.453125" style="154" customWidth="1"/>
    <col min="3" max="3" width="19.54296875" bestFit="1" customWidth="1"/>
    <col min="4" max="4" width="2.90625" customWidth="1"/>
    <col min="5" max="5" width="87.1796875" customWidth="1"/>
  </cols>
  <sheetData>
    <row r="1" spans="1:5" x14ac:dyDescent="0.35">
      <c r="A1" t="s">
        <v>80</v>
      </c>
      <c r="B1" s="154" t="s">
        <v>81</v>
      </c>
      <c r="C1" t="s">
        <v>84</v>
      </c>
      <c r="E1" t="s">
        <v>507</v>
      </c>
    </row>
    <row r="2" spans="1:5" ht="21" x14ac:dyDescent="0.35">
      <c r="A2" s="74">
        <v>44105</v>
      </c>
      <c r="B2" s="154">
        <v>11.6286</v>
      </c>
      <c r="C2" s="120">
        <f>'Figure 4 data'!H20</f>
        <v>1180</v>
      </c>
      <c r="E2" s="75" t="s">
        <v>82</v>
      </c>
    </row>
    <row r="3" spans="1:5" x14ac:dyDescent="0.35">
      <c r="A3" s="74">
        <v>44106</v>
      </c>
      <c r="B3" s="154">
        <v>11.1646</v>
      </c>
      <c r="C3" s="120">
        <f>'Figure 4 data'!H21</f>
        <v>1200</v>
      </c>
      <c r="E3" s="75"/>
    </row>
    <row r="4" spans="1:5" ht="17.5" customHeight="1" x14ac:dyDescent="0.35">
      <c r="A4" s="74">
        <v>44107</v>
      </c>
      <c r="B4" s="154">
        <v>11.0646</v>
      </c>
      <c r="C4" s="120">
        <f>'Figure 4 data'!H22</f>
        <v>1218</v>
      </c>
    </row>
    <row r="5" spans="1:5" x14ac:dyDescent="0.35">
      <c r="A5" s="74">
        <v>44108</v>
      </c>
      <c r="B5" s="154">
        <v>10.8163</v>
      </c>
      <c r="C5" s="120">
        <f>'Figure 4 data'!H23</f>
        <v>1256</v>
      </c>
    </row>
    <row r="6" spans="1:5" x14ac:dyDescent="0.35">
      <c r="A6" s="74">
        <v>44109</v>
      </c>
      <c r="B6" s="154">
        <v>11.642300000000001</v>
      </c>
      <c r="C6" s="120">
        <f>'Figure 4 data'!H24</f>
        <v>1286</v>
      </c>
    </row>
    <row r="7" spans="1:5" x14ac:dyDescent="0.35">
      <c r="A7" s="74">
        <v>44110</v>
      </c>
      <c r="B7" s="154">
        <v>11.6591</v>
      </c>
      <c r="C7" s="120">
        <f>'Figure 4 data'!H25</f>
        <v>1297</v>
      </c>
    </row>
    <row r="8" spans="1:5" x14ac:dyDescent="0.35">
      <c r="A8" s="74">
        <v>44111</v>
      </c>
      <c r="B8" s="154">
        <v>11.6784</v>
      </c>
      <c r="C8" s="120">
        <f>'Figure 4 data'!H26</f>
        <v>1320</v>
      </c>
    </row>
    <row r="9" spans="1:5" x14ac:dyDescent="0.35">
      <c r="A9" s="74">
        <v>44112</v>
      </c>
      <c r="B9" s="154">
        <v>11.586399999999999</v>
      </c>
      <c r="C9" s="120">
        <f>'Figure 4 data'!H27</f>
        <v>1338</v>
      </c>
    </row>
    <row r="10" spans="1:5" x14ac:dyDescent="0.35">
      <c r="A10" s="74">
        <v>44113</v>
      </c>
      <c r="B10" s="154">
        <v>10.201000000000001</v>
      </c>
      <c r="C10" s="120">
        <f>'Figure 4 data'!H28</f>
        <v>1348</v>
      </c>
    </row>
    <row r="11" spans="1:5" x14ac:dyDescent="0.35">
      <c r="A11" s="74">
        <v>44114</v>
      </c>
      <c r="B11" s="154">
        <v>10.001099999999999</v>
      </c>
      <c r="C11" s="120">
        <f>'Figure 4 data'!H29</f>
        <v>1361</v>
      </c>
    </row>
    <row r="12" spans="1:5" x14ac:dyDescent="0.35">
      <c r="A12" s="74">
        <v>44115</v>
      </c>
      <c r="B12" s="154">
        <v>10.2096</v>
      </c>
      <c r="C12" s="120">
        <f>'Figure 4 data'!H30</f>
        <v>1393</v>
      </c>
    </row>
    <row r="13" spans="1:5" x14ac:dyDescent="0.35">
      <c r="A13" s="74">
        <v>44116</v>
      </c>
      <c r="B13" s="154">
        <v>9.5393000000000008</v>
      </c>
      <c r="C13" s="120">
        <f>'Figure 4 data'!H31</f>
        <v>1416</v>
      </c>
    </row>
    <row r="14" spans="1:5" x14ac:dyDescent="0.35">
      <c r="A14" s="74">
        <v>44117</v>
      </c>
      <c r="B14" s="154">
        <v>9.3186</v>
      </c>
      <c r="C14" s="120">
        <f>'Figure 4 data'!H32</f>
        <v>1414</v>
      </c>
    </row>
    <row r="15" spans="1:5" x14ac:dyDescent="0.35">
      <c r="A15" s="74">
        <v>44118</v>
      </c>
      <c r="B15" s="154">
        <v>9.8855000000000004</v>
      </c>
      <c r="C15" s="120">
        <f>'Figure 4 data'!H33</f>
        <v>1408</v>
      </c>
    </row>
    <row r="16" spans="1:5" x14ac:dyDescent="0.35">
      <c r="A16" s="74">
        <v>44119</v>
      </c>
      <c r="B16" s="154">
        <v>9.4793000000000003</v>
      </c>
      <c r="C16" s="120">
        <f>'Figure 4 data'!H34</f>
        <v>1411</v>
      </c>
    </row>
    <row r="17" spans="1:3" x14ac:dyDescent="0.35">
      <c r="A17" s="74">
        <v>44120</v>
      </c>
      <c r="B17" s="154">
        <v>9.5516000000000005</v>
      </c>
      <c r="C17" s="120">
        <f>'Figure 4 data'!H35</f>
        <v>1394</v>
      </c>
    </row>
    <row r="18" spans="1:3" x14ac:dyDescent="0.35">
      <c r="A18" s="74">
        <v>44121</v>
      </c>
      <c r="B18" s="154">
        <v>9.4216999999999995</v>
      </c>
      <c r="C18" s="120">
        <f>'Figure 4 data'!H36</f>
        <v>1389</v>
      </c>
    </row>
    <row r="19" spans="1:3" x14ac:dyDescent="0.35">
      <c r="A19" s="74">
        <v>44122</v>
      </c>
      <c r="B19" s="154">
        <v>9.4329999999999998</v>
      </c>
      <c r="C19" s="120">
        <f>'Figure 4 data'!H37</f>
        <v>1389</v>
      </c>
    </row>
    <row r="20" spans="1:3" x14ac:dyDescent="0.35">
      <c r="A20" s="74">
        <v>44123</v>
      </c>
      <c r="B20" s="154">
        <v>9.9818999999999996</v>
      </c>
      <c r="C20" s="120">
        <f>'Figure 4 data'!H38</f>
        <v>1391</v>
      </c>
    </row>
    <row r="21" spans="1:3" x14ac:dyDescent="0.35">
      <c r="A21" s="74">
        <v>44124</v>
      </c>
      <c r="B21" s="154">
        <v>11.522600000000001</v>
      </c>
      <c r="C21" s="120">
        <f>'Figure 4 data'!H39</f>
        <v>1401</v>
      </c>
    </row>
    <row r="22" spans="1:3" x14ac:dyDescent="0.35">
      <c r="A22" s="74">
        <v>44125</v>
      </c>
      <c r="B22" s="154">
        <v>11.5715</v>
      </c>
      <c r="C22" s="120">
        <f>'Figure 4 data'!H40</f>
        <v>1420</v>
      </c>
    </row>
    <row r="23" spans="1:3" x14ac:dyDescent="0.35">
      <c r="A23" s="74">
        <v>44126</v>
      </c>
      <c r="B23" s="154">
        <v>10.9704</v>
      </c>
      <c r="C23" s="120">
        <f>'Figure 4 data'!H41</f>
        <v>1429</v>
      </c>
    </row>
    <row r="24" spans="1:3" x14ac:dyDescent="0.35">
      <c r="A24" s="74">
        <v>44127</v>
      </c>
      <c r="B24" s="154">
        <v>10.0641</v>
      </c>
      <c r="C24" s="120">
        <f>'Figure 4 data'!H42</f>
        <v>1442</v>
      </c>
    </row>
    <row r="25" spans="1:3" x14ac:dyDescent="0.35">
      <c r="A25" s="74">
        <v>44128</v>
      </c>
      <c r="B25" s="154">
        <v>9.8846000000000007</v>
      </c>
      <c r="C25" s="120">
        <f>'Figure 4 data'!H43</f>
        <v>1452</v>
      </c>
    </row>
    <row r="26" spans="1:3" x14ac:dyDescent="0.35">
      <c r="A26" s="74">
        <v>44129</v>
      </c>
      <c r="B26" s="154">
        <v>9.2657000000000007</v>
      </c>
      <c r="C26" s="120">
        <f>'Figure 4 data'!H44</f>
        <v>1486</v>
      </c>
    </row>
    <row r="27" spans="1:3" x14ac:dyDescent="0.35">
      <c r="A27" s="74">
        <v>44130</v>
      </c>
      <c r="B27" s="154">
        <v>8.8401999999999994</v>
      </c>
      <c r="C27" s="120">
        <f>'Figure 4 data'!H45</f>
        <v>1516</v>
      </c>
    </row>
    <row r="28" spans="1:3" x14ac:dyDescent="0.35">
      <c r="A28" s="74">
        <v>44131</v>
      </c>
      <c r="B28" s="154">
        <v>8.3851999999999993</v>
      </c>
      <c r="C28" s="120">
        <f>'Figure 4 data'!H46</f>
        <v>1526</v>
      </c>
    </row>
    <row r="29" spans="1:3" x14ac:dyDescent="0.35">
      <c r="A29" s="74">
        <v>44132</v>
      </c>
      <c r="B29" s="154">
        <v>8.3103999999999996</v>
      </c>
      <c r="C29" s="120">
        <f>'Figure 4 data'!H47</f>
        <v>1497</v>
      </c>
    </row>
    <row r="30" spans="1:3" x14ac:dyDescent="0.35">
      <c r="A30" s="74">
        <v>44133</v>
      </c>
      <c r="B30" s="154">
        <v>9.2309000000000001</v>
      </c>
      <c r="C30" s="120">
        <f>'Figure 4 data'!H48</f>
        <v>1489</v>
      </c>
    </row>
    <row r="31" spans="1:3" x14ac:dyDescent="0.35">
      <c r="A31" s="74">
        <v>44134</v>
      </c>
      <c r="B31" s="154">
        <v>10.473100000000001</v>
      </c>
      <c r="C31" s="120">
        <f>'Figure 4 data'!H49</f>
        <v>1480</v>
      </c>
    </row>
    <row r="32" spans="1:3" x14ac:dyDescent="0.35">
      <c r="A32" s="74">
        <v>44135</v>
      </c>
      <c r="B32" s="154">
        <v>10.2621</v>
      </c>
      <c r="C32" s="120">
        <f>'Figure 4 data'!H50</f>
        <v>1485</v>
      </c>
    </row>
    <row r="33" spans="1:3" x14ac:dyDescent="0.35">
      <c r="A33" s="74">
        <v>44136</v>
      </c>
      <c r="B33" s="154">
        <v>10.8666</v>
      </c>
      <c r="C33" s="120">
        <f>'Figure 4 data'!H51</f>
        <v>1524</v>
      </c>
    </row>
    <row r="34" spans="1:3" x14ac:dyDescent="0.35">
      <c r="A34" s="74">
        <v>44137</v>
      </c>
      <c r="B34" s="154">
        <v>10.235200000000001</v>
      </c>
      <c r="C34" s="120">
        <f>'Figure 4 data'!H52</f>
        <v>1569</v>
      </c>
    </row>
    <row r="35" spans="1:3" x14ac:dyDescent="0.35">
      <c r="A35" s="74">
        <v>44138</v>
      </c>
      <c r="B35" s="154">
        <v>7.9939999999999998</v>
      </c>
      <c r="C35" s="120">
        <f>'Figure 4 data'!H53</f>
        <v>1589</v>
      </c>
    </row>
    <row r="36" spans="1:3" x14ac:dyDescent="0.35">
      <c r="A36" s="74">
        <v>44139</v>
      </c>
      <c r="B36" s="154">
        <v>7.3673999999999999</v>
      </c>
      <c r="C36" s="120">
        <f>'Figure 4 data'!H54</f>
        <v>1575</v>
      </c>
    </row>
    <row r="37" spans="1:3" x14ac:dyDescent="0.35">
      <c r="A37" s="74">
        <v>44140</v>
      </c>
      <c r="B37" s="154">
        <v>7.0391000000000004</v>
      </c>
      <c r="C37" s="120">
        <f>'Figure 4 data'!H55</f>
        <v>1556</v>
      </c>
    </row>
    <row r="38" spans="1:3" x14ac:dyDescent="0.35">
      <c r="A38" s="74">
        <v>44141</v>
      </c>
      <c r="B38" s="154">
        <v>6.9451000000000001</v>
      </c>
      <c r="C38" s="120">
        <f>'Figure 4 data'!H56</f>
        <v>1539</v>
      </c>
    </row>
    <row r="39" spans="1:3" x14ac:dyDescent="0.35">
      <c r="A39" s="74">
        <v>44142</v>
      </c>
      <c r="B39" s="154">
        <v>7.4869000000000003</v>
      </c>
      <c r="C39" s="120">
        <f>'Figure 4 data'!H57</f>
        <v>1531</v>
      </c>
    </row>
    <row r="40" spans="1:3" x14ac:dyDescent="0.35">
      <c r="A40" s="74">
        <v>44143</v>
      </c>
      <c r="B40" s="154">
        <v>8.548</v>
      </c>
      <c r="C40" s="120">
        <f>'Figure 4 data'!H58</f>
        <v>1521</v>
      </c>
    </row>
    <row r="41" spans="1:3" x14ac:dyDescent="0.35">
      <c r="A41" s="74">
        <v>44144</v>
      </c>
      <c r="B41" s="154">
        <v>9.6231000000000009</v>
      </c>
      <c r="C41" s="120">
        <f>'Figure 4 data'!H59</f>
        <v>1524</v>
      </c>
    </row>
    <row r="42" spans="1:3" x14ac:dyDescent="0.35">
      <c r="A42" s="74">
        <v>44145</v>
      </c>
      <c r="B42" s="154">
        <v>9.6908999999999992</v>
      </c>
      <c r="C42" s="120">
        <f>'Figure 4 data'!H60</f>
        <v>1521</v>
      </c>
    </row>
    <row r="43" spans="1:3" x14ac:dyDescent="0.35">
      <c r="A43" s="74">
        <v>44146</v>
      </c>
      <c r="B43" s="154">
        <v>9.2899999999999991</v>
      </c>
      <c r="C43" s="120">
        <f>'Figure 4 data'!H61</f>
        <v>1522</v>
      </c>
    </row>
    <row r="44" spans="1:3" x14ac:dyDescent="0.35">
      <c r="A44" s="74">
        <v>44147</v>
      </c>
      <c r="B44" s="154">
        <v>9.1783000000000001</v>
      </c>
      <c r="C44" s="120">
        <f>'Figure 4 data'!H62</f>
        <v>1521</v>
      </c>
    </row>
    <row r="45" spans="1:3" x14ac:dyDescent="0.35">
      <c r="A45" s="74">
        <v>44148</v>
      </c>
      <c r="B45" s="154">
        <v>8.7308000000000003</v>
      </c>
      <c r="C45" s="120">
        <f>'Figure 4 data'!H63</f>
        <v>1519</v>
      </c>
    </row>
    <row r="46" spans="1:3" x14ac:dyDescent="0.35">
      <c r="A46" s="74">
        <v>44149</v>
      </c>
      <c r="B46" s="154">
        <v>8.9572000000000003</v>
      </c>
      <c r="C46" s="120">
        <f>'Figure 4 data'!H64</f>
        <v>1514</v>
      </c>
    </row>
    <row r="47" spans="1:3" x14ac:dyDescent="0.35">
      <c r="A47" s="74">
        <v>44150</v>
      </c>
      <c r="B47" s="154">
        <v>8.266</v>
      </c>
      <c r="C47" s="120">
        <f>'Figure 4 data'!H65</f>
        <v>1540</v>
      </c>
    </row>
    <row r="48" spans="1:3" x14ac:dyDescent="0.35">
      <c r="A48" s="74">
        <v>44151</v>
      </c>
      <c r="B48" s="154">
        <v>8.5721000000000007</v>
      </c>
      <c r="C48" s="120">
        <f>'Figure 4 data'!H66</f>
        <v>1560</v>
      </c>
    </row>
    <row r="49" spans="1:3" x14ac:dyDescent="0.35">
      <c r="A49" s="74">
        <v>44152</v>
      </c>
      <c r="B49" s="154">
        <v>9.6318000000000001</v>
      </c>
      <c r="C49" s="120">
        <f>'Figure 4 data'!H67</f>
        <v>1555</v>
      </c>
    </row>
    <row r="50" spans="1:3" x14ac:dyDescent="0.35">
      <c r="A50" s="74">
        <v>44153</v>
      </c>
      <c r="B50" s="154">
        <v>8.8414999999999999</v>
      </c>
      <c r="C50" s="120">
        <f>'Figure 4 data'!H68</f>
        <v>1568</v>
      </c>
    </row>
    <row r="51" spans="1:3" x14ac:dyDescent="0.35">
      <c r="A51" s="74">
        <v>44154</v>
      </c>
      <c r="B51" s="154">
        <v>7.2042000000000002</v>
      </c>
      <c r="C51" s="120">
        <f>'Figure 4 data'!H69</f>
        <v>1583</v>
      </c>
    </row>
    <row r="52" spans="1:3" x14ac:dyDescent="0.35">
      <c r="A52" s="74">
        <v>44155</v>
      </c>
      <c r="B52" s="154">
        <v>6.7333999999999996</v>
      </c>
      <c r="C52" s="120">
        <f>'Figure 4 data'!H70</f>
        <v>1557</v>
      </c>
    </row>
    <row r="53" spans="1:3" x14ac:dyDescent="0.35">
      <c r="A53" s="74">
        <v>44156</v>
      </c>
      <c r="B53" s="154">
        <v>7.7141999999999999</v>
      </c>
      <c r="C53" s="120">
        <f>'Figure 4 data'!H71</f>
        <v>1556</v>
      </c>
    </row>
    <row r="54" spans="1:3" x14ac:dyDescent="0.35">
      <c r="A54" s="74">
        <v>44157</v>
      </c>
      <c r="B54" s="154">
        <v>7.0759999999999996</v>
      </c>
      <c r="C54" s="120">
        <f>'Figure 4 data'!H72</f>
        <v>1567</v>
      </c>
    </row>
    <row r="55" spans="1:3" x14ac:dyDescent="0.35">
      <c r="A55" s="74">
        <v>44158</v>
      </c>
      <c r="B55" s="154">
        <v>6.4958</v>
      </c>
      <c r="C55" s="120">
        <f>'Figure 4 data'!H73</f>
        <v>1561</v>
      </c>
    </row>
    <row r="56" spans="1:3" x14ac:dyDescent="0.35">
      <c r="A56" s="74">
        <v>44159</v>
      </c>
      <c r="B56" s="154">
        <v>7.4459</v>
      </c>
      <c r="C56" s="120">
        <f>'Figure 4 data'!H74</f>
        <v>1551</v>
      </c>
    </row>
    <row r="57" spans="1:3" x14ac:dyDescent="0.35">
      <c r="A57" s="74">
        <v>44160</v>
      </c>
      <c r="B57" s="154">
        <v>6.8136000000000001</v>
      </c>
      <c r="C57" s="120">
        <f>'Figure 4 data'!H75</f>
        <v>1565</v>
      </c>
    </row>
    <row r="58" spans="1:3" x14ac:dyDescent="0.35">
      <c r="A58" s="74">
        <v>44161</v>
      </c>
      <c r="B58" s="154">
        <v>5.8129999999999997</v>
      </c>
      <c r="C58" s="120">
        <f>'Figure 4 data'!H76</f>
        <v>1558</v>
      </c>
    </row>
    <row r="59" spans="1:3" x14ac:dyDescent="0.35">
      <c r="A59" s="74">
        <v>44162</v>
      </c>
      <c r="B59" s="154">
        <v>4.7717999999999998</v>
      </c>
      <c r="C59" s="120">
        <f>'Figure 4 data'!H77</f>
        <v>1534</v>
      </c>
    </row>
    <row r="60" spans="1:3" x14ac:dyDescent="0.35">
      <c r="A60" s="74">
        <v>44163</v>
      </c>
      <c r="B60" s="154">
        <v>5.4154</v>
      </c>
      <c r="C60" s="120">
        <f>'Figure 4 data'!H78</f>
        <v>1495</v>
      </c>
    </row>
    <row r="61" spans="1:3" x14ac:dyDescent="0.35">
      <c r="A61" s="74">
        <v>44164</v>
      </c>
      <c r="B61" s="154">
        <v>5.6086</v>
      </c>
      <c r="C61" s="120">
        <f>'Figure 4 data'!H79</f>
        <v>1495</v>
      </c>
    </row>
    <row r="62" spans="1:3" x14ac:dyDescent="0.35">
      <c r="A62" s="74">
        <v>44165</v>
      </c>
      <c r="B62" s="154">
        <v>5.2382999999999997</v>
      </c>
      <c r="C62" s="120">
        <f>'Figure 4 data'!H80</f>
        <v>1514</v>
      </c>
    </row>
    <row r="63" spans="1:3" x14ac:dyDescent="0.35">
      <c r="A63" s="74">
        <v>44166</v>
      </c>
      <c r="B63" s="154">
        <v>5.0793999999999997</v>
      </c>
      <c r="C63" s="120">
        <f>'Figure 4 data'!H81</f>
        <v>1531</v>
      </c>
    </row>
    <row r="64" spans="1:3" x14ac:dyDescent="0.35">
      <c r="A64" s="74">
        <v>44167</v>
      </c>
      <c r="B64" s="154">
        <v>4.5505000000000004</v>
      </c>
      <c r="C64" s="120">
        <f>'Figure 4 data'!H82</f>
        <v>1525</v>
      </c>
    </row>
    <row r="65" spans="1:3" x14ac:dyDescent="0.35">
      <c r="A65" s="74">
        <v>44168</v>
      </c>
      <c r="B65" s="154">
        <v>3.6168999999999998</v>
      </c>
      <c r="C65" s="120">
        <f>'Figure 4 data'!H83</f>
        <v>1529</v>
      </c>
    </row>
    <row r="66" spans="1:3" x14ac:dyDescent="0.35">
      <c r="A66" s="74">
        <v>44169</v>
      </c>
      <c r="B66" s="154">
        <v>2.81</v>
      </c>
      <c r="C66" s="120">
        <f>'Figure 4 data'!H84</f>
        <v>1523</v>
      </c>
    </row>
    <row r="67" spans="1:3" x14ac:dyDescent="0.35">
      <c r="A67" s="74">
        <v>44170</v>
      </c>
      <c r="B67" s="154">
        <v>3.6133999999999999</v>
      </c>
      <c r="C67" s="120">
        <f>'Figure 4 data'!H85</f>
        <v>1519</v>
      </c>
    </row>
    <row r="68" spans="1:3" x14ac:dyDescent="0.35">
      <c r="A68" s="74">
        <v>44171</v>
      </c>
      <c r="B68" s="154">
        <v>3.1714000000000002</v>
      </c>
      <c r="C68" s="120">
        <f>'Figure 4 data'!H86</f>
        <v>1524</v>
      </c>
    </row>
    <row r="69" spans="1:3" x14ac:dyDescent="0.35">
      <c r="A69" s="74">
        <v>44172</v>
      </c>
      <c r="B69" s="154">
        <v>2.1448999999999998</v>
      </c>
      <c r="C69" s="120">
        <f>'Figure 4 data'!H87</f>
        <v>1513</v>
      </c>
    </row>
    <row r="70" spans="1:3" x14ac:dyDescent="0.35">
      <c r="A70" s="74">
        <v>44173</v>
      </c>
      <c r="B70" s="154">
        <v>2.6282000000000001</v>
      </c>
      <c r="C70" s="120">
        <f>'Figure 4 data'!H88</f>
        <v>1491</v>
      </c>
    </row>
    <row r="71" spans="1:3" x14ac:dyDescent="0.35">
      <c r="A71" s="74">
        <v>44174</v>
      </c>
      <c r="B71" s="154">
        <v>3.3083999999999998</v>
      </c>
      <c r="C71" s="120">
        <f>'Figure 4 data'!H89</f>
        <v>1480</v>
      </c>
    </row>
    <row r="72" spans="1:3" x14ac:dyDescent="0.35">
      <c r="A72" s="74">
        <v>44175</v>
      </c>
      <c r="B72" s="154">
        <v>3.9744000000000002</v>
      </c>
      <c r="C72" s="120">
        <f>'Figure 4 data'!H90</f>
        <v>1476</v>
      </c>
    </row>
    <row r="73" spans="1:3" x14ac:dyDescent="0.35">
      <c r="A73" s="74">
        <v>44176</v>
      </c>
      <c r="B73" s="154">
        <v>5.6616</v>
      </c>
      <c r="C73" s="120">
        <f>'Figure 4 data'!H91</f>
        <v>1479</v>
      </c>
    </row>
    <row r="74" spans="1:3" x14ac:dyDescent="0.35">
      <c r="A74" s="74">
        <v>44177</v>
      </c>
      <c r="B74" s="154">
        <v>5.0609000000000002</v>
      </c>
      <c r="C74" s="120">
        <f>'Figure 4 data'!H92</f>
        <v>1481</v>
      </c>
    </row>
    <row r="75" spans="1:3" x14ac:dyDescent="0.35">
      <c r="A75" s="74">
        <v>44178</v>
      </c>
      <c r="B75" s="154">
        <v>5.1456999999999997</v>
      </c>
      <c r="C75" s="120">
        <f>'Figure 4 data'!H93</f>
        <v>1475</v>
      </c>
    </row>
    <row r="76" spans="1:3" x14ac:dyDescent="0.35">
      <c r="A76" s="74">
        <v>44179</v>
      </c>
      <c r="B76" s="154">
        <v>6.4101999999999997</v>
      </c>
      <c r="C76" s="120">
        <f>'Figure 4 data'!H94</f>
        <v>1489</v>
      </c>
    </row>
    <row r="77" spans="1:3" x14ac:dyDescent="0.35">
      <c r="A77" s="74">
        <v>44180</v>
      </c>
      <c r="B77" s="154">
        <v>6.3125</v>
      </c>
      <c r="C77" s="120">
        <f>'Figure 4 data'!H95</f>
        <v>1496</v>
      </c>
    </row>
    <row r="78" spans="1:3" x14ac:dyDescent="0.35">
      <c r="A78" s="74">
        <v>44181</v>
      </c>
      <c r="B78" s="154">
        <v>5.8277999999999999</v>
      </c>
      <c r="C78" s="120">
        <f>'Figure 4 data'!H96</f>
        <v>1498</v>
      </c>
    </row>
    <row r="79" spans="1:3" x14ac:dyDescent="0.35">
      <c r="A79" s="74">
        <v>44182</v>
      </c>
      <c r="B79" s="154">
        <v>6.4523999999999999</v>
      </c>
      <c r="C79" s="120">
        <f>'Figure 4 data'!H97</f>
        <v>1500</v>
      </c>
    </row>
    <row r="80" spans="1:3" x14ac:dyDescent="0.35">
      <c r="A80" s="74">
        <v>44183</v>
      </c>
      <c r="B80" s="154">
        <v>7.2426000000000004</v>
      </c>
      <c r="C80" s="120">
        <f>'Figure 4 data'!H98</f>
        <v>1497</v>
      </c>
    </row>
    <row r="81" spans="1:3" x14ac:dyDescent="0.35">
      <c r="A81" s="74">
        <v>44184</v>
      </c>
      <c r="B81" s="154">
        <v>7.1334999999999997</v>
      </c>
      <c r="C81" s="120">
        <f>'Figure 4 data'!H99</f>
        <v>1529</v>
      </c>
    </row>
    <row r="82" spans="1:3" x14ac:dyDescent="0.35">
      <c r="A82" s="74">
        <v>44185</v>
      </c>
      <c r="B82" s="154">
        <v>6.0561999999999996</v>
      </c>
      <c r="C82" s="120">
        <f>'Figure 4 data'!H100</f>
        <v>1553</v>
      </c>
    </row>
    <row r="83" spans="1:3" x14ac:dyDescent="0.35">
      <c r="A83" s="74">
        <v>44186</v>
      </c>
      <c r="B83" s="154">
        <v>6.7949000000000002</v>
      </c>
      <c r="C83" s="120">
        <f>'Figure 4 data'!H101</f>
        <v>1556</v>
      </c>
    </row>
    <row r="84" spans="1:3" x14ac:dyDescent="0.35">
      <c r="A84" s="74">
        <v>44187</v>
      </c>
      <c r="B84" s="154">
        <v>6.3882000000000003</v>
      </c>
      <c r="C84" s="120">
        <f>'Figure 4 data'!H102</f>
        <v>1566</v>
      </c>
    </row>
    <row r="85" spans="1:3" x14ac:dyDescent="0.35">
      <c r="A85" s="74">
        <v>44188</v>
      </c>
      <c r="B85" s="154">
        <v>5.4040999999999997</v>
      </c>
      <c r="C85" s="120">
        <f>'Figure 4 data'!H103</f>
        <v>1569</v>
      </c>
    </row>
    <row r="86" spans="1:3" x14ac:dyDescent="0.35">
      <c r="A86" s="74">
        <v>44189</v>
      </c>
      <c r="B86" s="154">
        <v>3.4881000000000002</v>
      </c>
      <c r="C86" s="120">
        <f>'Figure 4 data'!H104</f>
        <v>1588</v>
      </c>
    </row>
    <row r="87" spans="1:3" x14ac:dyDescent="0.35">
      <c r="A87" s="74">
        <v>44190</v>
      </c>
      <c r="B87" s="154">
        <v>2.5103</v>
      </c>
      <c r="C87" s="120">
        <f>'Figure 4 data'!H105</f>
        <v>1580</v>
      </c>
    </row>
    <row r="88" spans="1:3" x14ac:dyDescent="0.35">
      <c r="A88" s="74">
        <v>44191</v>
      </c>
      <c r="B88" s="154">
        <v>3.6738</v>
      </c>
      <c r="C88" s="120">
        <f>'Figure 4 data'!H106</f>
        <v>1573</v>
      </c>
    </row>
    <row r="89" spans="1:3" x14ac:dyDescent="0.35">
      <c r="A89" s="74">
        <v>44192</v>
      </c>
      <c r="B89" s="154">
        <v>3.4085999999999999</v>
      </c>
      <c r="C89" s="120">
        <f>'Figure 4 data'!H107</f>
        <v>1591</v>
      </c>
    </row>
    <row r="90" spans="1:3" x14ac:dyDescent="0.35">
      <c r="A90" s="74">
        <v>44193</v>
      </c>
      <c r="B90" s="154">
        <v>1.9578</v>
      </c>
      <c r="C90" s="120">
        <f>'Figure 4 data'!H108</f>
        <v>1581</v>
      </c>
    </row>
    <row r="91" spans="1:3" x14ac:dyDescent="0.35">
      <c r="A91" s="74">
        <v>44194</v>
      </c>
      <c r="B91" s="154">
        <v>1.5264</v>
      </c>
      <c r="C91" s="120">
        <f>'Figure 4 data'!H109</f>
        <v>1529</v>
      </c>
    </row>
    <row r="92" spans="1:3" x14ac:dyDescent="0.35">
      <c r="A92" s="74">
        <v>44195</v>
      </c>
      <c r="B92" s="154">
        <v>1.3832</v>
      </c>
      <c r="C92" s="120">
        <f>'Figure 4 data'!H110</f>
        <v>1492</v>
      </c>
    </row>
    <row r="93" spans="1:3" x14ac:dyDescent="0.35">
      <c r="A93" s="74">
        <v>44196</v>
      </c>
      <c r="B93" s="154">
        <v>0.80559999999999998</v>
      </c>
      <c r="C93" s="120">
        <f>'Figure 4 data'!H111</f>
        <v>1462</v>
      </c>
    </row>
    <row r="94" spans="1:3" x14ac:dyDescent="0.35">
      <c r="A94" s="74">
        <v>44197</v>
      </c>
      <c r="B94" s="154">
        <v>0.89480000000000004</v>
      </c>
      <c r="C94" s="120">
        <f>'Figure 4 data'!H112</f>
        <v>1426</v>
      </c>
    </row>
    <row r="95" spans="1:3" x14ac:dyDescent="0.35">
      <c r="A95" s="74">
        <v>44198</v>
      </c>
      <c r="B95" s="154">
        <v>0.99350000000000005</v>
      </c>
      <c r="C95" s="120">
        <f>'Figure 4 data'!H113</f>
        <v>1408</v>
      </c>
    </row>
    <row r="96" spans="1:3" x14ac:dyDescent="0.35">
      <c r="A96" s="74">
        <v>44199</v>
      </c>
      <c r="B96" s="154">
        <v>1.4072</v>
      </c>
      <c r="C96" s="120">
        <f>'Figure 4 data'!H114</f>
        <v>1388</v>
      </c>
    </row>
    <row r="97" spans="1:3" x14ac:dyDescent="0.35">
      <c r="A97" s="74">
        <v>44200</v>
      </c>
      <c r="B97" s="154">
        <v>1.4260999999999999</v>
      </c>
      <c r="C97" s="120">
        <f>'Figure 4 data'!H115</f>
        <v>1376</v>
      </c>
    </row>
    <row r="98" spans="1:3" x14ac:dyDescent="0.35">
      <c r="A98" s="74">
        <v>44201</v>
      </c>
      <c r="B98" s="154">
        <v>1.6020000000000001</v>
      </c>
      <c r="C98" s="120">
        <f>'Figure 4 data'!H116</f>
        <v>1344</v>
      </c>
    </row>
    <row r="99" spans="1:3" x14ac:dyDescent="0.35">
      <c r="A99" s="74">
        <v>44202</v>
      </c>
      <c r="B99" s="154">
        <v>1.4488000000000001</v>
      </c>
      <c r="C99" s="120">
        <f>'Figure 4 data'!H117</f>
        <v>1308</v>
      </c>
    </row>
    <row r="100" spans="1:3" x14ac:dyDescent="0.35">
      <c r="A100" s="74">
        <v>44203</v>
      </c>
      <c r="B100" s="154">
        <v>0.36969999999999997</v>
      </c>
      <c r="C100" s="120">
        <f>'Figure 4 data'!H118</f>
        <v>1271</v>
      </c>
    </row>
    <row r="101" spans="1:3" x14ac:dyDescent="0.35">
      <c r="A101" s="74">
        <v>44204</v>
      </c>
      <c r="B101" s="154">
        <v>0.3654</v>
      </c>
      <c r="C101" s="120">
        <f>'Figure 4 data'!H119</f>
        <v>1210</v>
      </c>
    </row>
    <row r="102" spans="1:3" x14ac:dyDescent="0.35">
      <c r="A102" s="74">
        <v>44205</v>
      </c>
      <c r="B102" s="154">
        <v>0.37040000000000001</v>
      </c>
      <c r="C102" s="120">
        <f>'Figure 4 data'!H120</f>
        <v>1148</v>
      </c>
    </row>
    <row r="103" spans="1:3" x14ac:dyDescent="0.35">
      <c r="A103" s="74">
        <v>44206</v>
      </c>
      <c r="B103" s="154">
        <v>1.0744</v>
      </c>
      <c r="C103" s="120">
        <f>'Figure 4 data'!H121</f>
        <v>1112</v>
      </c>
    </row>
    <row r="104" spans="1:3" x14ac:dyDescent="0.35">
      <c r="A104" s="74">
        <v>44207</v>
      </c>
      <c r="B104" s="154">
        <v>3.0871</v>
      </c>
      <c r="C104" s="120">
        <f>'Figure 4 data'!H122</f>
        <v>1101</v>
      </c>
    </row>
    <row r="105" spans="1:3" x14ac:dyDescent="0.35">
      <c r="A105" s="74">
        <v>44208</v>
      </c>
      <c r="B105" s="154">
        <v>3.4689000000000001</v>
      </c>
      <c r="C105" s="120">
        <f>'Figure 4 data'!H123</f>
        <v>1101</v>
      </c>
    </row>
    <row r="106" spans="1:3" x14ac:dyDescent="0.35">
      <c r="A106" s="74">
        <v>44209</v>
      </c>
      <c r="B106" s="154">
        <v>3.6802999999999999</v>
      </c>
      <c r="C106" s="120">
        <f>'Figure 4 data'!H124</f>
        <v>1103</v>
      </c>
    </row>
    <row r="107" spans="1:3" x14ac:dyDescent="0.35">
      <c r="A107" s="74">
        <v>44210</v>
      </c>
      <c r="B107" s="154">
        <v>2.8555000000000001</v>
      </c>
      <c r="C107" s="120">
        <f>'Figure 4 data'!H125</f>
        <v>1096</v>
      </c>
    </row>
    <row r="108" spans="1:3" x14ac:dyDescent="0.35">
      <c r="A108" s="74">
        <v>44211</v>
      </c>
      <c r="B108" s="154">
        <v>1.6552</v>
      </c>
      <c r="C108" s="120">
        <f>'Figure 4 data'!H126</f>
        <v>1090</v>
      </c>
    </row>
    <row r="109" spans="1:3" x14ac:dyDescent="0.35">
      <c r="A109" s="74">
        <v>44212</v>
      </c>
      <c r="B109" s="154">
        <v>2.8275000000000001</v>
      </c>
      <c r="C109" s="120">
        <f>'Figure 4 data'!H127</f>
        <v>1064</v>
      </c>
    </row>
    <row r="110" spans="1:3" x14ac:dyDescent="0.35">
      <c r="A110" s="74">
        <v>44213</v>
      </c>
      <c r="B110" s="154">
        <v>3.4908999999999999</v>
      </c>
      <c r="C110" s="120">
        <f>'Figure 4 data'!H128</f>
        <v>1104</v>
      </c>
    </row>
    <row r="111" spans="1:3" x14ac:dyDescent="0.35">
      <c r="A111" s="74">
        <v>44214</v>
      </c>
      <c r="B111" s="154">
        <v>3.7890000000000001</v>
      </c>
      <c r="C111" s="120">
        <f>'Figure 4 data'!H129</f>
        <v>1147</v>
      </c>
    </row>
    <row r="112" spans="1:3" x14ac:dyDescent="0.35">
      <c r="A112" s="74">
        <v>44215</v>
      </c>
      <c r="B112" s="154">
        <v>5.2084000000000001</v>
      </c>
      <c r="C112" s="120">
        <f>'Figure 4 data'!H130</f>
        <v>1153</v>
      </c>
    </row>
    <row r="113" spans="1:3" x14ac:dyDescent="0.35">
      <c r="A113" s="74">
        <v>44216</v>
      </c>
      <c r="B113" s="154">
        <v>4.8503999999999996</v>
      </c>
      <c r="C113" s="120">
        <f>'Figure 4 data'!H131</f>
        <v>1186</v>
      </c>
    </row>
    <row r="114" spans="1:3" x14ac:dyDescent="0.35">
      <c r="A114" s="74">
        <v>44217</v>
      </c>
      <c r="B114" s="154">
        <v>4.0923999999999996</v>
      </c>
      <c r="C114" s="120">
        <f>'Figure 4 data'!H132</f>
        <v>1189</v>
      </c>
    </row>
    <row r="115" spans="1:3" x14ac:dyDescent="0.35">
      <c r="A115" s="74">
        <v>44218</v>
      </c>
      <c r="B115" s="154">
        <v>3.508</v>
      </c>
      <c r="C115" s="120">
        <f>'Figure 4 data'!H133</f>
        <v>1178</v>
      </c>
    </row>
    <row r="116" spans="1:3" x14ac:dyDescent="0.35">
      <c r="A116" s="74">
        <v>44219</v>
      </c>
      <c r="B116" s="154">
        <v>1.8046</v>
      </c>
      <c r="C116" s="120">
        <f>'Figure 4 data'!H134</f>
        <v>1165</v>
      </c>
    </row>
    <row r="117" spans="1:3" x14ac:dyDescent="0.35">
      <c r="A117" s="74">
        <v>44220</v>
      </c>
      <c r="B117" s="154">
        <v>0.53249999999999997</v>
      </c>
      <c r="C117" s="120">
        <f>'Figure 4 data'!H135</f>
        <v>1149</v>
      </c>
    </row>
    <row r="118" spans="1:3" x14ac:dyDescent="0.35">
      <c r="A118" s="74">
        <v>44221</v>
      </c>
      <c r="B118" s="154">
        <v>0.90769999999999995</v>
      </c>
      <c r="C118" s="120">
        <f>'Figure 4 data'!H136</f>
        <v>1105</v>
      </c>
    </row>
    <row r="119" spans="1:3" x14ac:dyDescent="0.35">
      <c r="A119" s="74">
        <v>44222</v>
      </c>
      <c r="B119" s="154">
        <v>1.5762</v>
      </c>
      <c r="C119" s="120">
        <f>'Figure 4 data'!H137</f>
        <v>1079</v>
      </c>
    </row>
    <row r="120" spans="1:3" x14ac:dyDescent="0.35">
      <c r="A120" s="74">
        <v>44223</v>
      </c>
      <c r="B120" s="154">
        <v>3.8988</v>
      </c>
      <c r="C120" s="120">
        <f>'Figure 4 data'!H138</f>
        <v>1055</v>
      </c>
    </row>
    <row r="121" spans="1:3" x14ac:dyDescent="0.35">
      <c r="A121" s="74">
        <v>44224</v>
      </c>
      <c r="B121" s="154">
        <v>5.423</v>
      </c>
      <c r="C121" s="120">
        <f>'Figure 4 data'!H139</f>
        <v>1055</v>
      </c>
    </row>
    <row r="122" spans="1:3" x14ac:dyDescent="0.35">
      <c r="A122" s="74">
        <v>44225</v>
      </c>
      <c r="B122" s="154">
        <v>5.4634</v>
      </c>
      <c r="C122" s="120">
        <f>'Figure 4 data'!H140</f>
        <v>1071</v>
      </c>
    </row>
    <row r="123" spans="1:3" x14ac:dyDescent="0.35">
      <c r="A123" s="74">
        <v>44226</v>
      </c>
      <c r="B123" s="154">
        <v>2.8645999999999998</v>
      </c>
      <c r="C123" s="120">
        <f>'Figure 4 data'!H141</f>
        <v>1099</v>
      </c>
    </row>
    <row r="124" spans="1:3" x14ac:dyDescent="0.35">
      <c r="A124" s="74">
        <v>44227</v>
      </c>
      <c r="B124" s="154">
        <v>2.2052</v>
      </c>
      <c r="C124" s="120">
        <f>'Figure 4 data'!H142</f>
        <v>1119</v>
      </c>
    </row>
    <row r="125" spans="1:3" x14ac:dyDescent="0.35">
      <c r="A125" s="74">
        <v>44228</v>
      </c>
      <c r="B125" s="154">
        <v>2.2715999999999998</v>
      </c>
      <c r="C125" s="120">
        <f>'Figure 4 data'!H143</f>
        <v>1115</v>
      </c>
    </row>
    <row r="126" spans="1:3" x14ac:dyDescent="0.35">
      <c r="A126" s="74">
        <v>44229</v>
      </c>
      <c r="B126" s="154">
        <v>3.9643999999999999</v>
      </c>
      <c r="C126" s="120">
        <f>'Figure 4 data'!H144</f>
        <v>1090</v>
      </c>
    </row>
    <row r="127" spans="1:3" x14ac:dyDescent="0.35">
      <c r="A127" s="74">
        <v>44230</v>
      </c>
      <c r="B127" s="154">
        <v>4.4181999999999997</v>
      </c>
      <c r="C127" s="120">
        <f>'Figure 4 data'!H145</f>
        <v>1084</v>
      </c>
    </row>
    <row r="128" spans="1:3" x14ac:dyDescent="0.35">
      <c r="A128" s="74">
        <v>44231</v>
      </c>
      <c r="B128" s="154">
        <v>4.4932999999999996</v>
      </c>
      <c r="C128" s="120">
        <f>'Figure 4 data'!H146</f>
        <v>1086</v>
      </c>
    </row>
    <row r="129" spans="1:3" x14ac:dyDescent="0.35">
      <c r="A129" s="74">
        <v>44232</v>
      </c>
      <c r="B129" s="154">
        <v>4.7220000000000004</v>
      </c>
      <c r="C129" s="120">
        <f>'Figure 4 data'!H147</f>
        <v>1075</v>
      </c>
    </row>
    <row r="130" spans="1:3" x14ac:dyDescent="0.35">
      <c r="A130" s="74">
        <v>44233</v>
      </c>
      <c r="B130" s="154">
        <v>3.6303000000000001</v>
      </c>
      <c r="C130" s="120">
        <f>'Figure 4 data'!H148</f>
        <v>1061</v>
      </c>
    </row>
    <row r="131" spans="1:3" x14ac:dyDescent="0.35">
      <c r="A131" s="74">
        <v>44234</v>
      </c>
      <c r="B131" s="154">
        <v>0.95799999999999996</v>
      </c>
      <c r="C131" s="120">
        <f>'Figure 4 data'!H149</f>
        <v>1063</v>
      </c>
    </row>
    <row r="132" spans="1:3" x14ac:dyDescent="0.35">
      <c r="A132" s="74">
        <v>44235</v>
      </c>
      <c r="B132" s="154">
        <v>-0.18190000000000001</v>
      </c>
      <c r="C132" s="120">
        <f>'Figure 4 data'!H150</f>
        <v>1040</v>
      </c>
    </row>
    <row r="133" spans="1:3" x14ac:dyDescent="0.35">
      <c r="A133" s="74">
        <v>44236</v>
      </c>
      <c r="B133" s="154">
        <v>-0.63590000000000002</v>
      </c>
      <c r="C133" s="120">
        <f>'Figure 4 data'!H151</f>
        <v>978</v>
      </c>
    </row>
    <row r="134" spans="1:3" x14ac:dyDescent="0.35">
      <c r="A134" s="74">
        <v>44237</v>
      </c>
      <c r="B134" s="154">
        <v>-0.29320000000000002</v>
      </c>
      <c r="C134" s="120">
        <f>'Figure 4 data'!H152</f>
        <v>924</v>
      </c>
    </row>
    <row r="135" spans="1:3" x14ac:dyDescent="0.35">
      <c r="A135" s="74">
        <v>44238</v>
      </c>
      <c r="B135" s="154">
        <v>-1.4793000000000001</v>
      </c>
      <c r="C135" s="120">
        <f>'Figure 4 data'!H153</f>
        <v>861</v>
      </c>
    </row>
    <row r="136" spans="1:3" x14ac:dyDescent="0.35">
      <c r="A136" s="74">
        <v>44239</v>
      </c>
      <c r="B136" s="154">
        <v>-2.0017999999999998</v>
      </c>
      <c r="C136" s="120">
        <f>'Figure 4 data'!H154</f>
        <v>801</v>
      </c>
    </row>
    <row r="137" spans="1:3" x14ac:dyDescent="0.35">
      <c r="A137" s="74">
        <v>44240</v>
      </c>
      <c r="B137" s="154">
        <v>-1.9504999999999999</v>
      </c>
      <c r="C137" s="120">
        <f>'Figure 4 data'!H155</f>
        <v>733</v>
      </c>
    </row>
    <row r="138" spans="1:3" x14ac:dyDescent="0.35">
      <c r="A138" s="74">
        <v>44241</v>
      </c>
      <c r="B138" s="154">
        <v>0.23069999999999999</v>
      </c>
      <c r="C138" s="120">
        <f>'Figure 4 data'!H156</f>
        <v>653</v>
      </c>
    </row>
    <row r="139" spans="1:3" x14ac:dyDescent="0.35">
      <c r="A139" s="74">
        <v>44242</v>
      </c>
      <c r="B139" s="154">
        <v>4.4865000000000004</v>
      </c>
      <c r="C139" s="120">
        <f>'Figure 4 data'!H157</f>
        <v>598</v>
      </c>
    </row>
    <row r="140" spans="1:3" x14ac:dyDescent="0.35">
      <c r="A140" s="74">
        <v>44243</v>
      </c>
      <c r="B140" s="154">
        <v>5.4865000000000004</v>
      </c>
      <c r="C140" s="120">
        <f>'Figure 4 data'!H158</f>
        <v>574</v>
      </c>
    </row>
    <row r="141" spans="1:3" x14ac:dyDescent="0.35">
      <c r="A141" s="74">
        <v>44244</v>
      </c>
      <c r="B141" s="154">
        <v>6.1851000000000003</v>
      </c>
      <c r="C141" s="120">
        <f>'Figure 4 data'!H159</f>
        <v>549</v>
      </c>
    </row>
    <row r="142" spans="1:3" x14ac:dyDescent="0.35">
      <c r="A142" s="74">
        <v>44245</v>
      </c>
      <c r="B142" s="154">
        <v>5.8052999999999999</v>
      </c>
      <c r="C142" s="120">
        <f>'Figure 4 data'!H160</f>
        <v>544</v>
      </c>
    </row>
    <row r="143" spans="1:3" x14ac:dyDescent="0.35">
      <c r="A143" s="74">
        <v>44246</v>
      </c>
      <c r="B143" s="154">
        <v>6.1787999999999998</v>
      </c>
      <c r="C143" s="120">
        <f>'Figure 4 data'!H161</f>
        <v>524</v>
      </c>
    </row>
    <row r="144" spans="1:3" x14ac:dyDescent="0.35">
      <c r="A144" s="74">
        <v>44247</v>
      </c>
      <c r="B144" s="154">
        <v>7.8756000000000004</v>
      </c>
      <c r="C144" s="120">
        <f>'Figure 4 data'!H162</f>
        <v>508</v>
      </c>
    </row>
    <row r="145" spans="1:3" x14ac:dyDescent="0.35">
      <c r="A145" s="74">
        <v>44248</v>
      </c>
      <c r="B145" s="154">
        <v>8.0459999999999994</v>
      </c>
      <c r="C145" s="120">
        <f>'Figure 4 data'!H163</f>
        <v>535</v>
      </c>
    </row>
    <row r="146" spans="1:3" x14ac:dyDescent="0.35">
      <c r="A146" s="74">
        <v>44249</v>
      </c>
      <c r="B146" s="154">
        <v>7.1913999999999998</v>
      </c>
      <c r="C146" s="120">
        <f>'Figure 4 data'!H164</f>
        <v>546</v>
      </c>
    </row>
    <row r="147" spans="1:3" x14ac:dyDescent="0.35">
      <c r="A147" s="74">
        <v>44250</v>
      </c>
      <c r="B147" s="154">
        <v>7.6444999999999999</v>
      </c>
      <c r="C147" s="120">
        <f>'Figure 4 data'!H165</f>
        <v>533</v>
      </c>
    </row>
    <row r="148" spans="1:3" x14ac:dyDescent="0.35">
      <c r="A148" s="74">
        <v>44251</v>
      </c>
      <c r="B148" s="154">
        <v>8.8188999999999993</v>
      </c>
      <c r="C148" s="120">
        <f>'Figure 4 data'!H166</f>
        <v>533</v>
      </c>
    </row>
    <row r="149" spans="1:3" x14ac:dyDescent="0.35">
      <c r="A149" s="74">
        <v>44252</v>
      </c>
      <c r="B149" s="154">
        <v>7.6021999999999998</v>
      </c>
      <c r="C149" s="120">
        <f>'Figure 4 data'!H167</f>
        <v>548</v>
      </c>
    </row>
    <row r="150" spans="1:3" x14ac:dyDescent="0.35">
      <c r="A150" s="74">
        <v>44253</v>
      </c>
      <c r="B150" s="154">
        <v>6.6003999999999996</v>
      </c>
      <c r="C150" s="120">
        <f>'Figure 4 data'!H168</f>
        <v>548</v>
      </c>
    </row>
    <row r="151" spans="1:3" x14ac:dyDescent="0.35">
      <c r="A151" s="74">
        <v>44254</v>
      </c>
      <c r="B151" s="154">
        <v>6.3343999999999996</v>
      </c>
      <c r="C151" s="120">
        <f>'Figure 4 data'!H169</f>
        <v>536</v>
      </c>
    </row>
    <row r="152" spans="1:3" x14ac:dyDescent="0.35">
      <c r="A152" s="74">
        <v>44255</v>
      </c>
      <c r="B152" s="154">
        <v>5.7862999999999998</v>
      </c>
      <c r="C152" s="120">
        <f>'Figure 4 data'!H170</f>
        <v>522</v>
      </c>
    </row>
    <row r="153" spans="1:3" x14ac:dyDescent="0.35">
      <c r="A153" s="74">
        <v>44256</v>
      </c>
      <c r="B153" s="154">
        <v>4.9627999999999997</v>
      </c>
      <c r="C153" s="120">
        <f>'Figure 4 data'!H171</f>
        <v>503</v>
      </c>
    </row>
    <row r="154" spans="1:3" x14ac:dyDescent="0.35">
      <c r="A154" s="74">
        <v>44257</v>
      </c>
      <c r="B154" s="154">
        <v>4.6243999999999996</v>
      </c>
      <c r="C154" s="120">
        <f>'Figure 4 data'!H172</f>
        <v>460</v>
      </c>
    </row>
    <row r="155" spans="1:3" x14ac:dyDescent="0.35">
      <c r="A155" s="74">
        <v>44258</v>
      </c>
      <c r="B155" s="154">
        <v>4.4160000000000004</v>
      </c>
      <c r="C155" s="120">
        <f>'Figure 4 data'!H173</f>
        <v>418</v>
      </c>
    </row>
    <row r="156" spans="1:3" x14ac:dyDescent="0.35">
      <c r="A156" s="74">
        <v>44259</v>
      </c>
      <c r="B156" s="154">
        <v>4.0305</v>
      </c>
      <c r="C156" s="120">
        <f>'Figure 4 data'!H174</f>
        <v>366</v>
      </c>
    </row>
    <row r="157" spans="1:3" x14ac:dyDescent="0.35">
      <c r="A157" s="74">
        <v>44260</v>
      </c>
      <c r="B157" s="154">
        <v>3.9561999999999999</v>
      </c>
      <c r="C157" s="120">
        <f>'Figure 4 data'!H175</f>
        <v>335</v>
      </c>
    </row>
    <row r="158" spans="1:3" x14ac:dyDescent="0.35">
      <c r="A158" s="74">
        <v>44261</v>
      </c>
      <c r="B158" s="154">
        <v>3.8643999999999998</v>
      </c>
      <c r="C158" s="120">
        <f>'Figure 4 data'!H176</f>
        <v>320</v>
      </c>
    </row>
    <row r="159" spans="1:3" x14ac:dyDescent="0.35">
      <c r="A159" s="74">
        <v>44262</v>
      </c>
      <c r="B159" s="154">
        <v>4.0932000000000004</v>
      </c>
      <c r="C159" s="120">
        <f>'Figure 4 data'!H177</f>
        <v>296</v>
      </c>
    </row>
    <row r="160" spans="1:3" x14ac:dyDescent="0.35">
      <c r="A160" s="74">
        <v>44263</v>
      </c>
      <c r="B160" s="154">
        <v>4.7432999999999996</v>
      </c>
      <c r="C160" s="120">
        <f>'Figure 4 data'!H178</f>
        <v>278</v>
      </c>
    </row>
    <row r="161" spans="1:3" x14ac:dyDescent="0.35">
      <c r="A161" s="74">
        <v>44264</v>
      </c>
      <c r="B161" s="154">
        <v>5.4332000000000003</v>
      </c>
      <c r="C161" s="120">
        <f>'Figure 4 data'!H179</f>
        <v>259</v>
      </c>
    </row>
    <row r="162" spans="1:3" x14ac:dyDescent="0.35">
      <c r="A162" s="74">
        <v>44265</v>
      </c>
      <c r="B162" s="154">
        <v>5.5438000000000001</v>
      </c>
      <c r="C162" s="120">
        <f>'Figure 4 data'!H180</f>
        <v>258</v>
      </c>
    </row>
    <row r="163" spans="1:3" x14ac:dyDescent="0.35">
      <c r="A163" s="74">
        <v>44266</v>
      </c>
      <c r="B163" s="154">
        <v>5.7111999999999998</v>
      </c>
      <c r="C163" s="120">
        <f>'Figure 4 data'!H181</f>
        <v>254</v>
      </c>
    </row>
    <row r="164" spans="1:3" x14ac:dyDescent="0.35">
      <c r="A164" s="74">
        <v>44267</v>
      </c>
      <c r="B164" s="154">
        <v>5.5930999999999997</v>
      </c>
      <c r="C164" s="120">
        <f>'Figure 4 data'!H182</f>
        <v>276</v>
      </c>
    </row>
    <row r="165" spans="1:3" x14ac:dyDescent="0.35">
      <c r="A165" s="74">
        <v>44268</v>
      </c>
      <c r="B165" s="154">
        <v>5.1773999999999996</v>
      </c>
      <c r="C165" s="120">
        <f>'Figure 4 data'!H183</f>
        <v>295</v>
      </c>
    </row>
    <row r="166" spans="1:3" x14ac:dyDescent="0.35">
      <c r="A166" s="74">
        <v>44269</v>
      </c>
      <c r="B166" s="154">
        <v>5.9016999999999999</v>
      </c>
      <c r="C166" s="120">
        <f>'Figure 4 data'!H184</f>
        <v>310</v>
      </c>
    </row>
    <row r="167" spans="1:3" x14ac:dyDescent="0.35">
      <c r="A167" s="74">
        <v>44270</v>
      </c>
      <c r="B167" s="154">
        <v>7.1874000000000002</v>
      </c>
      <c r="C167" s="120">
        <f>'Figure 4 data'!H185</f>
        <v>325</v>
      </c>
    </row>
    <row r="168" spans="1:3" x14ac:dyDescent="0.35">
      <c r="A168" s="74">
        <v>44271</v>
      </c>
      <c r="B168" s="154">
        <v>7.8978000000000002</v>
      </c>
      <c r="C168" s="120">
        <f>'Figure 4 data'!H186</f>
        <v>337</v>
      </c>
    </row>
    <row r="169" spans="1:3" x14ac:dyDescent="0.35">
      <c r="A169" s="74">
        <v>44272</v>
      </c>
      <c r="B169" s="154">
        <v>7.3394000000000004</v>
      </c>
      <c r="C169" s="120">
        <f>'Figure 4 data'!H187</f>
        <v>359</v>
      </c>
    </row>
    <row r="170" spans="1:3" x14ac:dyDescent="0.35">
      <c r="A170" s="74">
        <v>44273</v>
      </c>
      <c r="B170" s="154">
        <v>7.4562999999999997</v>
      </c>
      <c r="C170" s="120">
        <f>'Figure 4 data'!H188</f>
        <v>343</v>
      </c>
    </row>
    <row r="171" spans="1:3" x14ac:dyDescent="0.35">
      <c r="A171" s="74">
        <v>44274</v>
      </c>
      <c r="B171" s="154">
        <v>7.5339</v>
      </c>
      <c r="C171" s="120">
        <f>'Figure 4 data'!H189</f>
        <v>338</v>
      </c>
    </row>
    <row r="172" spans="1:3" x14ac:dyDescent="0.35">
      <c r="A172" s="74">
        <v>44275</v>
      </c>
      <c r="B172" s="154">
        <v>7.4504000000000001</v>
      </c>
      <c r="C172" s="120">
        <f>'Figure 4 data'!H190</f>
        <v>337</v>
      </c>
    </row>
    <row r="173" spans="1:3" x14ac:dyDescent="0.35">
      <c r="A173" s="74">
        <v>44276</v>
      </c>
      <c r="B173" s="154">
        <v>7.7442000000000002</v>
      </c>
      <c r="C173" s="120">
        <f>'Figure 4 data'!H191</f>
        <v>362</v>
      </c>
    </row>
    <row r="174" spans="1:3" x14ac:dyDescent="0.35">
      <c r="A174" s="74">
        <v>44277</v>
      </c>
      <c r="B174" s="154">
        <v>7.7516999999999996</v>
      </c>
      <c r="C174" s="120">
        <f>'Figure 4 data'!H192</f>
        <v>355</v>
      </c>
    </row>
    <row r="175" spans="1:3" x14ac:dyDescent="0.35">
      <c r="A175" s="74">
        <v>44278</v>
      </c>
      <c r="B175" s="154">
        <v>7.5906000000000002</v>
      </c>
      <c r="C175" s="120">
        <f>'Figure 4 data'!H193</f>
        <v>354</v>
      </c>
    </row>
    <row r="176" spans="1:3" x14ac:dyDescent="0.35">
      <c r="A176" s="74">
        <v>44279</v>
      </c>
      <c r="B176" s="154">
        <v>8.0385000000000009</v>
      </c>
      <c r="C176" s="120">
        <f>'Figure 4 data'!H194</f>
        <v>382</v>
      </c>
    </row>
    <row r="177" spans="1:3" x14ac:dyDescent="0.35">
      <c r="A177" s="74">
        <v>44280</v>
      </c>
      <c r="B177" s="154">
        <v>8.2073</v>
      </c>
      <c r="C177" s="120">
        <f>'Figure 4 data'!H195</f>
        <v>396</v>
      </c>
    </row>
    <row r="178" spans="1:3" x14ac:dyDescent="0.35">
      <c r="A178" s="74">
        <v>44281</v>
      </c>
      <c r="B178" s="154">
        <v>7.1165000000000003</v>
      </c>
      <c r="C178" s="120">
        <f>'Figure 4 data'!H196</f>
        <v>433</v>
      </c>
    </row>
    <row r="179" spans="1:3" x14ac:dyDescent="0.35">
      <c r="A179" s="74">
        <v>44282</v>
      </c>
      <c r="B179" s="154">
        <v>7.2164999999999999</v>
      </c>
      <c r="C179" s="120">
        <f>'Figure 4 data'!H197</f>
        <v>465</v>
      </c>
    </row>
    <row r="180" spans="1:3" x14ac:dyDescent="0.35">
      <c r="A180" s="74">
        <v>44283</v>
      </c>
      <c r="B180" s="154">
        <v>8.3442000000000007</v>
      </c>
      <c r="C180" s="120">
        <f>'Figure 4 data'!H198</f>
        <v>494</v>
      </c>
    </row>
    <row r="181" spans="1:3" x14ac:dyDescent="0.35">
      <c r="A181" s="74">
        <v>44284</v>
      </c>
      <c r="B181" s="154">
        <v>10.2423</v>
      </c>
      <c r="C181" s="120">
        <f>'Figure 4 data'!H199</f>
        <v>524</v>
      </c>
    </row>
    <row r="182" spans="1:3" x14ac:dyDescent="0.35">
      <c r="A182" s="74">
        <v>44285</v>
      </c>
      <c r="B182" s="154">
        <v>11.4764</v>
      </c>
      <c r="C182" s="120">
        <f>'Figure 4 data'!H200</f>
        <v>575</v>
      </c>
    </row>
    <row r="183" spans="1:3" x14ac:dyDescent="0.35">
      <c r="A183" s="74">
        <v>44286</v>
      </c>
      <c r="B183" s="154">
        <v>11.9694</v>
      </c>
      <c r="C183" s="120">
        <f>'Figure 4 data'!H201</f>
        <v>623</v>
      </c>
    </row>
    <row r="184" spans="1:3" x14ac:dyDescent="0.35">
      <c r="A184" s="74">
        <v>44287</v>
      </c>
      <c r="B184" s="154">
        <v>9.5472000000000001</v>
      </c>
      <c r="C184" s="120">
        <f>'Figure 4 data'!H202</f>
        <v>675</v>
      </c>
    </row>
    <row r="185" spans="1:3" x14ac:dyDescent="0.35">
      <c r="A185" s="74">
        <v>44288</v>
      </c>
      <c r="B185" s="154">
        <v>8.4296000000000006</v>
      </c>
      <c r="C185" s="120">
        <f>'Figure 4 data'!H203</f>
        <v>666</v>
      </c>
    </row>
    <row r="186" spans="1:3" x14ac:dyDescent="0.35">
      <c r="A186" s="74">
        <v>44289</v>
      </c>
      <c r="B186" s="154">
        <v>7.7892000000000001</v>
      </c>
      <c r="C186" s="120">
        <f>'Figure 4 data'!H204</f>
        <v>663</v>
      </c>
    </row>
    <row r="187" spans="1:3" x14ac:dyDescent="0.35">
      <c r="A187" s="74">
        <v>44290</v>
      </c>
      <c r="B187" s="154">
        <v>8.0928000000000004</v>
      </c>
      <c r="C187" s="120">
        <f>'Figure 4 data'!H205</f>
        <v>654</v>
      </c>
    </row>
    <row r="188" spans="1:3" x14ac:dyDescent="0.35">
      <c r="A188" s="74">
        <v>44291</v>
      </c>
      <c r="B188" s="154">
        <v>6.2019000000000002</v>
      </c>
      <c r="C188" s="120">
        <f>'Figure 4 data'!H206</f>
        <v>688</v>
      </c>
    </row>
    <row r="189" spans="1:3" x14ac:dyDescent="0.35">
      <c r="A189" s="74">
        <v>44292</v>
      </c>
      <c r="B189" s="154">
        <v>4.9009999999999998</v>
      </c>
      <c r="C189" s="120">
        <f>'Figure 4 data'!H207</f>
        <v>683</v>
      </c>
    </row>
    <row r="190" spans="1:3" x14ac:dyDescent="0.35">
      <c r="A190" s="74">
        <v>44293</v>
      </c>
      <c r="B190" s="154">
        <v>5.0056000000000003</v>
      </c>
      <c r="C190" s="120">
        <f>'Figure 4 data'!H208</f>
        <v>627</v>
      </c>
    </row>
    <row r="191" spans="1:3" x14ac:dyDescent="0.35">
      <c r="A191" s="74">
        <v>44294</v>
      </c>
      <c r="B191" s="154">
        <v>6.4767000000000001</v>
      </c>
      <c r="C191" s="120">
        <f>'Figure 4 data'!H209</f>
        <v>545</v>
      </c>
    </row>
    <row r="192" spans="1:3" x14ac:dyDescent="0.35">
      <c r="A192" s="74">
        <v>44295</v>
      </c>
      <c r="B192" s="154">
        <v>7.2004000000000001</v>
      </c>
      <c r="C192" s="120">
        <f>'Figure 4 data'!H210</f>
        <v>508</v>
      </c>
    </row>
    <row r="193" spans="1:3" x14ac:dyDescent="0.35">
      <c r="A193" s="74">
        <v>44296</v>
      </c>
      <c r="B193" s="154">
        <v>6.2065000000000001</v>
      </c>
      <c r="C193" s="120">
        <f>'Figure 4 data'!H211</f>
        <v>481</v>
      </c>
    </row>
    <row r="194" spans="1:3" x14ac:dyDescent="0.35">
      <c r="A194" s="74">
        <v>44297</v>
      </c>
      <c r="B194" s="154">
        <v>5.8590999999999998</v>
      </c>
      <c r="C194" s="120">
        <f>'Figure 4 data'!H212</f>
        <v>445</v>
      </c>
    </row>
    <row r="195" spans="1:3" x14ac:dyDescent="0.35">
      <c r="A195" s="74">
        <v>44298</v>
      </c>
      <c r="B195" s="154">
        <v>6.1787000000000001</v>
      </c>
      <c r="C195" s="120">
        <f>'Figure 4 data'!H213</f>
        <v>401</v>
      </c>
    </row>
    <row r="196" spans="1:3" x14ac:dyDescent="0.35">
      <c r="A196" s="74">
        <v>44299</v>
      </c>
      <c r="B196" s="154">
        <v>6.9836999999999998</v>
      </c>
      <c r="C196" s="120">
        <f>'Figure 4 data'!H214</f>
        <v>347</v>
      </c>
    </row>
    <row r="197" spans="1:3" x14ac:dyDescent="0.35">
      <c r="A197" s="74">
        <v>44300</v>
      </c>
      <c r="B197" s="154">
        <v>7.5109000000000004</v>
      </c>
      <c r="C197" s="120">
        <f>'Figure 4 data'!H215</f>
        <v>315</v>
      </c>
    </row>
    <row r="198" spans="1:3" x14ac:dyDescent="0.35">
      <c r="A198" s="74">
        <v>44301</v>
      </c>
      <c r="B198" s="154">
        <v>7.5012999999999996</v>
      </c>
      <c r="C198" s="120">
        <f>'Figure 4 data'!H216</f>
        <v>279</v>
      </c>
    </row>
    <row r="199" spans="1:3" x14ac:dyDescent="0.35">
      <c r="A199" s="74">
        <v>44302</v>
      </c>
      <c r="B199" s="154">
        <v>7.6712999999999996</v>
      </c>
      <c r="C199" s="120">
        <f>'Figure 4 data'!H217</f>
        <v>243</v>
      </c>
    </row>
    <row r="200" spans="1:3" x14ac:dyDescent="0.35">
      <c r="A200" s="74">
        <v>44303</v>
      </c>
      <c r="B200" s="154">
        <v>8.4390999999999998</v>
      </c>
      <c r="C200" s="120">
        <f>'Figure 4 data'!H218</f>
        <v>220</v>
      </c>
    </row>
    <row r="201" spans="1:3" x14ac:dyDescent="0.35">
      <c r="A201" s="74">
        <v>44304</v>
      </c>
      <c r="B201" s="154">
        <v>9.1610999999999994</v>
      </c>
      <c r="C201" s="120">
        <f>'Figure 4 data'!H219</f>
        <v>223</v>
      </c>
    </row>
    <row r="202" spans="1:3" x14ac:dyDescent="0.35">
      <c r="A202" s="74">
        <v>44305</v>
      </c>
      <c r="B202" s="154">
        <v>10.092499999999999</v>
      </c>
      <c r="C202" s="120">
        <f>'Figure 4 data'!H220</f>
        <v>219</v>
      </c>
    </row>
    <row r="203" spans="1:3" x14ac:dyDescent="0.35">
      <c r="A203" s="74">
        <v>44306</v>
      </c>
      <c r="B203" s="154">
        <v>10.797800000000001</v>
      </c>
      <c r="C203" s="120">
        <f>'Figure 4 data'!H221</f>
        <v>230</v>
      </c>
    </row>
    <row r="204" spans="1:3" x14ac:dyDescent="0.35">
      <c r="A204" s="74">
        <v>44307</v>
      </c>
      <c r="B204" s="154">
        <v>10.054500000000001</v>
      </c>
      <c r="C204" s="120">
        <f>'Figure 4 data'!H222</f>
        <v>242</v>
      </c>
    </row>
    <row r="205" spans="1:3" x14ac:dyDescent="0.35">
      <c r="A205" s="74">
        <v>44308</v>
      </c>
      <c r="B205" s="154">
        <v>9.9260000000000002</v>
      </c>
      <c r="C205" s="120">
        <f>'Figure 4 data'!H223</f>
        <v>248</v>
      </c>
    </row>
    <row r="206" spans="1:3" x14ac:dyDescent="0.35">
      <c r="A206" s="74">
        <v>44309</v>
      </c>
      <c r="B206" s="154">
        <v>10.661099999999999</v>
      </c>
      <c r="C206" s="120">
        <f>'Figure 4 data'!H224</f>
        <v>248</v>
      </c>
    </row>
    <row r="207" spans="1:3" x14ac:dyDescent="0.35">
      <c r="A207" s="74">
        <v>44310</v>
      </c>
      <c r="B207" s="154">
        <v>10.9353</v>
      </c>
      <c r="C207" s="120">
        <f>'Figure 4 data'!H225</f>
        <v>264</v>
      </c>
    </row>
    <row r="208" spans="1:3" x14ac:dyDescent="0.35">
      <c r="A208" s="74">
        <v>44311</v>
      </c>
      <c r="B208" s="154">
        <v>10.1797</v>
      </c>
      <c r="C208" s="120">
        <f>'Figure 4 data'!H226</f>
        <v>291</v>
      </c>
    </row>
    <row r="209" spans="1:3" x14ac:dyDescent="0.35">
      <c r="A209" s="74">
        <v>44312</v>
      </c>
      <c r="B209" s="154">
        <v>9.8648000000000007</v>
      </c>
      <c r="C209" s="120">
        <f>'Figure 4 data'!H227</f>
        <v>296</v>
      </c>
    </row>
    <row r="210" spans="1:3" x14ac:dyDescent="0.35">
      <c r="A210" s="74">
        <v>44313</v>
      </c>
      <c r="B210" s="154">
        <v>9.7813999999999997</v>
      </c>
      <c r="C210" s="120">
        <f>'Figure 4 data'!H228</f>
        <v>284</v>
      </c>
    </row>
    <row r="211" spans="1:3" x14ac:dyDescent="0.35">
      <c r="A211" s="74">
        <v>44314</v>
      </c>
      <c r="B211" s="154">
        <v>8.8459000000000003</v>
      </c>
      <c r="C211" s="120">
        <f>'Figure 4 data'!H229</f>
        <v>250</v>
      </c>
    </row>
    <row r="212" spans="1:3" x14ac:dyDescent="0.35">
      <c r="A212" s="74">
        <v>44315</v>
      </c>
      <c r="B212" s="154">
        <v>8.7736999999999998</v>
      </c>
      <c r="C212" s="120">
        <f>'Figure 4 data'!H230</f>
        <v>236</v>
      </c>
    </row>
    <row r="213" spans="1:3" x14ac:dyDescent="0.35">
      <c r="A213" s="74">
        <v>44316</v>
      </c>
      <c r="B213" s="154">
        <v>8.5978999999999992</v>
      </c>
      <c r="C213" s="120">
        <f>'Figure 4 data'!H231</f>
        <v>208</v>
      </c>
    </row>
    <row r="214" spans="1:3" x14ac:dyDescent="0.35">
      <c r="A214" s="74">
        <v>44317</v>
      </c>
      <c r="B214" s="154">
        <v>8.7242999999999995</v>
      </c>
      <c r="C214" s="120">
        <f>'Figure 4 data'!H232</f>
        <v>189</v>
      </c>
    </row>
    <row r="215" spans="1:3" x14ac:dyDescent="0.35">
      <c r="A215" s="74">
        <v>44318</v>
      </c>
      <c r="B215" s="154">
        <v>9.2299000000000007</v>
      </c>
      <c r="C215" s="120">
        <f>'Figure 4 data'!H233</f>
        <v>185</v>
      </c>
    </row>
    <row r="216" spans="1:3" x14ac:dyDescent="0.35">
      <c r="A216" s="74">
        <v>44319</v>
      </c>
      <c r="B216" s="154">
        <v>8.3513999999999999</v>
      </c>
      <c r="C216" s="120">
        <f>'Figure 4 data'!H234</f>
        <v>189</v>
      </c>
    </row>
    <row r="217" spans="1:3" x14ac:dyDescent="0.35">
      <c r="A217" s="74">
        <v>44320</v>
      </c>
      <c r="B217" s="154">
        <v>8.5929000000000002</v>
      </c>
      <c r="C217" s="120">
        <f>'Figure 4 data'!H235</f>
        <v>198</v>
      </c>
    </row>
    <row r="218" spans="1:3" x14ac:dyDescent="0.35">
      <c r="A218" s="74">
        <v>44321</v>
      </c>
      <c r="B218" s="154">
        <v>8.4129000000000005</v>
      </c>
      <c r="C218" s="120">
        <f>'Figure 4 data'!H236</f>
        <v>190</v>
      </c>
    </row>
    <row r="219" spans="1:3" x14ac:dyDescent="0.35">
      <c r="A219" s="74">
        <v>44322</v>
      </c>
      <c r="B219" s="154">
        <v>8.3783999999999992</v>
      </c>
      <c r="C219" s="120">
        <f>'Figure 4 data'!H237</f>
        <v>177</v>
      </c>
    </row>
    <row r="220" spans="1:3" x14ac:dyDescent="0.35">
      <c r="A220" s="74">
        <v>44323</v>
      </c>
      <c r="B220" s="154">
        <v>9.3385999999999996</v>
      </c>
      <c r="C220" s="120">
        <f>'Figure 4 data'!H238</f>
        <v>158</v>
      </c>
    </row>
    <row r="221" spans="1:3" x14ac:dyDescent="0.35">
      <c r="A221" s="74">
        <v>44324</v>
      </c>
      <c r="B221" s="154">
        <v>9.9789999999999992</v>
      </c>
      <c r="C221" s="120">
        <f>'Figure 4 data'!H239</f>
        <v>151</v>
      </c>
    </row>
    <row r="222" spans="1:3" x14ac:dyDescent="0.35">
      <c r="A222" s="74">
        <v>44325</v>
      </c>
      <c r="B222" s="154">
        <v>12.233599999999999</v>
      </c>
      <c r="C222" s="120">
        <f>'Figure 4 data'!H240</f>
        <v>151</v>
      </c>
    </row>
    <row r="223" spans="1:3" x14ac:dyDescent="0.35">
      <c r="A223" s="74">
        <v>44326</v>
      </c>
      <c r="B223" s="154">
        <v>12.0221</v>
      </c>
      <c r="C223" s="120">
        <f>'Figure 4 data'!H241</f>
        <v>173</v>
      </c>
    </row>
    <row r="224" spans="1:3" x14ac:dyDescent="0.35">
      <c r="A224" s="74">
        <v>44327</v>
      </c>
      <c r="B224" s="154">
        <v>11.835900000000001</v>
      </c>
      <c r="C224" s="120">
        <f>'Figure 4 data'!H242</f>
        <v>184</v>
      </c>
    </row>
    <row r="225" spans="1:3" x14ac:dyDescent="0.35">
      <c r="A225" s="74">
        <v>44328</v>
      </c>
      <c r="B225" s="154">
        <v>11.957000000000001</v>
      </c>
      <c r="C225" s="120">
        <f>'Figure 4 data'!H243</f>
        <v>188</v>
      </c>
    </row>
    <row r="226" spans="1:3" x14ac:dyDescent="0.35">
      <c r="A226" s="74">
        <v>44329</v>
      </c>
      <c r="B226" s="154">
        <v>11.4354</v>
      </c>
      <c r="C226" s="120">
        <f>'Figure 4 data'!H244</f>
        <v>190</v>
      </c>
    </row>
    <row r="227" spans="1:3" x14ac:dyDescent="0.35">
      <c r="A227" s="74">
        <v>44330</v>
      </c>
      <c r="B227" s="154">
        <v>11.179</v>
      </c>
      <c r="C227" s="120">
        <f>'Figure 4 data'!H245</f>
        <v>183</v>
      </c>
    </row>
    <row r="228" spans="1:3" x14ac:dyDescent="0.35">
      <c r="A228" s="74">
        <v>44331</v>
      </c>
      <c r="B228" s="154">
        <v>11.2644</v>
      </c>
      <c r="C228" s="120">
        <f>'Figure 4 data'!H246</f>
        <v>176</v>
      </c>
    </row>
    <row r="229" spans="1:3" x14ac:dyDescent="0.35">
      <c r="A229" s="74">
        <v>44332</v>
      </c>
      <c r="B229" s="154">
        <v>11.380100000000001</v>
      </c>
      <c r="C229" s="120">
        <f>'Figure 4 data'!H247</f>
        <v>187</v>
      </c>
    </row>
    <row r="230" spans="1:3" x14ac:dyDescent="0.35">
      <c r="A230" s="74">
        <v>44333</v>
      </c>
      <c r="B230" s="154">
        <v>11.5389</v>
      </c>
      <c r="C230" s="120">
        <f>'Figure 4 data'!H248</f>
        <v>205</v>
      </c>
    </row>
    <row r="231" spans="1:3" x14ac:dyDescent="0.35">
      <c r="A231" s="74">
        <v>44334</v>
      </c>
      <c r="B231" s="154">
        <v>11.740600000000001</v>
      </c>
      <c r="C231" s="120">
        <f>'Figure 4 data'!H249</f>
        <v>225</v>
      </c>
    </row>
    <row r="232" spans="1:3" x14ac:dyDescent="0.35">
      <c r="A232" s="74">
        <v>44335</v>
      </c>
      <c r="B232" s="154">
        <v>12.085699999999999</v>
      </c>
      <c r="C232" s="120">
        <f>'Figure 4 data'!H250</f>
        <v>240</v>
      </c>
    </row>
    <row r="233" spans="1:3" x14ac:dyDescent="0.35">
      <c r="A233" s="74">
        <v>44336</v>
      </c>
      <c r="B233" s="154">
        <v>10.901400000000001</v>
      </c>
      <c r="C233" s="120">
        <f>'Figure 4 data'!H251</f>
        <v>240</v>
      </c>
    </row>
    <row r="234" spans="1:3" x14ac:dyDescent="0.35">
      <c r="A234" s="74">
        <v>44337</v>
      </c>
      <c r="B234" s="154">
        <v>10.8279</v>
      </c>
      <c r="C234" s="120">
        <f>'Figure 4 data'!H252</f>
        <v>235</v>
      </c>
    </row>
    <row r="235" spans="1:3" x14ac:dyDescent="0.35">
      <c r="A235" s="74">
        <v>44338</v>
      </c>
      <c r="B235" s="154">
        <v>10.778700000000001</v>
      </c>
      <c r="C235" s="120">
        <f>'Figure 4 data'!H253</f>
        <v>231</v>
      </c>
    </row>
    <row r="236" spans="1:3" x14ac:dyDescent="0.35">
      <c r="A236" s="74">
        <v>44339</v>
      </c>
      <c r="B236" s="154">
        <v>10.291700000000001</v>
      </c>
      <c r="C236" s="120">
        <f>'Figure 4 data'!H254</f>
        <v>222</v>
      </c>
    </row>
    <row r="237" spans="1:3" x14ac:dyDescent="0.35">
      <c r="A237" s="74">
        <v>44340</v>
      </c>
      <c r="B237" s="154">
        <v>10.481299999999999</v>
      </c>
      <c r="C237" s="120">
        <f>'Figure 4 data'!H255</f>
        <v>235</v>
      </c>
    </row>
    <row r="238" spans="1:3" x14ac:dyDescent="0.35">
      <c r="A238" s="74">
        <v>44341</v>
      </c>
      <c r="B238" s="154">
        <v>10.78</v>
      </c>
      <c r="C238" s="120">
        <f>'Figure 4 data'!H256</f>
        <v>225</v>
      </c>
    </row>
    <row r="239" spans="1:3" x14ac:dyDescent="0.35">
      <c r="A239" s="74">
        <v>44342</v>
      </c>
      <c r="B239" s="154">
        <v>11.538399999999999</v>
      </c>
      <c r="C239" s="120">
        <f>'Figure 4 data'!H257</f>
        <v>214</v>
      </c>
    </row>
    <row r="240" spans="1:3" x14ac:dyDescent="0.35">
      <c r="A240" s="74">
        <v>44343</v>
      </c>
      <c r="B240" s="154">
        <v>13.0547</v>
      </c>
      <c r="C240" s="120">
        <f>'Figure 4 data'!H258</f>
        <v>196</v>
      </c>
    </row>
    <row r="241" spans="1:3" x14ac:dyDescent="0.35">
      <c r="A241" s="74">
        <v>44344</v>
      </c>
      <c r="B241" s="154">
        <v>13.6174</v>
      </c>
      <c r="C241" s="120">
        <f>'Figure 4 data'!H259</f>
        <v>194</v>
      </c>
    </row>
    <row r="242" spans="1:3" x14ac:dyDescent="0.35">
      <c r="A242" s="74">
        <v>44345</v>
      </c>
      <c r="B242" s="154">
        <v>14.026</v>
      </c>
      <c r="C242" s="120">
        <f>'Figure 4 data'!H260</f>
        <v>195</v>
      </c>
    </row>
    <row r="243" spans="1:3" x14ac:dyDescent="0.35">
      <c r="A243" s="74">
        <v>44346</v>
      </c>
      <c r="B243" s="154">
        <v>14.0334</v>
      </c>
      <c r="C243" s="120">
        <f>'Figure 4 data'!H261</f>
        <v>191</v>
      </c>
    </row>
    <row r="244" spans="1:3" x14ac:dyDescent="0.35">
      <c r="A244" s="74">
        <v>44347</v>
      </c>
      <c r="B244" s="154">
        <v>14.255699999999999</v>
      </c>
      <c r="C244" s="120">
        <f>'Figure 4 data'!H262</f>
        <v>202</v>
      </c>
    </row>
    <row r="245" spans="1:3" x14ac:dyDescent="0.35">
      <c r="A245" s="74">
        <v>44348</v>
      </c>
      <c r="B245" s="154">
        <v>14.824299999999999</v>
      </c>
      <c r="C245" s="120">
        <f>'Figure 4 data'!H263</f>
        <v>224</v>
      </c>
    </row>
    <row r="246" spans="1:3" x14ac:dyDescent="0.35">
      <c r="A246" s="74">
        <v>44349</v>
      </c>
      <c r="B246" s="154">
        <v>15.0144</v>
      </c>
      <c r="C246" s="120">
        <f>'Figure 4 data'!H264</f>
        <v>254</v>
      </c>
    </row>
    <row r="247" spans="1:3" x14ac:dyDescent="0.35">
      <c r="A247" s="74">
        <v>44350</v>
      </c>
      <c r="B247" s="154">
        <v>14.796200000000001</v>
      </c>
      <c r="C247" s="120">
        <f>'Figure 4 data'!H265</f>
        <v>286</v>
      </c>
    </row>
    <row r="248" spans="1:3" x14ac:dyDescent="0.35">
      <c r="A248" s="74">
        <v>44351</v>
      </c>
      <c r="B248" s="154">
        <v>14.362500000000001</v>
      </c>
      <c r="C248" s="120">
        <f>'Figure 4 data'!H266</f>
        <v>293</v>
      </c>
    </row>
    <row r="249" spans="1:3" x14ac:dyDescent="0.35">
      <c r="A249" s="74">
        <v>44352</v>
      </c>
      <c r="B249" s="154">
        <v>14.5997</v>
      </c>
      <c r="C249" s="120">
        <f>'Figure 4 data'!H267</f>
        <v>307</v>
      </c>
    </row>
    <row r="250" spans="1:3" x14ac:dyDescent="0.35">
      <c r="A250" s="74">
        <v>44353</v>
      </c>
      <c r="B250" s="154">
        <v>14.553800000000001</v>
      </c>
      <c r="C250" s="120">
        <f>'Figure 4 data'!H268</f>
        <v>335</v>
      </c>
    </row>
    <row r="251" spans="1:3" x14ac:dyDescent="0.35">
      <c r="A251" s="74">
        <v>44354</v>
      </c>
      <c r="B251" s="154">
        <v>14.6584</v>
      </c>
      <c r="C251" s="120">
        <f>'Figure 4 data'!H269</f>
        <v>358</v>
      </c>
    </row>
    <row r="252" spans="1:3" x14ac:dyDescent="0.35">
      <c r="A252" s="74">
        <v>44355</v>
      </c>
      <c r="B252" s="154">
        <v>14.8093</v>
      </c>
      <c r="C252" s="120">
        <f>'Figure 4 data'!H270</f>
        <v>392</v>
      </c>
    </row>
    <row r="253" spans="1:3" x14ac:dyDescent="0.35">
      <c r="A253" s="74">
        <v>44356</v>
      </c>
      <c r="B253" s="154">
        <v>14.9724</v>
      </c>
      <c r="C253" s="120">
        <f>'Figure 4 data'!H271</f>
        <v>406</v>
      </c>
    </row>
    <row r="254" spans="1:3" x14ac:dyDescent="0.35">
      <c r="A254" s="74">
        <v>44357</v>
      </c>
      <c r="B254" s="154">
        <v>15.0435</v>
      </c>
      <c r="C254" s="120">
        <f>'Figure 4 data'!H272</f>
        <v>409</v>
      </c>
    </row>
    <row r="255" spans="1:3" x14ac:dyDescent="0.35">
      <c r="A255" s="74">
        <v>44358</v>
      </c>
      <c r="B255" s="154">
        <v>14.9747</v>
      </c>
      <c r="C255" s="120">
        <f>'Figure 4 data'!H273</f>
        <v>414</v>
      </c>
    </row>
    <row r="256" spans="1:3" x14ac:dyDescent="0.35">
      <c r="A256" s="74">
        <v>44361</v>
      </c>
      <c r="B256" s="154">
        <v>14.904199999999999</v>
      </c>
      <c r="C256" s="120">
        <f>'Figure 4 data'!H274</f>
        <v>437</v>
      </c>
    </row>
    <row r="257" spans="1:3" x14ac:dyDescent="0.35">
      <c r="A257" s="74">
        <v>44362</v>
      </c>
      <c r="B257" s="154">
        <v>14.969799999999999</v>
      </c>
      <c r="C257" s="120">
        <f>'Figure 4 data'!H275</f>
        <v>432</v>
      </c>
    </row>
    <row r="258" spans="1:3" x14ac:dyDescent="0.35">
      <c r="A258" s="74">
        <v>44363</v>
      </c>
      <c r="B258" s="154">
        <v>15.0328</v>
      </c>
      <c r="C258" s="120">
        <f>'Figure 4 data'!H276</f>
        <v>440</v>
      </c>
    </row>
    <row r="259" spans="1:3" x14ac:dyDescent="0.35">
      <c r="A259" s="74">
        <v>44364</v>
      </c>
      <c r="B259" s="154">
        <v>14.9229</v>
      </c>
      <c r="C259" s="120">
        <f>'Figure 4 data'!H277</f>
        <v>436</v>
      </c>
    </row>
    <row r="260" spans="1:3" x14ac:dyDescent="0.35">
      <c r="A260" s="74">
        <v>44365</v>
      </c>
      <c r="B260" s="154">
        <v>14.1692</v>
      </c>
      <c r="C260" s="120">
        <f>'Figure 4 data'!H278</f>
        <v>429</v>
      </c>
    </row>
    <row r="261" spans="1:3" x14ac:dyDescent="0.35">
      <c r="A261" s="74">
        <v>44366</v>
      </c>
      <c r="B261" s="154">
        <v>14.0246</v>
      </c>
      <c r="C261" s="120">
        <f>'Figure 4 data'!H279</f>
        <v>402</v>
      </c>
    </row>
    <row r="262" spans="1:3" x14ac:dyDescent="0.35">
      <c r="A262" s="74">
        <v>44367</v>
      </c>
      <c r="B262" s="154">
        <v>13.861000000000001</v>
      </c>
      <c r="C262" s="120">
        <f>'Figure 4 data'!H280</f>
        <v>403</v>
      </c>
    </row>
    <row r="263" spans="1:3" x14ac:dyDescent="0.35">
      <c r="A263" s="74">
        <v>44368</v>
      </c>
      <c r="B263" s="154">
        <v>13.4275</v>
      </c>
      <c r="C263" s="120">
        <f>'Figure 4 data'!H281</f>
        <v>404</v>
      </c>
    </row>
    <row r="264" spans="1:3" x14ac:dyDescent="0.35">
      <c r="A264" s="74">
        <v>44369</v>
      </c>
      <c r="B264" s="154">
        <v>13.7067</v>
      </c>
      <c r="C264" s="120">
        <f>'Figure 4 data'!H282</f>
        <v>398</v>
      </c>
    </row>
    <row r="265" spans="1:3" x14ac:dyDescent="0.35">
      <c r="A265" s="74">
        <v>44370</v>
      </c>
      <c r="B265" s="154">
        <v>14.079700000000001</v>
      </c>
      <c r="C265" s="120">
        <f>'Figure 4 data'!H283</f>
        <v>389</v>
      </c>
    </row>
    <row r="266" spans="1:3" x14ac:dyDescent="0.35">
      <c r="A266" s="74">
        <v>44371</v>
      </c>
      <c r="B266" s="154">
        <v>14.305400000000001</v>
      </c>
      <c r="C266" s="120">
        <f>'Figure 4 data'!H284</f>
        <v>371</v>
      </c>
    </row>
    <row r="267" spans="1:3" x14ac:dyDescent="0.35">
      <c r="A267" s="74">
        <v>44372</v>
      </c>
      <c r="B267" s="154">
        <v>14.025600000000001</v>
      </c>
      <c r="C267" s="120">
        <f>'Figure 4 data'!H285</f>
        <v>352</v>
      </c>
    </row>
    <row r="268" spans="1:3" x14ac:dyDescent="0.35">
      <c r="A268" s="74">
        <v>44375</v>
      </c>
      <c r="B268" s="154">
        <v>14.3622</v>
      </c>
      <c r="C268" s="120">
        <f>'Figure 4 data'!H286</f>
        <v>331</v>
      </c>
    </row>
    <row r="269" spans="1:3" x14ac:dyDescent="0.35">
      <c r="A269" s="74">
        <v>44376</v>
      </c>
      <c r="B269" s="154">
        <v>14.4884</v>
      </c>
      <c r="C269" s="120">
        <f>'Figure 4 data'!H287</f>
        <v>320</v>
      </c>
    </row>
    <row r="270" spans="1:3" x14ac:dyDescent="0.35">
      <c r="A270" s="74">
        <v>44377</v>
      </c>
      <c r="B270" s="154">
        <v>14.4072</v>
      </c>
      <c r="C270" s="120">
        <f>'Figure 4 data'!H288</f>
        <v>310</v>
      </c>
    </row>
    <row r="271" spans="1:3" x14ac:dyDescent="0.35">
      <c r="A271" s="74">
        <v>44378</v>
      </c>
      <c r="B271" s="154">
        <v>14.6852</v>
      </c>
      <c r="C271" s="120">
        <f>'Figure 4 data'!H289</f>
        <v>308</v>
      </c>
    </row>
    <row r="272" spans="1:3" x14ac:dyDescent="0.35">
      <c r="A272" s="74">
        <v>44379</v>
      </c>
      <c r="B272" s="154">
        <v>14.893700000000001</v>
      </c>
      <c r="C272" s="120">
        <f>'Figure 4 data'!H290</f>
        <v>317</v>
      </c>
    </row>
    <row r="273" spans="1:3" x14ac:dyDescent="0.35">
      <c r="A273" s="74">
        <v>44380</v>
      </c>
      <c r="B273" s="154">
        <v>14.843</v>
      </c>
      <c r="C273" s="120">
        <f>'Figure 4 data'!H291</f>
        <v>321</v>
      </c>
    </row>
    <row r="274" spans="1:3" x14ac:dyDescent="0.35">
      <c r="A274" s="74">
        <v>44381</v>
      </c>
      <c r="B274" s="154">
        <v>14.773199999999999</v>
      </c>
      <c r="C274" s="120">
        <f>'Figure 4 data'!H292</f>
        <v>328</v>
      </c>
    </row>
    <row r="275" spans="1:3" x14ac:dyDescent="0.35">
      <c r="A275" s="74">
        <v>44382</v>
      </c>
      <c r="B275" s="154">
        <v>14.5863</v>
      </c>
      <c r="C275" s="120">
        <f>'Figure 4 data'!H293</f>
        <v>318</v>
      </c>
    </row>
    <row r="276" spans="1:3" x14ac:dyDescent="0.35">
      <c r="A276" s="74">
        <v>44383</v>
      </c>
      <c r="B276" s="154">
        <v>14.3217</v>
      </c>
      <c r="C276" s="120">
        <f>'Figure 4 data'!H294</f>
        <v>310</v>
      </c>
    </row>
    <row r="277" spans="1:3" x14ac:dyDescent="0.35">
      <c r="A277" s="74">
        <v>44384</v>
      </c>
      <c r="B277" s="154">
        <v>14.5358</v>
      </c>
      <c r="C277" s="120">
        <f>'Figure 4 data'!H295</f>
        <v>301</v>
      </c>
    </row>
    <row r="278" spans="1:3" x14ac:dyDescent="0.35">
      <c r="A278" s="74">
        <v>44385</v>
      </c>
      <c r="B278" s="154">
        <v>14.751300000000001</v>
      </c>
      <c r="C278" s="120">
        <f>'Figure 4 data'!H296</f>
        <v>325</v>
      </c>
    </row>
    <row r="279" spans="1:3" x14ac:dyDescent="0.35">
      <c r="A279" s="74">
        <v>44386</v>
      </c>
      <c r="B279" s="154">
        <v>14.9337</v>
      </c>
      <c r="C279" s="120">
        <f>'Figure 4 data'!H297</f>
        <v>360</v>
      </c>
    </row>
    <row r="280" spans="1:3" x14ac:dyDescent="0.35">
      <c r="A280" s="74">
        <v>44387</v>
      </c>
      <c r="B280" s="154">
        <v>14.801500000000001</v>
      </c>
      <c r="C280" s="120">
        <f>'Figure 4 data'!H298</f>
        <v>379</v>
      </c>
    </row>
    <row r="281" spans="1:3" x14ac:dyDescent="0.35">
      <c r="A281" s="74">
        <v>44388</v>
      </c>
      <c r="B281" s="154">
        <v>14.7835</v>
      </c>
      <c r="C281" s="120">
        <f>'Figure 4 data'!H299</f>
        <v>387</v>
      </c>
    </row>
    <row r="282" spans="1:3" x14ac:dyDescent="0.35">
      <c r="A282" s="74">
        <v>44389</v>
      </c>
      <c r="B282" s="154">
        <v>14.754200000000001</v>
      </c>
      <c r="C282" s="120">
        <f>'Figure 4 data'!H300</f>
        <v>386</v>
      </c>
    </row>
    <row r="283" spans="1:3" x14ac:dyDescent="0.35">
      <c r="A283" s="74">
        <v>44390</v>
      </c>
      <c r="B283" s="154">
        <v>15.009600000000001</v>
      </c>
      <c r="C283" s="120">
        <f>'Figure 4 data'!H301</f>
        <v>370</v>
      </c>
    </row>
    <row r="284" spans="1:3" x14ac:dyDescent="0.35">
      <c r="A284" s="74">
        <v>44391</v>
      </c>
      <c r="B284" s="154">
        <v>15.188499999999999</v>
      </c>
      <c r="C284" s="120">
        <f>'Figure 4 data'!H302</f>
        <v>368</v>
      </c>
    </row>
    <row r="285" spans="1:3" x14ac:dyDescent="0.35">
      <c r="A285" s="74">
        <v>44392</v>
      </c>
      <c r="B285" s="154">
        <v>15.194800000000001</v>
      </c>
      <c r="C285" s="120">
        <f>'Figure 4 data'!H303</f>
        <v>381</v>
      </c>
    </row>
    <row r="286" spans="1:3" x14ac:dyDescent="0.35">
      <c r="A286" s="74">
        <v>44393</v>
      </c>
      <c r="B286" s="154">
        <v>15.2515</v>
      </c>
      <c r="C286" s="120">
        <f>'Figure 4 data'!H304</f>
        <v>414</v>
      </c>
    </row>
    <row r="287" spans="1:3" x14ac:dyDescent="0.35">
      <c r="A287" s="74">
        <v>44394</v>
      </c>
      <c r="B287" s="154">
        <v>15.2515</v>
      </c>
      <c r="C287" s="120">
        <f>'Figure 4 data'!H305</f>
        <v>412</v>
      </c>
    </row>
    <row r="288" spans="1:3" x14ac:dyDescent="0.35">
      <c r="A288" s="74">
        <v>44395</v>
      </c>
      <c r="B288" s="154">
        <v>15.249700000000001</v>
      </c>
      <c r="C288" s="120">
        <f>'Figure 4 data'!H306</f>
        <v>411</v>
      </c>
    </row>
    <row r="289" spans="1:3" x14ac:dyDescent="0.35">
      <c r="A289" s="74">
        <v>44396</v>
      </c>
      <c r="B289" s="154">
        <v>15.2515</v>
      </c>
      <c r="C289" s="120">
        <f>'Figure 4 data'!H307</f>
        <v>430</v>
      </c>
    </row>
    <row r="290" spans="1:3" x14ac:dyDescent="0.35">
      <c r="A290" s="74">
        <v>44397</v>
      </c>
      <c r="B290" s="154">
        <v>15.2515</v>
      </c>
      <c r="C290" s="120">
        <f>'Figure 4 data'!H308</f>
        <v>446</v>
      </c>
    </row>
    <row r="291" spans="1:3" x14ac:dyDescent="0.35">
      <c r="A291" s="74">
        <v>44398</v>
      </c>
      <c r="B291" s="154">
        <v>15.2515</v>
      </c>
      <c r="C291" s="120">
        <f>'Figure 4 data'!H309</f>
        <v>462</v>
      </c>
    </row>
    <row r="292" spans="1:3" x14ac:dyDescent="0.35">
      <c r="A292" s="74">
        <v>44399</v>
      </c>
      <c r="B292" s="154">
        <v>15.2515</v>
      </c>
      <c r="C292" s="120">
        <f>'Figure 4 data'!H310</f>
        <v>484</v>
      </c>
    </row>
    <row r="293" spans="1:3" x14ac:dyDescent="0.35">
      <c r="A293" s="74">
        <v>44400</v>
      </c>
      <c r="B293" s="154">
        <v>15.2515</v>
      </c>
      <c r="C293" s="120">
        <f>'Figure 4 data'!H311</f>
        <v>509</v>
      </c>
    </row>
    <row r="294" spans="1:3" x14ac:dyDescent="0.35">
      <c r="A294" s="74">
        <v>44401</v>
      </c>
      <c r="B294" s="154">
        <v>15.250999999999999</v>
      </c>
      <c r="C294" s="120">
        <f>'Figure 4 data'!H312</f>
        <v>518</v>
      </c>
    </row>
    <row r="295" spans="1:3" x14ac:dyDescent="0.35">
      <c r="A295" s="74">
        <v>44402</v>
      </c>
      <c r="B295" s="154">
        <v>15.225</v>
      </c>
      <c r="C295" s="120">
        <f>'Figure 4 data'!H313</f>
        <v>501</v>
      </c>
    </row>
    <row r="296" spans="1:3" x14ac:dyDescent="0.35">
      <c r="A296" s="74">
        <v>44403</v>
      </c>
      <c r="B296" s="154">
        <v>15.250400000000001</v>
      </c>
      <c r="C296" s="120">
        <f>'Figure 4 data'!H314</f>
        <v>494</v>
      </c>
    </row>
    <row r="297" spans="1:3" x14ac:dyDescent="0.35">
      <c r="A297" s="74">
        <v>44404</v>
      </c>
      <c r="B297" s="154">
        <v>15.238899999999999</v>
      </c>
      <c r="C297" s="120">
        <f>'Figure 4 data'!H315</f>
        <v>478</v>
      </c>
    </row>
    <row r="298" spans="1:3" x14ac:dyDescent="0.35">
      <c r="A298" s="74">
        <v>44405</v>
      </c>
      <c r="B298" s="154">
        <v>14.8088</v>
      </c>
      <c r="C298" s="120">
        <f>'Figure 4 data'!H316</f>
        <v>477</v>
      </c>
    </row>
    <row r="299" spans="1:3" x14ac:dyDescent="0.35">
      <c r="A299" s="74">
        <v>44406</v>
      </c>
      <c r="B299" s="154">
        <v>14.817299999999999</v>
      </c>
      <c r="C299" s="120">
        <f>'Figure 4 data'!H317</f>
        <v>477</v>
      </c>
    </row>
    <row r="300" spans="1:3" x14ac:dyDescent="0.35">
      <c r="A300" s="74">
        <v>44407</v>
      </c>
      <c r="B300" s="154">
        <v>14.4998</v>
      </c>
      <c r="C300" s="120">
        <f>'Figure 4 data'!H318</f>
        <v>451</v>
      </c>
    </row>
    <row r="301" spans="1:3" x14ac:dyDescent="0.35">
      <c r="A301" s="74">
        <v>44408</v>
      </c>
      <c r="B301" s="154">
        <v>14.549799999999999</v>
      </c>
      <c r="C301" s="120">
        <f>'Figure 4 data'!H319</f>
        <v>460</v>
      </c>
    </row>
    <row r="302" spans="1:3" x14ac:dyDescent="0.35">
      <c r="A302" s="74">
        <v>44409</v>
      </c>
      <c r="B302" s="154">
        <v>14.5877</v>
      </c>
      <c r="C302" s="120">
        <f>'Figure 4 data'!H320</f>
        <v>446</v>
      </c>
    </row>
    <row r="303" spans="1:3" x14ac:dyDescent="0.35">
      <c r="A303" s="74">
        <v>44410</v>
      </c>
      <c r="B303" s="154">
        <v>14.507899999999999</v>
      </c>
      <c r="C303" s="120">
        <f>'Figure 4 data'!H321</f>
        <v>465</v>
      </c>
    </row>
    <row r="304" spans="1:3" x14ac:dyDescent="0.35">
      <c r="A304" s="74">
        <v>44411</v>
      </c>
      <c r="B304" s="154">
        <v>14.6404</v>
      </c>
      <c r="C304" s="120">
        <f>'Figure 4 data'!H322</f>
        <v>501</v>
      </c>
    </row>
    <row r="305" spans="1:3" x14ac:dyDescent="0.35">
      <c r="A305" s="74">
        <v>44412</v>
      </c>
      <c r="B305" s="154">
        <v>14.93</v>
      </c>
      <c r="C305" s="120">
        <f>'Figure 4 data'!H323</f>
        <v>531</v>
      </c>
    </row>
    <row r="306" spans="1:3" x14ac:dyDescent="0.35">
      <c r="A306" s="74">
        <v>44413</v>
      </c>
      <c r="B306" s="154">
        <v>14.79</v>
      </c>
      <c r="C306" s="120">
        <f>'Figure 4 data'!H324</f>
        <v>570</v>
      </c>
    </row>
    <row r="307" spans="1:3" x14ac:dyDescent="0.35">
      <c r="A307" s="74">
        <v>44414</v>
      </c>
      <c r="B307" s="154">
        <v>14.84</v>
      </c>
      <c r="C307" s="120">
        <f>'Figure 4 data'!H325</f>
        <v>596</v>
      </c>
    </row>
    <row r="308" spans="1:3" x14ac:dyDescent="0.35">
      <c r="A308" s="74">
        <v>44415</v>
      </c>
      <c r="B308" s="154">
        <v>14.64</v>
      </c>
      <c r="C308" s="120">
        <f>'Figure 4 data'!H326</f>
        <v>601</v>
      </c>
    </row>
    <row r="309" spans="1:3" x14ac:dyDescent="0.35">
      <c r="A309" s="74">
        <v>44416</v>
      </c>
      <c r="B309" s="154">
        <v>14.51</v>
      </c>
      <c r="C309" s="120">
        <f>'Figure 4 data'!H327</f>
        <v>612</v>
      </c>
    </row>
    <row r="310" spans="1:3" x14ac:dyDescent="0.35">
      <c r="A310" s="74">
        <v>44417</v>
      </c>
      <c r="B310" s="154">
        <v>14.61</v>
      </c>
      <c r="C310" s="120">
        <f>'Figure 4 data'!H328</f>
        <v>619</v>
      </c>
    </row>
    <row r="311" spans="1:3" x14ac:dyDescent="0.35">
      <c r="A311" s="74">
        <v>44418</v>
      </c>
      <c r="B311" s="154">
        <v>14.88</v>
      </c>
      <c r="C311" s="120">
        <f>'Figure 4 data'!H329</f>
        <v>666</v>
      </c>
    </row>
    <row r="312" spans="1:3" x14ac:dyDescent="0.35">
      <c r="A312" s="74">
        <v>44419</v>
      </c>
      <c r="B312" s="154">
        <v>14.95</v>
      </c>
      <c r="C312" s="120">
        <f>'Figure 4 data'!H330</f>
        <v>706</v>
      </c>
    </row>
    <row r="313" spans="1:3" x14ac:dyDescent="0.35">
      <c r="A313" s="74">
        <v>44420</v>
      </c>
      <c r="B313" s="154">
        <v>14.91</v>
      </c>
      <c r="C313" s="120">
        <f>'Figure 4 data'!H331</f>
        <v>749</v>
      </c>
    </row>
    <row r="314" spans="1:3" x14ac:dyDescent="0.35">
      <c r="A314" s="74">
        <v>44421</v>
      </c>
      <c r="B314" s="154">
        <v>14.95</v>
      </c>
      <c r="C314" s="120">
        <f>'Figure 4 data'!H332</f>
        <v>792</v>
      </c>
    </row>
    <row r="315" spans="1:3" x14ac:dyDescent="0.35">
      <c r="A315" s="74">
        <v>44422</v>
      </c>
      <c r="B315" s="154">
        <v>15.01</v>
      </c>
      <c r="C315" s="120">
        <f>'Figure 4 data'!H333</f>
        <v>801</v>
      </c>
    </row>
    <row r="316" spans="1:3" x14ac:dyDescent="0.35">
      <c r="A316" s="74">
        <v>44423</v>
      </c>
      <c r="B316" s="154">
        <v>14.89</v>
      </c>
      <c r="C316" s="120">
        <f>'Figure 4 data'!H334</f>
        <v>813</v>
      </c>
    </row>
    <row r="317" spans="1:3" x14ac:dyDescent="0.35">
      <c r="A317" s="74">
        <v>44424</v>
      </c>
      <c r="B317" s="154">
        <v>14.58</v>
      </c>
      <c r="C317" s="120">
        <f>'Figure 4 data'!H335</f>
        <v>845</v>
      </c>
    </row>
    <row r="318" spans="1:3" x14ac:dyDescent="0.35">
      <c r="A318" s="74">
        <v>44425</v>
      </c>
      <c r="B318" s="154">
        <v>14.53</v>
      </c>
      <c r="C318" s="120">
        <f>'Figure 4 data'!H336</f>
        <v>883</v>
      </c>
    </row>
    <row r="319" spans="1:3" x14ac:dyDescent="0.35">
      <c r="A319" s="74">
        <v>44426</v>
      </c>
      <c r="B319" s="154">
        <v>14.65</v>
      </c>
      <c r="C319" s="120">
        <f>'Figure 4 data'!H337</f>
        <v>936</v>
      </c>
    </row>
    <row r="320" spans="1:3" x14ac:dyDescent="0.35">
      <c r="A320" s="74">
        <v>44427</v>
      </c>
      <c r="B320" s="154">
        <v>14.71</v>
      </c>
      <c r="C320" s="120">
        <f>'Figure 4 data'!H338</f>
        <v>970</v>
      </c>
    </row>
    <row r="321" spans="1:5" x14ac:dyDescent="0.35">
      <c r="A321" s="74">
        <v>44428</v>
      </c>
      <c r="B321" s="154">
        <v>14.93</v>
      </c>
      <c r="C321" s="120">
        <f>'Figure 4 data'!H339</f>
        <v>1006</v>
      </c>
    </row>
    <row r="322" spans="1:5" x14ac:dyDescent="0.35">
      <c r="A322" s="74">
        <v>44429</v>
      </c>
      <c r="B322" s="154">
        <v>14.83</v>
      </c>
      <c r="C322" s="120">
        <f>'Figure 4 data'!H340</f>
        <v>1045</v>
      </c>
    </row>
    <row r="323" spans="1:5" x14ac:dyDescent="0.35">
      <c r="A323" s="74">
        <v>44430</v>
      </c>
      <c r="B323" s="154">
        <v>15</v>
      </c>
      <c r="C323" s="120">
        <f>'Figure 4 data'!H341</f>
        <v>1064</v>
      </c>
      <c r="D323" s="120"/>
    </row>
    <row r="324" spans="1:5" x14ac:dyDescent="0.35">
      <c r="A324" s="74">
        <v>44431</v>
      </c>
      <c r="B324" s="154">
        <v>15.03</v>
      </c>
      <c r="C324" s="120">
        <f>'Figure 4 data'!H342</f>
        <v>1071</v>
      </c>
      <c r="D324" s="120"/>
    </row>
    <row r="325" spans="1:5" x14ac:dyDescent="0.35">
      <c r="A325" s="74">
        <v>44432</v>
      </c>
      <c r="B325" s="154">
        <v>15</v>
      </c>
      <c r="C325" s="120">
        <f>'Figure 4 data'!H343</f>
        <v>1083</v>
      </c>
      <c r="D325" s="120"/>
    </row>
    <row r="326" spans="1:5" x14ac:dyDescent="0.35">
      <c r="A326" s="74">
        <v>44433</v>
      </c>
      <c r="B326" s="154">
        <v>14.95</v>
      </c>
      <c r="C326" s="120">
        <f>'Figure 4 data'!H344</f>
        <v>1083</v>
      </c>
      <c r="D326" s="120"/>
    </row>
    <row r="327" spans="1:5" x14ac:dyDescent="0.35">
      <c r="A327" s="74">
        <v>44434</v>
      </c>
      <c r="B327" s="154">
        <v>14.81</v>
      </c>
      <c r="C327" s="120">
        <f>'Figure 4 data'!H345</f>
        <v>1099</v>
      </c>
      <c r="D327" s="120"/>
    </row>
    <row r="328" spans="1:5" x14ac:dyDescent="0.35">
      <c r="A328" s="74">
        <v>44435</v>
      </c>
      <c r="B328" s="154">
        <v>14.49</v>
      </c>
      <c r="C328" s="120">
        <f>'Figure 4 data'!H346</f>
        <v>1119</v>
      </c>
      <c r="D328" s="120"/>
    </row>
    <row r="329" spans="1:5" x14ac:dyDescent="0.35">
      <c r="A329" s="74">
        <v>44436</v>
      </c>
      <c r="B329" s="154">
        <v>14.57</v>
      </c>
      <c r="C329" s="120">
        <f>'Figure 4 data'!H347</f>
        <v>1131</v>
      </c>
      <c r="D329" s="120"/>
    </row>
    <row r="330" spans="1:5" x14ac:dyDescent="0.35">
      <c r="A330" s="74">
        <v>44437</v>
      </c>
      <c r="B330" s="154">
        <v>14.42</v>
      </c>
      <c r="C330" s="120">
        <f>'Figure 4 data'!H348</f>
        <v>1155</v>
      </c>
      <c r="D330" s="120"/>
    </row>
    <row r="331" spans="1:5" x14ac:dyDescent="0.35">
      <c r="A331" s="74">
        <v>44438</v>
      </c>
      <c r="B331" s="154">
        <v>14.25</v>
      </c>
      <c r="C331" s="120">
        <f>'Figure 4 data'!H349</f>
        <v>1173</v>
      </c>
      <c r="D331" s="120"/>
    </row>
    <row r="332" spans="1:5" x14ac:dyDescent="0.35">
      <c r="A332" s="74">
        <v>44439</v>
      </c>
      <c r="B332" s="154">
        <v>14.2</v>
      </c>
      <c r="C332" s="120">
        <f>'Figure 4 data'!H350</f>
        <v>1201</v>
      </c>
      <c r="D332" s="120"/>
    </row>
    <row r="333" spans="1:5" x14ac:dyDescent="0.35">
      <c r="A333" s="74">
        <v>44440</v>
      </c>
      <c r="B333" s="155">
        <v>14.266389999999999</v>
      </c>
      <c r="C333" s="120">
        <f>'Figure 4 data'!H351</f>
        <v>1220</v>
      </c>
      <c r="D333" s="120"/>
      <c r="E333" s="153"/>
    </row>
    <row r="334" spans="1:5" x14ac:dyDescent="0.35">
      <c r="A334" s="74">
        <v>44441</v>
      </c>
      <c r="B334" s="155">
        <v>14.38686</v>
      </c>
      <c r="C334" s="120">
        <f>'Figure 4 data'!H352</f>
        <v>1252</v>
      </c>
      <c r="D334" s="120"/>
      <c r="E334" s="153"/>
    </row>
    <row r="335" spans="1:5" x14ac:dyDescent="0.35">
      <c r="A335" s="74">
        <v>44442</v>
      </c>
      <c r="B335" s="155">
        <v>14.35249</v>
      </c>
      <c r="C335" s="120">
        <f>'Figure 4 data'!H353</f>
        <v>1295</v>
      </c>
      <c r="D335" s="120"/>
      <c r="E335" s="153"/>
    </row>
    <row r="336" spans="1:5" x14ac:dyDescent="0.35">
      <c r="A336" s="74">
        <v>44443</v>
      </c>
      <c r="B336" s="155">
        <v>15.148300000000001</v>
      </c>
      <c r="C336" s="120">
        <f>'Figure 4 data'!H354</f>
        <v>1321</v>
      </c>
      <c r="D336" s="120"/>
      <c r="E336" s="153"/>
    </row>
    <row r="337" spans="1:5" x14ac:dyDescent="0.35">
      <c r="A337" s="74">
        <v>44444</v>
      </c>
      <c r="B337" s="155">
        <v>15.21246</v>
      </c>
      <c r="C337" s="120">
        <f>'Figure 4 data'!H355</f>
        <v>1339</v>
      </c>
      <c r="D337" s="120"/>
      <c r="E337" s="153"/>
    </row>
    <row r="338" spans="1:5" x14ac:dyDescent="0.35">
      <c r="A338" s="74">
        <v>44445</v>
      </c>
      <c r="B338" s="155">
        <v>15.251519999999999</v>
      </c>
      <c r="C338" s="120">
        <f>'Figure 4 data'!H356</f>
        <v>1349</v>
      </c>
      <c r="D338" s="120"/>
      <c r="E338" s="153"/>
    </row>
    <row r="339" spans="1:5" x14ac:dyDescent="0.35">
      <c r="A339" s="74">
        <v>44446</v>
      </c>
      <c r="B339" s="155">
        <v>15.225</v>
      </c>
      <c r="C339" s="120">
        <f>'Figure 4 data'!H357</f>
        <v>1342</v>
      </c>
      <c r="D339" s="120"/>
      <c r="E339" s="153"/>
    </row>
    <row r="340" spans="1:5" x14ac:dyDescent="0.35">
      <c r="A340" s="74">
        <v>44447</v>
      </c>
      <c r="B340" s="155">
        <v>15.184530000000001</v>
      </c>
      <c r="C340" s="120">
        <f>'Figure 4 data'!H358</f>
        <v>1333</v>
      </c>
      <c r="D340" s="120"/>
      <c r="E340" s="153"/>
    </row>
    <row r="341" spans="1:5" x14ac:dyDescent="0.35">
      <c r="A341" s="74">
        <v>44448</v>
      </c>
      <c r="B341" s="155">
        <v>15.06451</v>
      </c>
      <c r="C341" s="120">
        <f>'Figure 4 data'!H359</f>
        <v>1341</v>
      </c>
      <c r="D341" s="120"/>
      <c r="E341" s="153"/>
    </row>
    <row r="342" spans="1:5" x14ac:dyDescent="0.35">
      <c r="A342" s="74">
        <v>44449</v>
      </c>
      <c r="B342" s="155">
        <v>14.635070000000001</v>
      </c>
      <c r="C342" s="120">
        <f>'Figure 4 data'!H360</f>
        <v>1355</v>
      </c>
      <c r="D342" s="120"/>
      <c r="E342" s="153"/>
    </row>
    <row r="343" spans="1:5" x14ac:dyDescent="0.35">
      <c r="A343" s="74">
        <v>44450</v>
      </c>
      <c r="B343" s="155">
        <v>14.43512</v>
      </c>
      <c r="C343" s="120">
        <f>'Figure 4 data'!H361</f>
        <v>1356</v>
      </c>
      <c r="D343" s="120"/>
      <c r="E343" s="153"/>
    </row>
    <row r="344" spans="1:5" x14ac:dyDescent="0.35">
      <c r="A344" s="74">
        <v>44451</v>
      </c>
      <c r="B344" s="155">
        <v>14.288130000000001</v>
      </c>
      <c r="C344" s="120">
        <f>'Figure 4 data'!H362</f>
        <v>1367</v>
      </c>
      <c r="D344" s="120"/>
      <c r="E344" s="153"/>
    </row>
    <row r="345" spans="1:5" x14ac:dyDescent="0.35">
      <c r="A345" s="74">
        <v>44452</v>
      </c>
      <c r="B345" s="155">
        <v>14.458550000000001</v>
      </c>
      <c r="C345" s="120">
        <f>'Figure 4 data'!H363</f>
        <v>1361</v>
      </c>
      <c r="D345" s="120"/>
      <c r="E345" s="153"/>
    </row>
    <row r="346" spans="1:5" x14ac:dyDescent="0.35">
      <c r="A346" s="74">
        <v>44453</v>
      </c>
      <c r="B346" s="155">
        <v>14.50573</v>
      </c>
      <c r="C346" s="120">
        <f>'Figure 4 data'!H364</f>
        <v>1353</v>
      </c>
      <c r="D346" s="120"/>
      <c r="E346" s="153"/>
    </row>
    <row r="347" spans="1:5" x14ac:dyDescent="0.35">
      <c r="A347" s="74">
        <v>44454</v>
      </c>
      <c r="B347" s="155">
        <v>14.4628</v>
      </c>
      <c r="C347" s="120">
        <f>'Figure 4 data'!H365</f>
        <v>1362</v>
      </c>
      <c r="D347" s="120"/>
      <c r="E347" s="153"/>
    </row>
    <row r="348" spans="1:5" x14ac:dyDescent="0.35">
      <c r="A348" s="74">
        <v>44455</v>
      </c>
      <c r="B348" s="155">
        <v>14.68092</v>
      </c>
      <c r="C348" s="120">
        <f>'Figure 4 data'!H366</f>
        <v>1383</v>
      </c>
      <c r="D348" s="120"/>
      <c r="E348" s="153"/>
    </row>
    <row r="349" spans="1:5" x14ac:dyDescent="0.35">
      <c r="A349" s="74">
        <v>44456</v>
      </c>
      <c r="B349" s="155">
        <v>14.299849999999999</v>
      </c>
      <c r="C349" s="120">
        <f>'Figure 4 data'!H367</f>
        <v>1393</v>
      </c>
      <c r="D349" s="120"/>
      <c r="E349" s="153"/>
    </row>
    <row r="350" spans="1:5" x14ac:dyDescent="0.35">
      <c r="A350" s="74">
        <v>44457</v>
      </c>
      <c r="B350" s="155">
        <v>14.15432</v>
      </c>
      <c r="C350" s="120">
        <f>'Figure 4 data'!H368</f>
        <v>1392</v>
      </c>
      <c r="D350" s="120"/>
      <c r="E350" s="153"/>
    </row>
    <row r="351" spans="1:5" x14ac:dyDescent="0.35">
      <c r="A351" s="74">
        <v>44458</v>
      </c>
      <c r="B351" s="155">
        <v>14.179930000000001</v>
      </c>
      <c r="C351" s="120">
        <f>'Figure 4 data'!H369</f>
        <v>1358</v>
      </c>
      <c r="D351" s="120"/>
      <c r="E351" s="153"/>
    </row>
    <row r="352" spans="1:5" x14ac:dyDescent="0.35">
      <c r="A352" s="74">
        <v>44459</v>
      </c>
      <c r="B352" s="155">
        <v>14.120699999999999</v>
      </c>
      <c r="C352" s="120">
        <f>'Figure 4 data'!H370</f>
        <v>1364</v>
      </c>
      <c r="D352" s="120"/>
      <c r="E352" s="153"/>
    </row>
    <row r="353" spans="1:5" x14ac:dyDescent="0.35">
      <c r="A353" s="74">
        <v>44460</v>
      </c>
      <c r="B353" s="155">
        <v>14.14499</v>
      </c>
      <c r="C353" s="120">
        <f>'Figure 4 data'!H371</f>
        <v>1392</v>
      </c>
      <c r="D353" s="120"/>
      <c r="E353" s="153"/>
    </row>
    <row r="354" spans="1:5" x14ac:dyDescent="0.35">
      <c r="A354" s="74">
        <v>44461</v>
      </c>
      <c r="B354" s="155">
        <v>14.41886</v>
      </c>
      <c r="C354" s="120">
        <f>'Figure 4 data'!H372</f>
        <v>1409</v>
      </c>
      <c r="D354" s="120"/>
      <c r="E354" s="153"/>
    </row>
    <row r="355" spans="1:5" x14ac:dyDescent="0.35">
      <c r="A355" s="74">
        <v>44462</v>
      </c>
      <c r="B355" s="155">
        <v>14.47791</v>
      </c>
      <c r="C355" s="120">
        <f>'Figure 4 data'!H373</f>
        <v>1426</v>
      </c>
      <c r="D355" s="120"/>
      <c r="E355" s="153"/>
    </row>
    <row r="356" spans="1:5" x14ac:dyDescent="0.35">
      <c r="A356" s="74">
        <v>44463</v>
      </c>
      <c r="B356" s="155">
        <v>14.55467</v>
      </c>
      <c r="C356" s="120">
        <f>'Figure 4 data'!H374</f>
        <v>1439</v>
      </c>
      <c r="D356" s="120"/>
      <c r="E356" s="153"/>
    </row>
    <row r="357" spans="1:5" x14ac:dyDescent="0.35">
      <c r="A357" s="74">
        <v>44464</v>
      </c>
      <c r="B357" s="155">
        <v>13.87656</v>
      </c>
      <c r="C357" s="120">
        <f>'Figure 4 data'!H375</f>
        <v>1429</v>
      </c>
      <c r="D357" s="120"/>
      <c r="E357" s="153"/>
    </row>
    <row r="358" spans="1:5" x14ac:dyDescent="0.35">
      <c r="A358" s="74">
        <v>44465</v>
      </c>
      <c r="B358" s="155">
        <v>13.1676</v>
      </c>
      <c r="C358" s="120">
        <f>'Figure 4 data'!H376</f>
        <v>1432</v>
      </c>
      <c r="D358" s="120"/>
      <c r="E358" s="153"/>
    </row>
    <row r="359" spans="1:5" x14ac:dyDescent="0.35">
      <c r="A359" s="74">
        <v>44466</v>
      </c>
      <c r="B359" s="155">
        <v>12.105919999999999</v>
      </c>
      <c r="C359" s="120">
        <f>'Figure 4 data'!H377</f>
        <v>1446</v>
      </c>
      <c r="D359" s="120"/>
      <c r="E359" s="153"/>
    </row>
    <row r="360" spans="1:5" x14ac:dyDescent="0.35">
      <c r="A360" s="74">
        <v>44467</v>
      </c>
      <c r="B360" s="155">
        <v>12.319800000000001</v>
      </c>
      <c r="C360" s="120">
        <f>'Figure 4 data'!H378</f>
        <v>1464</v>
      </c>
      <c r="D360" s="120"/>
      <c r="E360" s="153"/>
    </row>
    <row r="361" spans="1:5" x14ac:dyDescent="0.35">
      <c r="A361" s="74">
        <v>44468</v>
      </c>
      <c r="C361" s="120">
        <f>'Figure 4 data'!H379</f>
        <v>1488</v>
      </c>
      <c r="D361" s="120"/>
    </row>
    <row r="362" spans="1:5" x14ac:dyDescent="0.35">
      <c r="A362" s="74">
        <v>44469</v>
      </c>
      <c r="C362" s="120">
        <f>'Figure 4 data'!H380</f>
        <v>1485</v>
      </c>
      <c r="D362" s="120"/>
    </row>
    <row r="363" spans="1:5" x14ac:dyDescent="0.35">
      <c r="A363" s="74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F50CA-9F6A-4456-B2B2-2DF73056EB94}">
  <sheetPr>
    <tabColor rgb="FF00B050"/>
  </sheetPr>
  <dimension ref="A1:G549"/>
  <sheetViews>
    <sheetView zoomScale="70" zoomScaleNormal="70" workbookViewId="0">
      <pane ySplit="1" topLeftCell="A335" activePane="bottomLeft" state="frozen"/>
      <selection pane="bottomLeft" activeCell="Z20" sqref="Z20"/>
    </sheetView>
  </sheetViews>
  <sheetFormatPr defaultRowHeight="14.5" x14ac:dyDescent="0.35"/>
  <cols>
    <col min="1" max="1" width="8.7265625" style="125"/>
    <col min="3" max="3" width="2.453125" customWidth="1"/>
    <col min="4" max="4" width="11.08984375" customWidth="1"/>
    <col min="5" max="6" width="10.7265625" customWidth="1"/>
    <col min="7" max="7" width="11.36328125" customWidth="1"/>
  </cols>
  <sheetData>
    <row r="1" spans="1:7" x14ac:dyDescent="0.35">
      <c r="A1" s="125" t="s">
        <v>83</v>
      </c>
      <c r="B1" t="s">
        <v>22</v>
      </c>
      <c r="D1" t="s">
        <v>23</v>
      </c>
      <c r="E1" t="s">
        <v>24</v>
      </c>
      <c r="F1" t="s">
        <v>25</v>
      </c>
      <c r="G1" t="s">
        <v>1</v>
      </c>
    </row>
    <row r="2" spans="1:7" x14ac:dyDescent="0.35">
      <c r="A2" s="125" t="s">
        <v>85</v>
      </c>
      <c r="B2">
        <v>33.767640619999995</v>
      </c>
      <c r="D2">
        <v>41.721587559999996</v>
      </c>
      <c r="E2">
        <v>71.295382169999996</v>
      </c>
      <c r="F2">
        <v>26.672391709999999</v>
      </c>
      <c r="G2">
        <v>31.698559360000001</v>
      </c>
    </row>
    <row r="3" spans="1:7" x14ac:dyDescent="0.35">
      <c r="A3" s="125" t="s">
        <v>86</v>
      </c>
      <c r="B3">
        <v>33.588867309999998</v>
      </c>
      <c r="D3">
        <v>44.420771469999998</v>
      </c>
      <c r="E3">
        <v>71.861009199999998</v>
      </c>
      <c r="F3">
        <v>27.340593589999997</v>
      </c>
      <c r="G3">
        <v>32.938249689999999</v>
      </c>
    </row>
    <row r="4" spans="1:7" x14ac:dyDescent="0.35">
      <c r="A4" s="125" t="s">
        <v>87</v>
      </c>
      <c r="B4">
        <v>29.635339520000002</v>
      </c>
      <c r="D4">
        <v>47.281144429999998</v>
      </c>
      <c r="E4">
        <v>71.163500219999989</v>
      </c>
      <c r="F4">
        <v>33.029101699999998</v>
      </c>
      <c r="G4">
        <v>34.664437880000001</v>
      </c>
    </row>
    <row r="5" spans="1:7" x14ac:dyDescent="0.35">
      <c r="A5" s="125" t="s">
        <v>88</v>
      </c>
      <c r="B5">
        <v>34.412396819999998</v>
      </c>
      <c r="D5">
        <v>47.366135020000002</v>
      </c>
      <c r="E5">
        <v>71.969445469999997</v>
      </c>
      <c r="F5">
        <v>30.373878439999999</v>
      </c>
      <c r="G5">
        <v>34.86665687</v>
      </c>
    </row>
    <row r="6" spans="1:7" x14ac:dyDescent="0.35">
      <c r="A6" s="125" t="s">
        <v>89</v>
      </c>
      <c r="B6">
        <v>34.957508879999999</v>
      </c>
      <c r="D6">
        <v>46.325732969999997</v>
      </c>
      <c r="E6">
        <v>73.053808169999996</v>
      </c>
      <c r="F6">
        <v>28.550976819999995</v>
      </c>
      <c r="G6">
        <v>35.329709049999998</v>
      </c>
    </row>
    <row r="7" spans="1:7" x14ac:dyDescent="0.35">
      <c r="A7" s="125" t="s">
        <v>90</v>
      </c>
      <c r="B7">
        <v>38.190082009999998</v>
      </c>
      <c r="D7">
        <v>47.726612349999996</v>
      </c>
      <c r="E7">
        <v>71.761365059999989</v>
      </c>
      <c r="F7">
        <v>28.041033279999997</v>
      </c>
      <c r="G7">
        <v>35.508482360000002</v>
      </c>
    </row>
    <row r="8" spans="1:7" x14ac:dyDescent="0.35">
      <c r="A8" s="125" t="s">
        <v>91</v>
      </c>
      <c r="B8">
        <v>39.494247959999996</v>
      </c>
      <c r="D8">
        <v>48.453428429999995</v>
      </c>
      <c r="E8">
        <v>71.547423229999993</v>
      </c>
      <c r="F8">
        <v>26.988908389999999</v>
      </c>
      <c r="G8">
        <v>38.360063189999998</v>
      </c>
    </row>
    <row r="9" spans="1:7" x14ac:dyDescent="0.35">
      <c r="A9" s="125" t="s">
        <v>92</v>
      </c>
      <c r="B9">
        <v>33.243043530000001</v>
      </c>
      <c r="D9">
        <v>48.834420729999991</v>
      </c>
      <c r="E9">
        <v>69.185270969999991</v>
      </c>
      <c r="F9">
        <v>25.312542269999998</v>
      </c>
      <c r="G9">
        <v>39.259791159999999</v>
      </c>
    </row>
    <row r="10" spans="1:7" x14ac:dyDescent="0.35">
      <c r="A10" s="125" t="s">
        <v>93</v>
      </c>
      <c r="B10">
        <v>34.986815979999996</v>
      </c>
      <c r="D10">
        <v>48.20431808</v>
      </c>
      <c r="E10">
        <v>65.375347970000007</v>
      </c>
      <c r="F10">
        <v>21.833789499999998</v>
      </c>
      <c r="G10">
        <v>37.228809130000002</v>
      </c>
    </row>
    <row r="11" spans="1:7" x14ac:dyDescent="0.35">
      <c r="A11" s="125" t="s">
        <v>94</v>
      </c>
      <c r="B11">
        <v>39.910408779999997</v>
      </c>
      <c r="D11">
        <v>44.198037509999999</v>
      </c>
      <c r="E11">
        <v>64.578194850000003</v>
      </c>
      <c r="F11">
        <v>23.51308633</v>
      </c>
      <c r="G11">
        <v>36.800925470000003</v>
      </c>
    </row>
    <row r="12" spans="1:7" x14ac:dyDescent="0.35">
      <c r="A12" s="125" t="s">
        <v>95</v>
      </c>
      <c r="B12">
        <v>43.131259069999999</v>
      </c>
      <c r="D12">
        <v>43.708608939999998</v>
      </c>
      <c r="E12">
        <v>62.667371930000002</v>
      </c>
      <c r="F12">
        <v>24.257486669999999</v>
      </c>
      <c r="G12">
        <v>36.247021279999998</v>
      </c>
    </row>
    <row r="13" spans="1:7" x14ac:dyDescent="0.35">
      <c r="A13" s="125" t="s">
        <v>96</v>
      </c>
      <c r="B13">
        <v>41.604359159999994</v>
      </c>
      <c r="D13">
        <v>43.395022969999992</v>
      </c>
      <c r="E13">
        <v>66.295590910000001</v>
      </c>
      <c r="F13">
        <v>25.966090599999998</v>
      </c>
      <c r="G13">
        <v>37.838396809999999</v>
      </c>
    </row>
    <row r="14" spans="1:7" x14ac:dyDescent="0.35">
      <c r="A14" s="125" t="s">
        <v>97</v>
      </c>
      <c r="B14">
        <v>41.997074300000001</v>
      </c>
      <c r="D14">
        <v>45.250162400000001</v>
      </c>
      <c r="E14">
        <v>66.313175169999994</v>
      </c>
      <c r="F14">
        <v>25.221690259999999</v>
      </c>
      <c r="G14">
        <v>37.11158073</v>
      </c>
    </row>
    <row r="15" spans="1:7" x14ac:dyDescent="0.35">
      <c r="A15" s="125" t="s">
        <v>98</v>
      </c>
      <c r="B15">
        <v>42.803019549999995</v>
      </c>
      <c r="D15">
        <v>44.532138449999998</v>
      </c>
      <c r="E15">
        <v>67.722846679999989</v>
      </c>
      <c r="F15">
        <v>29.600171</v>
      </c>
      <c r="G15">
        <v>38.231111949999999</v>
      </c>
    </row>
    <row r="16" spans="1:7" x14ac:dyDescent="0.35">
      <c r="A16" s="125" t="s">
        <v>99</v>
      </c>
      <c r="B16">
        <v>41.648319809999997</v>
      </c>
      <c r="D16">
        <v>43.767223139999999</v>
      </c>
      <c r="E16">
        <v>69.059250439999985</v>
      </c>
      <c r="F16">
        <v>28.363411379999999</v>
      </c>
      <c r="G16">
        <v>40.285539659999998</v>
      </c>
    </row>
    <row r="17" spans="1:7" x14ac:dyDescent="0.35">
      <c r="A17" s="125" t="s">
        <v>100</v>
      </c>
      <c r="B17">
        <v>38.949135899999995</v>
      </c>
      <c r="D17">
        <v>41.487130759999999</v>
      </c>
      <c r="E17">
        <v>67.019476279999992</v>
      </c>
      <c r="F17">
        <v>26.124348939999997</v>
      </c>
      <c r="G17">
        <v>40.511204329999998</v>
      </c>
    </row>
    <row r="18" spans="1:7" x14ac:dyDescent="0.35">
      <c r="A18" s="125" t="s">
        <v>101</v>
      </c>
      <c r="B18">
        <v>40.637224859999996</v>
      </c>
      <c r="D18">
        <v>44.634713299999994</v>
      </c>
      <c r="E18">
        <v>63.209553280000002</v>
      </c>
      <c r="F18">
        <v>28.360480669999998</v>
      </c>
      <c r="G18">
        <v>40.262093980000003</v>
      </c>
    </row>
    <row r="19" spans="1:7" x14ac:dyDescent="0.35">
      <c r="A19" s="125" t="s">
        <v>102</v>
      </c>
      <c r="B19">
        <v>44.55558413</v>
      </c>
      <c r="D19">
        <v>45.933017829999997</v>
      </c>
      <c r="E19">
        <v>64.815582359999993</v>
      </c>
      <c r="F19">
        <v>29.919618389999997</v>
      </c>
      <c r="G19">
        <v>40.221064040000002</v>
      </c>
    </row>
    <row r="20" spans="1:7" x14ac:dyDescent="0.35">
      <c r="A20" s="125" t="s">
        <v>103</v>
      </c>
      <c r="B20">
        <v>45.806997299999999</v>
      </c>
      <c r="D20">
        <v>43.072644869999998</v>
      </c>
      <c r="E20">
        <v>67.87524359999999</v>
      </c>
      <c r="F20">
        <v>27.018215489999999</v>
      </c>
      <c r="G20">
        <v>39.84300245</v>
      </c>
    </row>
    <row r="21" spans="1:7" x14ac:dyDescent="0.35">
      <c r="A21" s="125" t="s">
        <v>104</v>
      </c>
      <c r="B21">
        <v>47.345620049999994</v>
      </c>
      <c r="D21">
        <v>44.215621769999998</v>
      </c>
      <c r="E21">
        <v>66.146124700000001</v>
      </c>
      <c r="F21">
        <v>25.07515476</v>
      </c>
      <c r="G21">
        <v>39.895755229999999</v>
      </c>
    </row>
    <row r="22" spans="1:7" x14ac:dyDescent="0.35">
      <c r="A22" s="125" t="s">
        <v>105</v>
      </c>
      <c r="B22">
        <v>44.763664540000001</v>
      </c>
      <c r="D22">
        <v>42.378066599999997</v>
      </c>
      <c r="E22">
        <v>60.659835579999992</v>
      </c>
      <c r="F22">
        <v>23.510155619999999</v>
      </c>
      <c r="G22">
        <v>40.616709890000003</v>
      </c>
    </row>
    <row r="23" spans="1:7" x14ac:dyDescent="0.35">
      <c r="A23" s="125" t="s">
        <v>106</v>
      </c>
      <c r="B23">
        <v>45.654600379999998</v>
      </c>
      <c r="D23">
        <v>42.64769192</v>
      </c>
      <c r="E23">
        <v>62.638064830000005</v>
      </c>
      <c r="F23">
        <v>26.191755270000002</v>
      </c>
      <c r="G23">
        <v>40.971325800000002</v>
      </c>
    </row>
    <row r="24" spans="1:7" x14ac:dyDescent="0.35">
      <c r="A24" s="125" t="s">
        <v>107</v>
      </c>
      <c r="B24">
        <v>44.40611792</v>
      </c>
      <c r="D24">
        <v>46.152821079999995</v>
      </c>
      <c r="E24">
        <v>61.12288775999999</v>
      </c>
      <c r="F24">
        <v>28.471847650000001</v>
      </c>
      <c r="G24">
        <v>41.317149579999999</v>
      </c>
    </row>
    <row r="25" spans="1:7" x14ac:dyDescent="0.35">
      <c r="A25" s="125" t="s">
        <v>108</v>
      </c>
      <c r="B25">
        <v>47.709028089999997</v>
      </c>
      <c r="D25">
        <v>45.464104229999997</v>
      </c>
      <c r="E25">
        <v>62.635134119999996</v>
      </c>
      <c r="F25">
        <v>29.48001189</v>
      </c>
      <c r="G25">
        <v>41.364040940000002</v>
      </c>
    </row>
    <row r="26" spans="1:7" x14ac:dyDescent="0.35">
      <c r="A26" s="125" t="s">
        <v>109</v>
      </c>
      <c r="B26">
        <v>47.43647206</v>
      </c>
      <c r="D26">
        <v>44.716773179999997</v>
      </c>
      <c r="E26">
        <v>64.918157210000004</v>
      </c>
      <c r="F26">
        <v>29.837558509999997</v>
      </c>
      <c r="G26">
        <v>42.164124770000001</v>
      </c>
    </row>
    <row r="27" spans="1:7" x14ac:dyDescent="0.35">
      <c r="A27" s="125" t="s">
        <v>110</v>
      </c>
      <c r="B27">
        <v>45.663392510000001</v>
      </c>
      <c r="D27">
        <v>46.677418169999996</v>
      </c>
      <c r="E27">
        <v>62.1017449</v>
      </c>
      <c r="F27">
        <v>23.507224910000001</v>
      </c>
      <c r="G27">
        <v>39.05757217</v>
      </c>
    </row>
    <row r="28" spans="1:7" x14ac:dyDescent="0.35">
      <c r="A28" s="125" t="s">
        <v>111</v>
      </c>
      <c r="B28">
        <v>45.786482329999998</v>
      </c>
      <c r="D28">
        <v>42.032242819999993</v>
      </c>
      <c r="E28">
        <v>61.46578083</v>
      </c>
      <c r="F28">
        <v>20.44463296</v>
      </c>
      <c r="G28">
        <v>41.492992180000002</v>
      </c>
    </row>
    <row r="29" spans="1:7" x14ac:dyDescent="0.35">
      <c r="A29" s="125" t="s">
        <v>112</v>
      </c>
      <c r="B29">
        <v>46.308148709999998</v>
      </c>
      <c r="D29">
        <v>44.631782589999993</v>
      </c>
      <c r="E29">
        <v>64.827305199999998</v>
      </c>
      <c r="F29">
        <v>27.314217200000002</v>
      </c>
      <c r="G29">
        <v>39.253929739999997</v>
      </c>
    </row>
    <row r="30" spans="1:7" x14ac:dyDescent="0.35">
      <c r="A30" s="125" t="s">
        <v>113</v>
      </c>
      <c r="B30">
        <v>44.895546490000001</v>
      </c>
      <c r="D30">
        <v>46.111791139999994</v>
      </c>
      <c r="E30">
        <v>65.284495959999987</v>
      </c>
      <c r="F30">
        <v>25.772663739999999</v>
      </c>
      <c r="G30">
        <v>38.172497749999998</v>
      </c>
    </row>
    <row r="31" spans="1:7" x14ac:dyDescent="0.35">
      <c r="A31" s="125" t="s">
        <v>114</v>
      </c>
      <c r="B31">
        <v>44.441286439999999</v>
      </c>
      <c r="D31">
        <v>47.852632880000002</v>
      </c>
      <c r="E31">
        <v>65.662557549999988</v>
      </c>
      <c r="F31">
        <v>22.739378890000001</v>
      </c>
      <c r="G31">
        <v>34.157425050000001</v>
      </c>
    </row>
    <row r="32" spans="1:7" x14ac:dyDescent="0.35">
      <c r="A32" s="125" t="s">
        <v>115</v>
      </c>
      <c r="B32">
        <v>45.880265049999991</v>
      </c>
      <c r="D32">
        <v>48.365507129999997</v>
      </c>
      <c r="E32">
        <v>62.863729499999998</v>
      </c>
      <c r="F32">
        <v>26.848234309999999</v>
      </c>
      <c r="G32">
        <v>34.028473810000001</v>
      </c>
    </row>
    <row r="33" spans="1:7" x14ac:dyDescent="0.35">
      <c r="A33" s="125" t="s">
        <v>116</v>
      </c>
      <c r="B33">
        <v>48.213110209999996</v>
      </c>
      <c r="D33">
        <v>47.073064019999997</v>
      </c>
      <c r="E33">
        <v>61.495087929999997</v>
      </c>
      <c r="F33">
        <v>28.284282209999997</v>
      </c>
      <c r="G33">
        <v>33.21959785</v>
      </c>
    </row>
    <row r="34" spans="1:7" x14ac:dyDescent="0.35">
      <c r="A34" s="125" t="s">
        <v>117</v>
      </c>
      <c r="B34">
        <v>53.734567849999998</v>
      </c>
      <c r="D34">
        <v>47.621106789999999</v>
      </c>
      <c r="E34">
        <v>61.694376210000001</v>
      </c>
      <c r="F34">
        <v>27.44902986</v>
      </c>
      <c r="G34">
        <v>30.734355770000001</v>
      </c>
    </row>
    <row r="35" spans="1:7" x14ac:dyDescent="0.35">
      <c r="A35" s="125" t="s">
        <v>118</v>
      </c>
      <c r="B35">
        <v>51.823744929999997</v>
      </c>
      <c r="D35">
        <v>48.136911749999996</v>
      </c>
      <c r="E35">
        <v>61.281146100000001</v>
      </c>
      <c r="F35">
        <v>29.116603850000001</v>
      </c>
      <c r="G35">
        <v>38.436261649999999</v>
      </c>
    </row>
    <row r="36" spans="1:7" x14ac:dyDescent="0.35">
      <c r="A36" s="125" t="s">
        <v>119</v>
      </c>
      <c r="B36">
        <v>42.691652570000002</v>
      </c>
      <c r="D36">
        <v>47.049618339999995</v>
      </c>
      <c r="E36">
        <v>61.559563549999993</v>
      </c>
      <c r="F36">
        <v>33.228389979999996</v>
      </c>
      <c r="G36">
        <v>37.627385689999997</v>
      </c>
    </row>
    <row r="37" spans="1:7" x14ac:dyDescent="0.35">
      <c r="A37" s="125" t="s">
        <v>120</v>
      </c>
      <c r="B37">
        <v>46.733101659999996</v>
      </c>
      <c r="D37">
        <v>47.73540448</v>
      </c>
      <c r="E37">
        <v>60.961698709999993</v>
      </c>
      <c r="F37">
        <v>30.962951149999999</v>
      </c>
      <c r="G37">
        <v>38.020100829999997</v>
      </c>
    </row>
    <row r="38" spans="1:7" x14ac:dyDescent="0.35">
      <c r="A38" s="125" t="s">
        <v>121</v>
      </c>
      <c r="B38">
        <v>45.127072579999997</v>
      </c>
      <c r="D38">
        <v>50.534232529999997</v>
      </c>
      <c r="E38">
        <v>60.715519069999992</v>
      </c>
      <c r="F38">
        <v>33.843839080000002</v>
      </c>
      <c r="G38">
        <v>36.589914350000001</v>
      </c>
    </row>
    <row r="39" spans="1:7" x14ac:dyDescent="0.35">
      <c r="A39" s="125" t="s">
        <v>122</v>
      </c>
      <c r="B39">
        <v>48.517904049999999</v>
      </c>
      <c r="D39">
        <v>50.311498569999991</v>
      </c>
      <c r="E39">
        <v>63.109909139999999</v>
      </c>
      <c r="F39">
        <v>35.55830443</v>
      </c>
      <c r="G39">
        <v>38.269211179999999</v>
      </c>
    </row>
    <row r="40" spans="1:7" x14ac:dyDescent="0.35">
      <c r="A40" s="125" t="s">
        <v>123</v>
      </c>
      <c r="B40">
        <v>47.688513119999996</v>
      </c>
      <c r="D40">
        <v>52.351272729999998</v>
      </c>
      <c r="E40">
        <v>63.716566110000002</v>
      </c>
      <c r="F40">
        <v>37.91459527</v>
      </c>
      <c r="G40">
        <v>37.026590140000003</v>
      </c>
    </row>
    <row r="41" spans="1:7" x14ac:dyDescent="0.35">
      <c r="A41" s="125" t="s">
        <v>124</v>
      </c>
      <c r="B41">
        <v>48.309823639999998</v>
      </c>
      <c r="D41">
        <v>53.409259039999995</v>
      </c>
      <c r="E41">
        <v>62.037269279999997</v>
      </c>
      <c r="F41">
        <v>37.483780899999992</v>
      </c>
      <c r="G41">
        <v>37.873565329999998</v>
      </c>
    </row>
    <row r="42" spans="1:7" x14ac:dyDescent="0.35">
      <c r="A42" s="125" t="s">
        <v>125</v>
      </c>
      <c r="B42">
        <v>46.372624330000001</v>
      </c>
      <c r="D42">
        <v>52.269212850000002</v>
      </c>
      <c r="E42">
        <v>61.360275270000002</v>
      </c>
      <c r="F42">
        <v>36.90643103</v>
      </c>
      <c r="G42">
        <v>36.53130015</v>
      </c>
    </row>
    <row r="43" spans="1:7" x14ac:dyDescent="0.35">
      <c r="A43" s="125" t="s">
        <v>126</v>
      </c>
      <c r="B43">
        <v>46.563120479999995</v>
      </c>
      <c r="D43">
        <v>53.400466909999999</v>
      </c>
      <c r="E43">
        <v>61.881941649999995</v>
      </c>
      <c r="F43">
        <v>35.657948569999995</v>
      </c>
      <c r="G43">
        <v>37.214155580000003</v>
      </c>
    </row>
    <row r="44" spans="1:7" x14ac:dyDescent="0.35">
      <c r="A44" s="125" t="s">
        <v>127</v>
      </c>
      <c r="B44">
        <v>47.336827919999998</v>
      </c>
      <c r="D44">
        <v>53.45908111</v>
      </c>
      <c r="E44">
        <v>64.326153789999992</v>
      </c>
      <c r="F44">
        <v>40.364668829999999</v>
      </c>
      <c r="G44">
        <v>37.328453269999997</v>
      </c>
    </row>
    <row r="45" spans="1:7" x14ac:dyDescent="0.35">
      <c r="A45" s="125" t="s">
        <v>128</v>
      </c>
      <c r="B45">
        <v>46.768270180000002</v>
      </c>
      <c r="D45">
        <v>55.153031489999996</v>
      </c>
      <c r="E45">
        <v>66.447987830000002</v>
      </c>
      <c r="F45">
        <v>39.230484059999995</v>
      </c>
      <c r="G45">
        <v>38.594519990000002</v>
      </c>
    </row>
    <row r="46" spans="1:7" x14ac:dyDescent="0.35">
      <c r="A46" s="125" t="s">
        <v>129</v>
      </c>
      <c r="B46">
        <v>46.226088829999995</v>
      </c>
      <c r="D46">
        <v>52.342480599999995</v>
      </c>
      <c r="E46">
        <v>67.919204249999993</v>
      </c>
      <c r="F46">
        <v>38.263349760000004</v>
      </c>
      <c r="G46">
        <v>37.061758660000002</v>
      </c>
    </row>
    <row r="47" spans="1:7" x14ac:dyDescent="0.35">
      <c r="A47" s="125" t="s">
        <v>130</v>
      </c>
      <c r="B47">
        <v>43.459498590000003</v>
      </c>
      <c r="D47">
        <v>51.853052030000001</v>
      </c>
      <c r="E47">
        <v>70.674071650000002</v>
      </c>
      <c r="F47">
        <v>40.306054629999998</v>
      </c>
      <c r="G47">
        <v>36.938668839999998</v>
      </c>
    </row>
    <row r="48" spans="1:7" x14ac:dyDescent="0.35">
      <c r="A48" s="125" t="s">
        <v>131</v>
      </c>
      <c r="B48">
        <v>44.898477199999995</v>
      </c>
      <c r="D48">
        <v>51.45740618</v>
      </c>
      <c r="E48">
        <v>70.011731189999992</v>
      </c>
      <c r="F48">
        <v>40.57274924</v>
      </c>
      <c r="G48">
        <v>39.28030613</v>
      </c>
    </row>
    <row r="49" spans="1:7" x14ac:dyDescent="0.35">
      <c r="A49" s="125" t="s">
        <v>132</v>
      </c>
      <c r="B49">
        <v>43.916689349999999</v>
      </c>
      <c r="D49">
        <v>52.629690179999997</v>
      </c>
      <c r="E49">
        <v>65.196574659999996</v>
      </c>
      <c r="F49">
        <v>39.649575589999998</v>
      </c>
      <c r="G49">
        <v>35.22127278</v>
      </c>
    </row>
    <row r="50" spans="1:7" x14ac:dyDescent="0.35">
      <c r="A50" s="125" t="s">
        <v>133</v>
      </c>
      <c r="B50">
        <v>48.359645709999995</v>
      </c>
      <c r="D50">
        <v>51.240533639999995</v>
      </c>
      <c r="E50">
        <v>67.585103309999994</v>
      </c>
      <c r="F50">
        <v>39.974884400000001</v>
      </c>
      <c r="G50">
        <v>36.49320092</v>
      </c>
    </row>
    <row r="51" spans="1:7" x14ac:dyDescent="0.35">
      <c r="A51" s="125" t="s">
        <v>134</v>
      </c>
      <c r="B51">
        <v>47.09944041</v>
      </c>
      <c r="D51">
        <v>52.638482310000001</v>
      </c>
      <c r="E51">
        <v>65.680141809999995</v>
      </c>
      <c r="F51">
        <v>41.243881829999999</v>
      </c>
      <c r="G51">
        <v>36.724727010000002</v>
      </c>
    </row>
    <row r="52" spans="1:7" x14ac:dyDescent="0.35">
      <c r="A52" s="125" t="s">
        <v>135</v>
      </c>
      <c r="B52">
        <v>45.804066589999998</v>
      </c>
      <c r="D52">
        <v>54.080391629999994</v>
      </c>
      <c r="E52">
        <v>64.493204259999999</v>
      </c>
      <c r="F52">
        <v>39.470802280000001</v>
      </c>
      <c r="G52">
        <v>33.591798019999999</v>
      </c>
    </row>
    <row r="53" spans="1:7" x14ac:dyDescent="0.35">
      <c r="A53" s="125" t="s">
        <v>136</v>
      </c>
      <c r="B53">
        <v>43.236764629999996</v>
      </c>
      <c r="D53">
        <v>52.017171789999992</v>
      </c>
      <c r="E53">
        <v>66.069926240000001</v>
      </c>
      <c r="F53">
        <v>42.776643159999999</v>
      </c>
      <c r="G53">
        <v>34.863726159999999</v>
      </c>
    </row>
    <row r="54" spans="1:7" x14ac:dyDescent="0.35">
      <c r="A54" s="125" t="s">
        <v>137</v>
      </c>
      <c r="B54">
        <v>45.405490029999996</v>
      </c>
      <c r="D54">
        <v>53.464942529999995</v>
      </c>
      <c r="E54">
        <v>66.506602029999996</v>
      </c>
      <c r="F54">
        <v>41.305426739999994</v>
      </c>
      <c r="G54">
        <v>35.55830443</v>
      </c>
    </row>
    <row r="55" spans="1:7" x14ac:dyDescent="0.35">
      <c r="A55" s="125" t="s">
        <v>138</v>
      </c>
      <c r="B55">
        <v>46.012146999999999</v>
      </c>
      <c r="D55">
        <v>55.155962199999991</v>
      </c>
      <c r="E55">
        <v>65.275703829999998</v>
      </c>
      <c r="F55">
        <v>41.402140170000003</v>
      </c>
      <c r="G55">
        <v>38.269211179999999</v>
      </c>
    </row>
    <row r="56" spans="1:7" x14ac:dyDescent="0.35">
      <c r="A56" s="125" t="s">
        <v>139</v>
      </c>
      <c r="B56">
        <v>47.319243659999998</v>
      </c>
      <c r="D56">
        <v>55.885708989999998</v>
      </c>
      <c r="E56">
        <v>65.378278679999994</v>
      </c>
      <c r="F56">
        <v>41.463685079999998</v>
      </c>
      <c r="G56">
        <v>37.905803140000003</v>
      </c>
    </row>
    <row r="57" spans="1:7" x14ac:dyDescent="0.35">
      <c r="A57" s="125" t="s">
        <v>140</v>
      </c>
      <c r="B57">
        <v>47.462848449999996</v>
      </c>
      <c r="D57">
        <v>55.287844149999998</v>
      </c>
      <c r="E57">
        <v>65.205366789999999</v>
      </c>
      <c r="F57">
        <v>42.562701329999996</v>
      </c>
      <c r="G57">
        <v>39.508901510000001</v>
      </c>
    </row>
    <row r="58" spans="1:7" x14ac:dyDescent="0.35">
      <c r="A58" s="125" t="s">
        <v>141</v>
      </c>
      <c r="B58">
        <v>47.117024669999992</v>
      </c>
      <c r="D58">
        <v>55.589707279999999</v>
      </c>
      <c r="E58">
        <v>63.92757722999999</v>
      </c>
      <c r="F58">
        <v>40.643086279999999</v>
      </c>
      <c r="G58">
        <v>40.859958820000003</v>
      </c>
    </row>
    <row r="59" spans="1:7" x14ac:dyDescent="0.35">
      <c r="A59" s="125" t="s">
        <v>142</v>
      </c>
      <c r="B59">
        <v>46.302287290000002</v>
      </c>
      <c r="D59">
        <v>56.055690169999998</v>
      </c>
      <c r="E59">
        <v>65.814954469999989</v>
      </c>
      <c r="F59">
        <v>42.325313819999998</v>
      </c>
      <c r="G59">
        <v>42.864564459999997</v>
      </c>
    </row>
    <row r="60" spans="1:7" x14ac:dyDescent="0.35">
      <c r="A60" s="125" t="s">
        <v>143</v>
      </c>
      <c r="B60">
        <v>48.834420729999991</v>
      </c>
      <c r="D60">
        <v>57.016963049999994</v>
      </c>
      <c r="E60">
        <v>63.288682449999996</v>
      </c>
      <c r="F60">
        <v>40.774968229999999</v>
      </c>
      <c r="G60">
        <v>41.088554199999997</v>
      </c>
    </row>
    <row r="61" spans="1:7" x14ac:dyDescent="0.35">
      <c r="A61" s="125" t="s">
        <v>144</v>
      </c>
      <c r="B61">
        <v>49.892407039999995</v>
      </c>
      <c r="D61">
        <v>56.653555009999998</v>
      </c>
      <c r="E61">
        <v>62.875452339999995</v>
      </c>
      <c r="F61">
        <v>40.827721009999998</v>
      </c>
      <c r="G61">
        <v>39.582169260000001</v>
      </c>
    </row>
    <row r="62" spans="1:7" x14ac:dyDescent="0.35">
      <c r="A62" s="125" t="s">
        <v>145</v>
      </c>
      <c r="B62">
        <v>49.476246219999993</v>
      </c>
      <c r="D62">
        <v>59.00691513999999</v>
      </c>
      <c r="E62">
        <v>63.180246180000005</v>
      </c>
      <c r="F62">
        <v>41.328872419999996</v>
      </c>
      <c r="G62">
        <v>42.240323230000001</v>
      </c>
    </row>
    <row r="63" spans="1:7" x14ac:dyDescent="0.35">
      <c r="A63" s="125" t="s">
        <v>146</v>
      </c>
      <c r="B63">
        <v>48.822697889999993</v>
      </c>
      <c r="D63">
        <v>58.288891189999994</v>
      </c>
      <c r="E63">
        <v>65.486714950000007</v>
      </c>
      <c r="F63">
        <v>40.265024689999997</v>
      </c>
      <c r="G63">
        <v>43.242626049999998</v>
      </c>
    </row>
    <row r="64" spans="1:7" x14ac:dyDescent="0.35">
      <c r="A64" s="125" t="s">
        <v>147</v>
      </c>
      <c r="B64">
        <v>46.325732969999997</v>
      </c>
      <c r="D64">
        <v>56.694584949999999</v>
      </c>
      <c r="E64">
        <v>63.320920260000001</v>
      </c>
      <c r="F64">
        <v>39.573377129999997</v>
      </c>
      <c r="G64">
        <v>42.612523400000001</v>
      </c>
    </row>
    <row r="65" spans="1:7" x14ac:dyDescent="0.35">
      <c r="A65" s="125" t="s">
        <v>148</v>
      </c>
      <c r="B65">
        <v>45.607709020000001</v>
      </c>
      <c r="D65">
        <v>54.906851849999995</v>
      </c>
      <c r="E65">
        <v>65.920460029999987</v>
      </c>
      <c r="F65">
        <v>36.208922049999998</v>
      </c>
      <c r="G65">
        <v>41.047524260000003</v>
      </c>
    </row>
    <row r="66" spans="1:7" x14ac:dyDescent="0.35">
      <c r="A66" s="125" t="s">
        <v>149</v>
      </c>
      <c r="B66">
        <v>46.252465219999998</v>
      </c>
      <c r="D66">
        <v>59.097767150000003</v>
      </c>
      <c r="E66">
        <v>65.940974999999995</v>
      </c>
      <c r="F66">
        <v>36.777479789999994</v>
      </c>
      <c r="G66">
        <v>42.539255650000001</v>
      </c>
    </row>
    <row r="67" spans="1:7" x14ac:dyDescent="0.35">
      <c r="A67" s="125" t="s">
        <v>150</v>
      </c>
      <c r="B67">
        <v>47.559561879999997</v>
      </c>
      <c r="D67">
        <v>56.524603769999999</v>
      </c>
      <c r="E67">
        <v>64.809720939999991</v>
      </c>
      <c r="F67">
        <v>33.74419494</v>
      </c>
      <c r="G67">
        <v>41.387486619999997</v>
      </c>
    </row>
    <row r="68" spans="1:7" x14ac:dyDescent="0.35">
      <c r="A68" s="125" t="s">
        <v>151</v>
      </c>
      <c r="B68">
        <v>43.122466939999995</v>
      </c>
      <c r="D68">
        <v>56.52753448</v>
      </c>
      <c r="E68">
        <v>59.839236779999993</v>
      </c>
      <c r="F68">
        <v>33.105300159999999</v>
      </c>
      <c r="G68">
        <v>42.366343759999999</v>
      </c>
    </row>
    <row r="69" spans="1:7" x14ac:dyDescent="0.35">
      <c r="A69" s="125" t="s">
        <v>152</v>
      </c>
      <c r="B69">
        <v>42.556839909999994</v>
      </c>
      <c r="D69">
        <v>59.994564409999995</v>
      </c>
      <c r="E69">
        <v>58.576100769999996</v>
      </c>
      <c r="F69">
        <v>34.907686810000001</v>
      </c>
      <c r="G69">
        <v>41.481269339999997</v>
      </c>
    </row>
    <row r="70" spans="1:7" x14ac:dyDescent="0.35">
      <c r="A70" s="125" t="s">
        <v>153</v>
      </c>
      <c r="B70">
        <v>42.545117069999996</v>
      </c>
      <c r="D70">
        <v>58.277168349999997</v>
      </c>
      <c r="E70">
        <v>59.452383059999995</v>
      </c>
      <c r="F70">
        <v>34.945786039999994</v>
      </c>
      <c r="G70">
        <v>40.766176100000003</v>
      </c>
    </row>
    <row r="71" spans="1:7" x14ac:dyDescent="0.35">
      <c r="A71" s="125" t="s">
        <v>154</v>
      </c>
      <c r="B71">
        <v>43.069714159999997</v>
      </c>
      <c r="D71">
        <v>59.135866379999989</v>
      </c>
      <c r="E71">
        <v>61.152194859999987</v>
      </c>
      <c r="F71">
        <v>34.957508879999999</v>
      </c>
      <c r="G71">
        <v>40.77789894</v>
      </c>
    </row>
    <row r="72" spans="1:7" x14ac:dyDescent="0.35">
      <c r="A72" s="125" t="s">
        <v>155</v>
      </c>
      <c r="B72">
        <v>42.800088839999994</v>
      </c>
      <c r="D72">
        <v>60.445893749999996</v>
      </c>
      <c r="E72">
        <v>63.628644809999997</v>
      </c>
      <c r="F72">
        <v>31.727866459999998</v>
      </c>
      <c r="G72">
        <v>42.076203470000003</v>
      </c>
    </row>
    <row r="73" spans="1:7" x14ac:dyDescent="0.35">
      <c r="A73" s="125" t="s">
        <v>156</v>
      </c>
      <c r="B73">
        <v>43.353993029999998</v>
      </c>
      <c r="D73">
        <v>67.497182010000003</v>
      </c>
      <c r="E73">
        <v>63.183176889999991</v>
      </c>
      <c r="F73">
        <v>32.37848408</v>
      </c>
      <c r="G73">
        <v>43.477082850000002</v>
      </c>
    </row>
    <row r="74" spans="1:7" x14ac:dyDescent="0.35">
      <c r="A74" s="125" t="s">
        <v>157</v>
      </c>
      <c r="B74">
        <v>44.795902349999999</v>
      </c>
      <c r="D74">
        <v>69.88277995</v>
      </c>
      <c r="E74">
        <v>64.58112555999999</v>
      </c>
      <c r="F74">
        <v>35.889474659999998</v>
      </c>
      <c r="G74">
        <v>43.729123909999998</v>
      </c>
    </row>
    <row r="75" spans="1:7" x14ac:dyDescent="0.35">
      <c r="A75" s="125" t="s">
        <v>158</v>
      </c>
      <c r="B75">
        <v>44.224413899999995</v>
      </c>
      <c r="D75">
        <v>62.37430092999999</v>
      </c>
      <c r="E75">
        <v>65.867707249999995</v>
      </c>
      <c r="F75">
        <v>30.795900679999995</v>
      </c>
      <c r="G75">
        <v>44.039779170000003</v>
      </c>
    </row>
    <row r="76" spans="1:7" x14ac:dyDescent="0.35">
      <c r="A76" s="125" t="s">
        <v>159</v>
      </c>
      <c r="B76">
        <v>44.25665171</v>
      </c>
      <c r="D76">
        <v>60.152822750000006</v>
      </c>
      <c r="E76">
        <v>66.647276109999993</v>
      </c>
      <c r="F76">
        <v>31.965253969999999</v>
      </c>
      <c r="G76">
        <v>45.701491740000002</v>
      </c>
    </row>
    <row r="77" spans="1:7" x14ac:dyDescent="0.35">
      <c r="A77" s="125" t="s">
        <v>160</v>
      </c>
      <c r="B77">
        <v>44.842793709999995</v>
      </c>
      <c r="D77">
        <v>60.070762869999996</v>
      </c>
      <c r="E77">
        <v>66.776227349999999</v>
      </c>
      <c r="F77">
        <v>31.924224029999998</v>
      </c>
      <c r="G77">
        <v>45.82751227</v>
      </c>
    </row>
    <row r="78" spans="1:7" x14ac:dyDescent="0.35">
      <c r="A78" s="125" t="s">
        <v>161</v>
      </c>
      <c r="B78">
        <v>45.250162400000001</v>
      </c>
      <c r="D78">
        <v>63.725358239999991</v>
      </c>
      <c r="E78">
        <v>66.283868069999997</v>
      </c>
      <c r="F78">
        <v>32.77119922</v>
      </c>
      <c r="G78">
        <v>45.443589260000003</v>
      </c>
    </row>
    <row r="79" spans="1:7" x14ac:dyDescent="0.35">
      <c r="A79" s="125" t="s">
        <v>162</v>
      </c>
      <c r="B79">
        <v>45.179825360000002</v>
      </c>
      <c r="D79">
        <v>61.881941649999995</v>
      </c>
      <c r="E79">
        <v>66.125609729999994</v>
      </c>
      <c r="F79">
        <v>34.037265939999997</v>
      </c>
      <c r="G79">
        <v>44.265443840000003</v>
      </c>
    </row>
    <row r="80" spans="1:7" x14ac:dyDescent="0.35">
      <c r="A80" s="125" t="s">
        <v>163</v>
      </c>
      <c r="B80">
        <v>45.235508850000002</v>
      </c>
      <c r="D80">
        <v>63.174384760000002</v>
      </c>
      <c r="E80">
        <v>63.669674749999992</v>
      </c>
      <c r="F80">
        <v>32.853259099999995</v>
      </c>
      <c r="G80">
        <v>41.047524260000003</v>
      </c>
    </row>
    <row r="81" spans="1:7" x14ac:dyDescent="0.35">
      <c r="A81" s="125" t="s">
        <v>164</v>
      </c>
      <c r="B81">
        <v>45.742521679999996</v>
      </c>
      <c r="D81">
        <v>58.655229939999991</v>
      </c>
      <c r="E81">
        <v>67.963164899999995</v>
      </c>
      <c r="F81">
        <v>33.609382279999998</v>
      </c>
      <c r="G81">
        <v>41.63952768</v>
      </c>
    </row>
    <row r="82" spans="1:7" x14ac:dyDescent="0.35">
      <c r="A82" s="125" t="s">
        <v>165</v>
      </c>
      <c r="B82">
        <v>44.76073383</v>
      </c>
      <c r="D82">
        <v>58.810557569999993</v>
      </c>
      <c r="E82">
        <v>66.729335989999996</v>
      </c>
      <c r="F82">
        <v>32.949972530000004</v>
      </c>
      <c r="G82">
        <v>44.283028100000003</v>
      </c>
    </row>
    <row r="83" spans="1:7" x14ac:dyDescent="0.35">
      <c r="A83" s="125" t="s">
        <v>166</v>
      </c>
      <c r="B83">
        <v>45.241370269999997</v>
      </c>
      <c r="D83">
        <v>58.400258169999994</v>
      </c>
      <c r="E83">
        <v>66.201808189999994</v>
      </c>
      <c r="F83">
        <v>33.081854479999997</v>
      </c>
      <c r="G83">
        <v>46.908944259999998</v>
      </c>
    </row>
    <row r="84" spans="1:7" x14ac:dyDescent="0.35">
      <c r="A84" s="125" t="s">
        <v>167</v>
      </c>
      <c r="B84">
        <v>46.50157557</v>
      </c>
      <c r="D84">
        <v>55.015288119999994</v>
      </c>
      <c r="E84">
        <v>66.324898009999998</v>
      </c>
      <c r="F84">
        <v>32.167472959999998</v>
      </c>
      <c r="G84">
        <v>47.764711579999997</v>
      </c>
    </row>
    <row r="85" spans="1:7" x14ac:dyDescent="0.35">
      <c r="A85" s="125" t="s">
        <v>168</v>
      </c>
      <c r="B85">
        <v>46.853260769999999</v>
      </c>
      <c r="D85">
        <v>55.076833029999996</v>
      </c>
      <c r="E85">
        <v>67.731638810000007</v>
      </c>
      <c r="F85">
        <v>28.565630369999997</v>
      </c>
      <c r="G85">
        <v>43.198665400000003</v>
      </c>
    </row>
    <row r="86" spans="1:7" x14ac:dyDescent="0.35">
      <c r="A86" s="125" t="s">
        <v>169</v>
      </c>
      <c r="B86">
        <v>46.466407049999994</v>
      </c>
      <c r="D86">
        <v>53.447358270000002</v>
      </c>
      <c r="E86">
        <v>66.650206819999994</v>
      </c>
      <c r="F86">
        <v>27.958973399999998</v>
      </c>
      <c r="G86">
        <v>49.611058880000002</v>
      </c>
    </row>
    <row r="87" spans="1:7" x14ac:dyDescent="0.35">
      <c r="A87" s="125" t="s">
        <v>170</v>
      </c>
      <c r="B87">
        <v>33.68851145</v>
      </c>
      <c r="D87">
        <v>53.268584959999998</v>
      </c>
      <c r="E87">
        <v>65.231743179999995</v>
      </c>
      <c r="F87">
        <v>29.729122239999999</v>
      </c>
      <c r="G87">
        <v>50.74817436</v>
      </c>
    </row>
    <row r="88" spans="1:7" x14ac:dyDescent="0.35">
      <c r="A88" s="125" t="s">
        <v>171</v>
      </c>
      <c r="B88">
        <v>47.852632880000002</v>
      </c>
      <c r="D88">
        <v>56.923180329999994</v>
      </c>
      <c r="E88">
        <v>64.027221369999992</v>
      </c>
      <c r="F88">
        <v>30.118906670000001</v>
      </c>
      <c r="G88">
        <v>48.975094810000002</v>
      </c>
    </row>
    <row r="89" spans="1:7" x14ac:dyDescent="0.35">
      <c r="A89" s="125" t="s">
        <v>172</v>
      </c>
      <c r="B89">
        <v>50.106348869999998</v>
      </c>
      <c r="D89">
        <v>55.534023789999999</v>
      </c>
      <c r="E89">
        <v>61.644554140000004</v>
      </c>
      <c r="F89">
        <v>28.788364329999997</v>
      </c>
      <c r="G89">
        <v>50.847818500000002</v>
      </c>
    </row>
    <row r="90" spans="1:7" x14ac:dyDescent="0.35">
      <c r="A90" s="125" t="s">
        <v>173</v>
      </c>
      <c r="B90">
        <v>50.953324059999993</v>
      </c>
      <c r="D90">
        <v>56.589079390000002</v>
      </c>
      <c r="E90">
        <v>59.997495120000004</v>
      </c>
      <c r="F90">
        <v>30.23613507</v>
      </c>
      <c r="G90">
        <v>56.63890146</v>
      </c>
    </row>
    <row r="91" spans="1:7" x14ac:dyDescent="0.35">
      <c r="A91" s="125" t="s">
        <v>174</v>
      </c>
      <c r="B91">
        <v>50.970908319999999</v>
      </c>
      <c r="D91">
        <v>52.685373669999997</v>
      </c>
      <c r="E91">
        <v>58.218554149999996</v>
      </c>
      <c r="F91">
        <v>31.89198622</v>
      </c>
      <c r="G91">
        <v>57.330549019999999</v>
      </c>
    </row>
    <row r="92" spans="1:7" x14ac:dyDescent="0.35">
      <c r="A92" s="125" t="s">
        <v>175</v>
      </c>
      <c r="B92">
        <v>52.210598650000001</v>
      </c>
      <c r="D92">
        <v>53.230485729999998</v>
      </c>
      <c r="E92">
        <v>58.206831309999998</v>
      </c>
      <c r="F92">
        <v>31.320497769999999</v>
      </c>
      <c r="G92">
        <v>56.84698187</v>
      </c>
    </row>
    <row r="93" spans="1:7" x14ac:dyDescent="0.35">
      <c r="A93" s="125" t="s">
        <v>176</v>
      </c>
      <c r="B93">
        <v>51.322593519999998</v>
      </c>
      <c r="D93">
        <v>50.759897199999997</v>
      </c>
      <c r="E93">
        <v>48.775806529999997</v>
      </c>
      <c r="F93">
        <v>29.717399399999998</v>
      </c>
      <c r="G93">
        <v>57.535698719999999</v>
      </c>
    </row>
    <row r="94" spans="1:7" x14ac:dyDescent="0.35">
      <c r="A94" s="125" t="s">
        <v>177</v>
      </c>
      <c r="B94">
        <v>49.672603789999997</v>
      </c>
      <c r="D94">
        <v>50.065318929999997</v>
      </c>
      <c r="E94">
        <v>50.164963069999999</v>
      </c>
      <c r="F94">
        <v>26.185893849999996</v>
      </c>
      <c r="G94">
        <v>57.14591429</v>
      </c>
    </row>
    <row r="95" spans="1:7" x14ac:dyDescent="0.35">
      <c r="A95" s="125" t="s">
        <v>178</v>
      </c>
      <c r="B95">
        <v>51.832537059999993</v>
      </c>
      <c r="D95">
        <v>50.792135010000003</v>
      </c>
      <c r="E95">
        <v>59.979910860000004</v>
      </c>
      <c r="F95">
        <v>27.334732169999999</v>
      </c>
      <c r="G95">
        <v>57.377440380000003</v>
      </c>
    </row>
    <row r="96" spans="1:7" x14ac:dyDescent="0.35">
      <c r="A96" s="125" t="s">
        <v>179</v>
      </c>
      <c r="B96">
        <v>48.717192330000003</v>
      </c>
      <c r="D96">
        <v>51.765130729999996</v>
      </c>
      <c r="E96">
        <v>59.74545406</v>
      </c>
      <c r="F96">
        <v>28.782502909999998</v>
      </c>
      <c r="G96">
        <v>56.970071689999997</v>
      </c>
    </row>
    <row r="97" spans="1:7" x14ac:dyDescent="0.35">
      <c r="A97" s="125" t="s">
        <v>180</v>
      </c>
      <c r="B97">
        <v>50.16789378</v>
      </c>
      <c r="D97">
        <v>51.929250490000001</v>
      </c>
      <c r="E97">
        <v>60.39900239</v>
      </c>
      <c r="F97">
        <v>29.623616679999994</v>
      </c>
      <c r="G97">
        <v>59.760107609999999</v>
      </c>
    </row>
    <row r="98" spans="1:7" x14ac:dyDescent="0.35">
      <c r="A98" s="125" t="s">
        <v>181</v>
      </c>
      <c r="B98">
        <v>49.490899769999999</v>
      </c>
      <c r="D98">
        <v>51.583426709999998</v>
      </c>
      <c r="E98">
        <v>59.622364240000003</v>
      </c>
      <c r="F98">
        <v>28.509946879999998</v>
      </c>
      <c r="G98">
        <v>54.798415579999997</v>
      </c>
    </row>
    <row r="99" spans="1:7" x14ac:dyDescent="0.35">
      <c r="A99" s="125" t="s">
        <v>182</v>
      </c>
      <c r="B99">
        <v>50.487341169999993</v>
      </c>
      <c r="D99">
        <v>50.367182059999998</v>
      </c>
      <c r="E99">
        <v>57.817046879999999</v>
      </c>
      <c r="F99">
        <v>29.227970829999997</v>
      </c>
      <c r="G99">
        <v>54.300194879999999</v>
      </c>
    </row>
    <row r="100" spans="1:7" x14ac:dyDescent="0.35">
      <c r="A100" s="125" t="s">
        <v>183</v>
      </c>
      <c r="B100">
        <v>49.057154689999997</v>
      </c>
      <c r="D100">
        <v>53.251000699999999</v>
      </c>
      <c r="E100">
        <v>55.64832148</v>
      </c>
      <c r="F100">
        <v>28.615452439999999</v>
      </c>
      <c r="G100">
        <v>58.798834730000003</v>
      </c>
    </row>
    <row r="101" spans="1:7" x14ac:dyDescent="0.35">
      <c r="A101" s="125" t="s">
        <v>184</v>
      </c>
      <c r="B101">
        <v>48.37136855</v>
      </c>
      <c r="D101">
        <v>52.732265029999994</v>
      </c>
      <c r="E101">
        <v>57.943067409999998</v>
      </c>
      <c r="F101">
        <v>27.932597009999999</v>
      </c>
      <c r="G101">
        <v>62.772877489999999</v>
      </c>
    </row>
    <row r="102" spans="1:7" x14ac:dyDescent="0.35">
      <c r="A102" s="125" t="s">
        <v>185</v>
      </c>
      <c r="B102">
        <v>50.255815079999998</v>
      </c>
      <c r="D102">
        <v>51.973211139999997</v>
      </c>
      <c r="E102">
        <v>58.432495979999999</v>
      </c>
      <c r="F102">
        <v>30.420769799999999</v>
      </c>
      <c r="G102">
        <v>62.693748319999997</v>
      </c>
    </row>
    <row r="103" spans="1:7" x14ac:dyDescent="0.35">
      <c r="A103" s="125" t="s">
        <v>186</v>
      </c>
      <c r="B103">
        <v>52.57986811</v>
      </c>
      <c r="D103">
        <v>52.348342019999997</v>
      </c>
      <c r="E103">
        <v>58.781250469999996</v>
      </c>
      <c r="F103">
        <v>30.88382198</v>
      </c>
      <c r="G103">
        <v>61.196155509999997</v>
      </c>
    </row>
    <row r="104" spans="1:7" x14ac:dyDescent="0.35">
      <c r="A104" s="125" t="s">
        <v>187</v>
      </c>
      <c r="B104">
        <v>54.051084529999997</v>
      </c>
      <c r="D104">
        <v>53.731637139999997</v>
      </c>
      <c r="E104">
        <v>59.578403590000001</v>
      </c>
      <c r="F104">
        <v>30.945366889999999</v>
      </c>
      <c r="G104">
        <v>65.061762000000002</v>
      </c>
    </row>
    <row r="105" spans="1:7" x14ac:dyDescent="0.35">
      <c r="A105" s="125" t="s">
        <v>188</v>
      </c>
      <c r="B105">
        <v>54.449661089999999</v>
      </c>
      <c r="D105">
        <v>52.108023799999998</v>
      </c>
      <c r="E105">
        <v>58.461803079999996</v>
      </c>
      <c r="F105">
        <v>30.491106839999997</v>
      </c>
      <c r="G105">
        <v>77.470388139999997</v>
      </c>
    </row>
    <row r="106" spans="1:7" x14ac:dyDescent="0.35">
      <c r="A106" s="125" t="s">
        <v>189</v>
      </c>
      <c r="B106">
        <v>53.529418149999998</v>
      </c>
      <c r="D106">
        <v>52.154915160000002</v>
      </c>
      <c r="E106">
        <v>58.028057999999994</v>
      </c>
      <c r="F106">
        <v>30.880891269999999</v>
      </c>
      <c r="G106">
        <v>68.473108440000004</v>
      </c>
    </row>
    <row r="107" spans="1:7" x14ac:dyDescent="0.35">
      <c r="A107" s="125" t="s">
        <v>190</v>
      </c>
      <c r="B107">
        <v>55.188200009999996</v>
      </c>
      <c r="D107">
        <v>52.090439539999998</v>
      </c>
      <c r="E107">
        <v>57.12539932</v>
      </c>
      <c r="F107">
        <v>29.359852780000001</v>
      </c>
      <c r="G107">
        <v>61.905387330000003</v>
      </c>
    </row>
    <row r="108" spans="1:7" x14ac:dyDescent="0.35">
      <c r="A108" s="125" t="s">
        <v>191</v>
      </c>
      <c r="B108">
        <v>52.559353139999999</v>
      </c>
      <c r="D108">
        <v>50.789204300000002</v>
      </c>
      <c r="E108">
        <v>59.560819330000001</v>
      </c>
      <c r="F108">
        <v>28.972999059999999</v>
      </c>
      <c r="G108">
        <v>58.875033190000003</v>
      </c>
    </row>
    <row r="109" spans="1:7" x14ac:dyDescent="0.35">
      <c r="A109" s="125" t="s">
        <v>192</v>
      </c>
      <c r="B109">
        <v>52.362995569999995</v>
      </c>
      <c r="D109">
        <v>50.713005839999994</v>
      </c>
      <c r="E109">
        <v>58.482318049999996</v>
      </c>
      <c r="F109">
        <v>29.248485799999997</v>
      </c>
      <c r="G109">
        <v>56.082066560000001</v>
      </c>
    </row>
    <row r="110" spans="1:7" x14ac:dyDescent="0.35">
      <c r="A110" s="125" t="s">
        <v>193</v>
      </c>
      <c r="B110">
        <v>53.755082819999998</v>
      </c>
      <c r="D110">
        <v>50.349597799999998</v>
      </c>
      <c r="E110">
        <v>60.765341139999997</v>
      </c>
      <c r="F110">
        <v>28.451332679999997</v>
      </c>
      <c r="G110">
        <v>53.74042927</v>
      </c>
    </row>
    <row r="111" spans="1:7" x14ac:dyDescent="0.35">
      <c r="A111" s="125" t="s">
        <v>194</v>
      </c>
      <c r="B111">
        <v>53.634923709999995</v>
      </c>
      <c r="D111">
        <v>49.898268459999997</v>
      </c>
      <c r="E111">
        <v>59.927158079999998</v>
      </c>
      <c r="F111">
        <v>28.64769025</v>
      </c>
      <c r="G111">
        <v>53.784389920000002</v>
      </c>
    </row>
    <row r="112" spans="1:7" x14ac:dyDescent="0.35">
      <c r="A112" s="125" t="s">
        <v>195</v>
      </c>
      <c r="B112">
        <v>53.70233004</v>
      </c>
      <c r="D112">
        <v>50.285122179999995</v>
      </c>
      <c r="E112">
        <v>60.545537889999999</v>
      </c>
      <c r="F112">
        <v>29.395021299999996</v>
      </c>
      <c r="G112">
        <v>53.564586669999997</v>
      </c>
    </row>
    <row r="113" spans="1:7" x14ac:dyDescent="0.35">
      <c r="A113" s="125" t="s">
        <v>196</v>
      </c>
      <c r="B113">
        <v>55.255606339999993</v>
      </c>
      <c r="D113">
        <v>50.419934839999996</v>
      </c>
      <c r="E113">
        <v>59.991633700000001</v>
      </c>
      <c r="F113">
        <v>27.882774940000001</v>
      </c>
      <c r="G113">
        <v>57.283657660000003</v>
      </c>
    </row>
    <row r="114" spans="1:7" x14ac:dyDescent="0.35">
      <c r="A114" s="125" t="s">
        <v>197</v>
      </c>
      <c r="B114">
        <v>55.783134139999994</v>
      </c>
      <c r="D114">
        <v>49.819139289999995</v>
      </c>
      <c r="E114">
        <v>58.36215894</v>
      </c>
      <c r="F114">
        <v>29.603101709999997</v>
      </c>
      <c r="G114">
        <v>57.409678190000001</v>
      </c>
    </row>
    <row r="115" spans="1:7" x14ac:dyDescent="0.35">
      <c r="A115" s="125" t="s">
        <v>198</v>
      </c>
      <c r="B115">
        <v>56.211017799999993</v>
      </c>
      <c r="D115">
        <v>49.388324919999995</v>
      </c>
      <c r="E115">
        <v>59.754246189999996</v>
      </c>
      <c r="F115">
        <v>28.108439609999998</v>
      </c>
      <c r="G115">
        <v>60.141099910000001</v>
      </c>
    </row>
    <row r="116" spans="1:7" x14ac:dyDescent="0.35">
      <c r="A116" s="125" t="s">
        <v>199</v>
      </c>
      <c r="B116">
        <v>56.975933109999993</v>
      </c>
      <c r="D116">
        <v>48.441705589999998</v>
      </c>
      <c r="E116">
        <v>60.451755169999998</v>
      </c>
      <c r="F116">
        <v>26.939086319999998</v>
      </c>
      <c r="G116">
        <v>58.253722670000002</v>
      </c>
    </row>
    <row r="117" spans="1:7" x14ac:dyDescent="0.35">
      <c r="A117" s="125" t="s">
        <v>200</v>
      </c>
      <c r="B117">
        <v>55.871055439999999</v>
      </c>
      <c r="D117">
        <v>47.597661109999997</v>
      </c>
      <c r="E117">
        <v>57.904968179999997</v>
      </c>
      <c r="F117">
        <v>27.82416074</v>
      </c>
      <c r="G117">
        <v>61.618177750000001</v>
      </c>
    </row>
    <row r="118" spans="1:7" x14ac:dyDescent="0.35">
      <c r="A118" s="125" t="s">
        <v>201</v>
      </c>
      <c r="B118">
        <v>52.902246209999994</v>
      </c>
      <c r="D118">
        <v>48.441705589999998</v>
      </c>
      <c r="E118">
        <v>53.916271869999996</v>
      </c>
      <c r="F118">
        <v>28.046894699999996</v>
      </c>
      <c r="G118">
        <v>57.808254750000003</v>
      </c>
    </row>
    <row r="119" spans="1:7" x14ac:dyDescent="0.35">
      <c r="A119" s="125" t="s">
        <v>202</v>
      </c>
      <c r="B119">
        <v>53.661300099999998</v>
      </c>
      <c r="D119">
        <v>47.319243659999998</v>
      </c>
      <c r="E119">
        <v>53.418051169999998</v>
      </c>
      <c r="F119">
        <v>27.58970394</v>
      </c>
      <c r="G119">
        <v>55.885708989999998</v>
      </c>
    </row>
    <row r="120" spans="1:7" x14ac:dyDescent="0.35">
      <c r="A120" s="125" t="s">
        <v>203</v>
      </c>
      <c r="B120">
        <v>55.982422419999992</v>
      </c>
      <c r="D120">
        <v>47.544908329999998</v>
      </c>
      <c r="E120">
        <v>55.21750711</v>
      </c>
      <c r="F120">
        <v>28.190499489999997</v>
      </c>
      <c r="G120">
        <v>52.74984929</v>
      </c>
    </row>
    <row r="121" spans="1:7" x14ac:dyDescent="0.35">
      <c r="A121" s="125" t="s">
        <v>204</v>
      </c>
      <c r="B121">
        <v>52.266282140000001</v>
      </c>
      <c r="D121">
        <v>45.569609789999994</v>
      </c>
      <c r="E121">
        <v>56.020521649999999</v>
      </c>
      <c r="F121">
        <v>28.337034989999999</v>
      </c>
      <c r="G121">
        <v>55.876916860000001</v>
      </c>
    </row>
    <row r="122" spans="1:7" x14ac:dyDescent="0.35">
      <c r="A122" s="125" t="s">
        <v>205</v>
      </c>
      <c r="B122">
        <v>52.46850113</v>
      </c>
      <c r="D122">
        <v>46.577774029999993</v>
      </c>
      <c r="E122">
        <v>54.968396759999997</v>
      </c>
      <c r="F122">
        <v>27.032869039999998</v>
      </c>
      <c r="G122">
        <v>53.212901469999998</v>
      </c>
    </row>
    <row r="123" spans="1:7" x14ac:dyDescent="0.35">
      <c r="A123" s="125" t="s">
        <v>206</v>
      </c>
      <c r="B123">
        <v>55.158892909999999</v>
      </c>
      <c r="D123">
        <v>47.755919449999993</v>
      </c>
      <c r="E123">
        <v>54.235719259999996</v>
      </c>
      <c r="F123">
        <v>25.854723619999998</v>
      </c>
      <c r="G123">
        <v>52.222321489999999</v>
      </c>
    </row>
    <row r="124" spans="1:7" x14ac:dyDescent="0.35">
      <c r="A124" s="125" t="s">
        <v>207</v>
      </c>
      <c r="B124">
        <v>56.679931399999994</v>
      </c>
      <c r="D124">
        <v>47.243045199999997</v>
      </c>
      <c r="E124">
        <v>54.194689319999995</v>
      </c>
      <c r="F124">
        <v>26.391043549999999</v>
      </c>
      <c r="G124">
        <v>53.391674780000002</v>
      </c>
    </row>
    <row r="125" spans="1:7" x14ac:dyDescent="0.35">
      <c r="A125" s="125" t="s">
        <v>208</v>
      </c>
      <c r="B125">
        <v>56.548049449999993</v>
      </c>
      <c r="D125">
        <v>49.68139592</v>
      </c>
      <c r="E125">
        <v>50.569401049999996</v>
      </c>
      <c r="F125">
        <v>25.983674860000001</v>
      </c>
      <c r="G125">
        <v>50.162032359999998</v>
      </c>
    </row>
    <row r="126" spans="1:7" x14ac:dyDescent="0.35">
      <c r="A126" s="125" t="s">
        <v>209</v>
      </c>
      <c r="B126">
        <v>55.677628579999997</v>
      </c>
      <c r="D126">
        <v>51.691862979999996</v>
      </c>
      <c r="E126">
        <v>50.768689329999994</v>
      </c>
      <c r="F126">
        <v>25.95436776</v>
      </c>
      <c r="G126">
        <v>50.74817436</v>
      </c>
    </row>
    <row r="127" spans="1:7" x14ac:dyDescent="0.35">
      <c r="A127" s="125" t="s">
        <v>210</v>
      </c>
      <c r="B127">
        <v>60.120584940000001</v>
      </c>
      <c r="D127">
        <v>48.693746649999994</v>
      </c>
      <c r="E127">
        <v>50.721797969999997</v>
      </c>
      <c r="F127">
        <v>25.2334131</v>
      </c>
      <c r="G127">
        <v>46.50157557</v>
      </c>
    </row>
    <row r="128" spans="1:7" x14ac:dyDescent="0.35">
      <c r="A128" s="125" t="s">
        <v>211</v>
      </c>
      <c r="B128">
        <v>58.523347989999991</v>
      </c>
      <c r="D128">
        <v>49.232997289999993</v>
      </c>
      <c r="E128">
        <v>50.918155540000001</v>
      </c>
      <c r="F128">
        <v>25.204105999999999</v>
      </c>
      <c r="G128">
        <v>50.880056310000001</v>
      </c>
    </row>
    <row r="129" spans="1:7" x14ac:dyDescent="0.35">
      <c r="A129" s="125" t="s">
        <v>212</v>
      </c>
      <c r="B129">
        <v>60.164545590000003</v>
      </c>
      <c r="D129">
        <v>49.622781719999999</v>
      </c>
      <c r="E129">
        <v>50.885917729999996</v>
      </c>
      <c r="F129">
        <v>24.190080339999998</v>
      </c>
      <c r="G129">
        <v>50.900571280000001</v>
      </c>
    </row>
    <row r="130" spans="1:7" x14ac:dyDescent="0.35">
      <c r="A130" s="125" t="s">
        <v>213</v>
      </c>
      <c r="B130">
        <v>60.917738059999991</v>
      </c>
      <c r="D130">
        <v>50.106348869999998</v>
      </c>
      <c r="E130">
        <v>50.545955369999994</v>
      </c>
      <c r="F130">
        <v>23.161401129999998</v>
      </c>
      <c r="G130">
        <v>47.216668810000002</v>
      </c>
    </row>
    <row r="131" spans="1:7" x14ac:dyDescent="0.35">
      <c r="A131" s="125" t="s">
        <v>214</v>
      </c>
      <c r="B131">
        <v>56.926111039999995</v>
      </c>
      <c r="D131">
        <v>51.773922859999999</v>
      </c>
      <c r="E131">
        <v>50.613361699999999</v>
      </c>
      <c r="F131">
        <v>22.739378890000001</v>
      </c>
      <c r="G131">
        <v>51.21415725</v>
      </c>
    </row>
    <row r="132" spans="1:7" x14ac:dyDescent="0.35">
      <c r="A132" s="125" t="s">
        <v>215</v>
      </c>
      <c r="B132">
        <v>54.200550739999997</v>
      </c>
      <c r="D132">
        <v>51.123305239999993</v>
      </c>
      <c r="E132">
        <v>49.297472909999996</v>
      </c>
      <c r="F132">
        <v>22.09169198</v>
      </c>
      <c r="G132">
        <v>58.508694439999999</v>
      </c>
    </row>
    <row r="133" spans="1:7" x14ac:dyDescent="0.35">
      <c r="A133" s="125" t="s">
        <v>216</v>
      </c>
      <c r="B133">
        <v>55.680559289999998</v>
      </c>
      <c r="D133">
        <v>50.654391639999993</v>
      </c>
      <c r="E133">
        <v>49.526068289999998</v>
      </c>
      <c r="F133">
        <v>22.419931500000001</v>
      </c>
      <c r="G133">
        <v>55.78020343</v>
      </c>
    </row>
    <row r="134" spans="1:7" x14ac:dyDescent="0.35">
      <c r="A134" s="125" t="s">
        <v>217</v>
      </c>
      <c r="B134">
        <v>51.92631978</v>
      </c>
      <c r="D134">
        <v>51.079344589999991</v>
      </c>
      <c r="E134">
        <v>49.060085399999998</v>
      </c>
      <c r="F134">
        <v>22.545952029999999</v>
      </c>
      <c r="G134">
        <v>52.512461780000002</v>
      </c>
    </row>
    <row r="135" spans="1:7" x14ac:dyDescent="0.35">
      <c r="A135" s="125" t="s">
        <v>218</v>
      </c>
      <c r="B135">
        <v>52.105093089999997</v>
      </c>
      <c r="D135">
        <v>50.16789378</v>
      </c>
      <c r="E135">
        <v>47.621106789999999</v>
      </c>
      <c r="F135">
        <v>21.719491809999997</v>
      </c>
      <c r="G135">
        <v>47.02617266</v>
      </c>
    </row>
    <row r="136" spans="1:7" x14ac:dyDescent="0.35">
      <c r="A136" s="125" t="s">
        <v>219</v>
      </c>
      <c r="B136">
        <v>51.618595229999997</v>
      </c>
      <c r="D136">
        <v>50.540093949999992</v>
      </c>
      <c r="E136">
        <v>46.448822789999994</v>
      </c>
      <c r="F136">
        <v>21.068874189999999</v>
      </c>
      <c r="G136">
        <v>46.425377109999999</v>
      </c>
    </row>
    <row r="137" spans="1:7" x14ac:dyDescent="0.35">
      <c r="A137" s="125" t="s">
        <v>220</v>
      </c>
      <c r="B137">
        <v>49.470384799999998</v>
      </c>
      <c r="D137">
        <v>52.673650829999993</v>
      </c>
      <c r="E137">
        <v>47.064271890000001</v>
      </c>
      <c r="F137">
        <v>21.35315306</v>
      </c>
      <c r="G137">
        <v>48.497389079999998</v>
      </c>
    </row>
    <row r="138" spans="1:7" x14ac:dyDescent="0.35">
      <c r="A138" s="125" t="s">
        <v>221</v>
      </c>
      <c r="B138">
        <v>49.030778300000001</v>
      </c>
      <c r="D138">
        <v>50.607500279999996</v>
      </c>
      <c r="E138">
        <v>47.562492589999998</v>
      </c>
      <c r="F138">
        <v>21.992047839999998</v>
      </c>
      <c r="G138">
        <v>47.840910039999997</v>
      </c>
    </row>
    <row r="139" spans="1:7" x14ac:dyDescent="0.35">
      <c r="A139" s="125" t="s">
        <v>222</v>
      </c>
      <c r="B139">
        <v>49.142145280000001</v>
      </c>
      <c r="D139">
        <v>48.289308669999997</v>
      </c>
      <c r="E139">
        <v>46.964627749999998</v>
      </c>
      <c r="F139">
        <v>22.07117701</v>
      </c>
      <c r="G139">
        <v>42.04982708</v>
      </c>
    </row>
    <row r="140" spans="1:7" x14ac:dyDescent="0.35">
      <c r="A140" s="125" t="s">
        <v>223</v>
      </c>
      <c r="B140">
        <v>50.162032359999998</v>
      </c>
      <c r="D140">
        <v>50.718867259999996</v>
      </c>
      <c r="E140">
        <v>46.812230829999997</v>
      </c>
      <c r="F140">
        <v>22.182543989999999</v>
      </c>
      <c r="G140">
        <v>41.944321520000003</v>
      </c>
    </row>
    <row r="141" spans="1:7" x14ac:dyDescent="0.35">
      <c r="A141" s="125" t="s">
        <v>224</v>
      </c>
      <c r="B141">
        <v>48.022614060000002</v>
      </c>
      <c r="D141">
        <v>50.162032359999998</v>
      </c>
      <c r="E141">
        <v>46.765339469999994</v>
      </c>
      <c r="F141">
        <v>23.149678290000001</v>
      </c>
      <c r="G141">
        <v>42.296006720000001</v>
      </c>
    </row>
    <row r="142" spans="1:7" x14ac:dyDescent="0.35">
      <c r="A142" s="125" t="s">
        <v>225</v>
      </c>
      <c r="B142">
        <v>46.252465219999998</v>
      </c>
      <c r="D142">
        <v>50.012566149999998</v>
      </c>
      <c r="E142">
        <v>45.924225699999994</v>
      </c>
      <c r="F142">
        <v>24.272140220000001</v>
      </c>
      <c r="G142">
        <v>44.400256499999998</v>
      </c>
    </row>
    <row r="143" spans="1:7" x14ac:dyDescent="0.35">
      <c r="A143" s="125" t="s">
        <v>226</v>
      </c>
      <c r="B143">
        <v>46.0707612</v>
      </c>
      <c r="D143">
        <v>55.325943379999991</v>
      </c>
      <c r="E143">
        <v>45.868542209999994</v>
      </c>
      <c r="F143">
        <v>26.229854499999998</v>
      </c>
      <c r="G143">
        <v>43.693955389999999</v>
      </c>
    </row>
    <row r="144" spans="1:7" x14ac:dyDescent="0.35">
      <c r="A144" s="125" t="s">
        <v>227</v>
      </c>
      <c r="B144">
        <v>45.027428439999994</v>
      </c>
      <c r="D144">
        <v>54.997703860000001</v>
      </c>
      <c r="E144">
        <v>46.366762909999998</v>
      </c>
      <c r="F144">
        <v>24.647271099999998</v>
      </c>
      <c r="G144">
        <v>41.305426740000001</v>
      </c>
    </row>
    <row r="145" spans="1:7" x14ac:dyDescent="0.35">
      <c r="A145" s="125" t="s">
        <v>228</v>
      </c>
      <c r="B145">
        <v>45.552025529999995</v>
      </c>
      <c r="D145">
        <v>56.879219679999999</v>
      </c>
      <c r="E145">
        <v>44.520415609999993</v>
      </c>
      <c r="F145">
        <v>24.972579909999997</v>
      </c>
      <c r="G145">
        <v>41.885707320000002</v>
      </c>
    </row>
    <row r="146" spans="1:7" x14ac:dyDescent="0.35">
      <c r="A146" s="125" t="s">
        <v>229</v>
      </c>
      <c r="B146">
        <v>45.299984469999998</v>
      </c>
      <c r="D146">
        <v>60.782925399999989</v>
      </c>
      <c r="E146">
        <v>44.971744949999994</v>
      </c>
      <c r="F146">
        <v>25.315472979999999</v>
      </c>
      <c r="G146">
        <v>40.546372849999997</v>
      </c>
    </row>
    <row r="147" spans="1:7" x14ac:dyDescent="0.35">
      <c r="A147" s="125" t="s">
        <v>230</v>
      </c>
      <c r="B147">
        <v>47.254768040000002</v>
      </c>
      <c r="D147">
        <v>60.900153799999991</v>
      </c>
      <c r="E147">
        <v>45.130003289999998</v>
      </c>
      <c r="F147">
        <v>25.057570499999997</v>
      </c>
      <c r="G147">
        <v>41.223366859999999</v>
      </c>
    </row>
    <row r="148" spans="1:7" x14ac:dyDescent="0.35">
      <c r="A148" s="125" t="s">
        <v>231</v>
      </c>
      <c r="B148">
        <v>46.079553329999996</v>
      </c>
      <c r="D148">
        <v>54.801346289999991</v>
      </c>
      <c r="E148">
        <v>44.277166679999993</v>
      </c>
      <c r="F148">
        <v>25.060501209999998</v>
      </c>
      <c r="G148">
        <v>40.021775759999997</v>
      </c>
    </row>
    <row r="149" spans="1:7" x14ac:dyDescent="0.35">
      <c r="A149" s="125" t="s">
        <v>232</v>
      </c>
      <c r="B149">
        <v>46.566051189999996</v>
      </c>
      <c r="D149">
        <v>55.5369545</v>
      </c>
      <c r="E149">
        <v>43.327616639999995</v>
      </c>
      <c r="F149">
        <v>24.799668019999999</v>
      </c>
      <c r="G149">
        <v>40.499481490000001</v>
      </c>
    </row>
    <row r="150" spans="1:7" x14ac:dyDescent="0.35">
      <c r="A150" s="125" t="s">
        <v>233</v>
      </c>
      <c r="B150">
        <v>44.898477199999995</v>
      </c>
      <c r="D150">
        <v>70.835260699999992</v>
      </c>
      <c r="E150">
        <v>43.866867279999994</v>
      </c>
      <c r="F150">
        <v>25.623197529999999</v>
      </c>
      <c r="G150">
        <v>40.918573019999997</v>
      </c>
    </row>
    <row r="151" spans="1:7" x14ac:dyDescent="0.35">
      <c r="A151" s="125" t="s">
        <v>234</v>
      </c>
      <c r="B151">
        <v>44.107185499999993</v>
      </c>
      <c r="D151">
        <v>106.92695434999999</v>
      </c>
      <c r="E151">
        <v>44.707981050000001</v>
      </c>
      <c r="F151">
        <v>25.239274519999999</v>
      </c>
      <c r="G151">
        <v>41.323011000000001</v>
      </c>
    </row>
    <row r="152" spans="1:7" x14ac:dyDescent="0.35">
      <c r="A152" s="125" t="s">
        <v>235</v>
      </c>
      <c r="B152">
        <v>44.640574720000004</v>
      </c>
      <c r="D152">
        <v>168.61839984999997</v>
      </c>
      <c r="E152">
        <v>45.36152938</v>
      </c>
      <c r="F152">
        <v>24.36299223</v>
      </c>
      <c r="G152">
        <v>42.167055480000002</v>
      </c>
    </row>
    <row r="153" spans="1:7" x14ac:dyDescent="0.35">
      <c r="A153" s="125" t="s">
        <v>236</v>
      </c>
      <c r="B153">
        <v>44.283028099999996</v>
      </c>
      <c r="D153">
        <v>372.67494502</v>
      </c>
      <c r="E153">
        <v>44.347503719999999</v>
      </c>
      <c r="F153">
        <v>24.697093169999999</v>
      </c>
      <c r="G153">
        <v>44.315265910000001</v>
      </c>
    </row>
    <row r="154" spans="1:7" x14ac:dyDescent="0.35">
      <c r="A154" s="125" t="s">
        <v>237</v>
      </c>
      <c r="B154">
        <v>41.756756080000002</v>
      </c>
      <c r="D154">
        <v>254.80471953</v>
      </c>
      <c r="E154">
        <v>43.594311249999997</v>
      </c>
      <c r="F154">
        <v>25.095669729999997</v>
      </c>
      <c r="G154">
        <v>44.359226560000003</v>
      </c>
    </row>
    <row r="155" spans="1:7" x14ac:dyDescent="0.35">
      <c r="A155" s="125" t="s">
        <v>238</v>
      </c>
      <c r="B155">
        <v>43.480013559999996</v>
      </c>
      <c r="D155">
        <v>65.618596899999986</v>
      </c>
      <c r="E155">
        <v>44.262513129999995</v>
      </c>
      <c r="F155">
        <v>27.050453300000001</v>
      </c>
      <c r="G155">
        <v>45.426005000000004</v>
      </c>
    </row>
    <row r="156" spans="1:7" x14ac:dyDescent="0.35">
      <c r="A156" s="125" t="s">
        <v>239</v>
      </c>
      <c r="B156">
        <v>42.228600389999997</v>
      </c>
      <c r="D156">
        <v>58.350436100000003</v>
      </c>
      <c r="E156">
        <v>44.072016980000001</v>
      </c>
      <c r="F156">
        <v>25.670088889999999</v>
      </c>
      <c r="G156">
        <v>44.883823649999997</v>
      </c>
    </row>
    <row r="157" spans="1:7" x14ac:dyDescent="0.35">
      <c r="A157" s="125" t="s">
        <v>240</v>
      </c>
      <c r="B157">
        <v>42.545117069999996</v>
      </c>
      <c r="D157">
        <v>51.120374529999999</v>
      </c>
      <c r="E157">
        <v>43.981164969999995</v>
      </c>
      <c r="F157">
        <v>26.244508049999997</v>
      </c>
      <c r="G157">
        <v>45.071389089999997</v>
      </c>
    </row>
    <row r="158" spans="1:7" x14ac:dyDescent="0.35">
      <c r="A158" s="125" t="s">
        <v>241</v>
      </c>
      <c r="B158">
        <v>42.808880970000004</v>
      </c>
      <c r="D158">
        <v>51.724100789999994</v>
      </c>
      <c r="E158">
        <v>42.439611509999999</v>
      </c>
      <c r="F158">
        <v>23.571700529999998</v>
      </c>
      <c r="G158">
        <v>45.124141870000003</v>
      </c>
    </row>
    <row r="159" spans="1:7" x14ac:dyDescent="0.35">
      <c r="A159" s="125" t="s">
        <v>242</v>
      </c>
      <c r="B159">
        <v>42.53632494</v>
      </c>
      <c r="D159">
        <v>50.422865549999997</v>
      </c>
      <c r="E159">
        <v>43.07850629</v>
      </c>
      <c r="F159">
        <v>23.387065799999998</v>
      </c>
      <c r="G159">
        <v>45.897849309999998</v>
      </c>
    </row>
    <row r="160" spans="1:7" x14ac:dyDescent="0.35">
      <c r="A160" s="125" t="s">
        <v>243</v>
      </c>
      <c r="B160">
        <v>42.190501159999997</v>
      </c>
      <c r="D160">
        <v>52.453847580000001</v>
      </c>
      <c r="E160">
        <v>43.591380539999996</v>
      </c>
      <c r="F160">
        <v>22.44630789</v>
      </c>
      <c r="G160">
        <v>45.223786009999998</v>
      </c>
    </row>
    <row r="161" spans="1:7" x14ac:dyDescent="0.35">
      <c r="A161" s="125" t="s">
        <v>244</v>
      </c>
      <c r="B161">
        <v>41.041662840000001</v>
      </c>
      <c r="D161">
        <v>55.627806509999992</v>
      </c>
      <c r="E161">
        <v>43.327616639999995</v>
      </c>
      <c r="F161">
        <v>23.281560239999997</v>
      </c>
      <c r="G161">
        <v>43.594311249999997</v>
      </c>
    </row>
    <row r="162" spans="1:7" x14ac:dyDescent="0.35">
      <c r="A162" s="125" t="s">
        <v>245</v>
      </c>
      <c r="B162">
        <v>42.413235119999996</v>
      </c>
      <c r="D162">
        <v>54.555166649999997</v>
      </c>
      <c r="E162">
        <v>43.456567879999994</v>
      </c>
      <c r="F162">
        <v>24.790875889999999</v>
      </c>
      <c r="G162">
        <v>46.40779285</v>
      </c>
    </row>
    <row r="163" spans="1:7" x14ac:dyDescent="0.35">
      <c r="A163" s="125" t="s">
        <v>246</v>
      </c>
      <c r="B163">
        <v>41.492992179999995</v>
      </c>
      <c r="D163">
        <v>54.141936539999996</v>
      </c>
      <c r="E163">
        <v>42.263768909999996</v>
      </c>
      <c r="F163">
        <v>24.538834829999999</v>
      </c>
      <c r="G163">
        <v>46.653972490000001</v>
      </c>
    </row>
    <row r="164" spans="1:7" x14ac:dyDescent="0.35">
      <c r="A164" s="125" t="s">
        <v>247</v>
      </c>
      <c r="B164">
        <v>41.217505440000004</v>
      </c>
      <c r="D164">
        <v>73.39963195</v>
      </c>
      <c r="E164">
        <v>41.704003299999997</v>
      </c>
      <c r="F164">
        <v>23.870632949999997</v>
      </c>
      <c r="G164">
        <v>47.58593827</v>
      </c>
    </row>
    <row r="165" spans="1:7" x14ac:dyDescent="0.35">
      <c r="A165" s="125" t="s">
        <v>248</v>
      </c>
      <c r="B165">
        <v>40.739799709999993</v>
      </c>
      <c r="D165">
        <v>68.276750869999987</v>
      </c>
      <c r="E165">
        <v>40.089182089999994</v>
      </c>
      <c r="F165">
        <v>24.738123109999997</v>
      </c>
      <c r="G165">
        <v>47.626968210000001</v>
      </c>
    </row>
    <row r="166" spans="1:7" x14ac:dyDescent="0.35">
      <c r="A166" s="125" t="s">
        <v>249</v>
      </c>
      <c r="B166">
        <v>41.548675669999994</v>
      </c>
      <c r="D166">
        <v>60.952906579999997</v>
      </c>
      <c r="E166">
        <v>39.385811689999997</v>
      </c>
      <c r="F166">
        <v>23.683067510000001</v>
      </c>
      <c r="G166">
        <v>47.17563887</v>
      </c>
    </row>
    <row r="167" spans="1:7" x14ac:dyDescent="0.35">
      <c r="A167" s="125" t="s">
        <v>250</v>
      </c>
      <c r="B167">
        <v>40.563957110000004</v>
      </c>
      <c r="D167">
        <v>66.105094759999986</v>
      </c>
      <c r="E167">
        <v>37.2786312</v>
      </c>
      <c r="F167">
        <v>24.685370330000001</v>
      </c>
      <c r="G167">
        <v>44.321127330000003</v>
      </c>
    </row>
    <row r="168" spans="1:7" x14ac:dyDescent="0.35">
      <c r="A168" s="125" t="s">
        <v>251</v>
      </c>
      <c r="B168">
        <v>41.068039229999997</v>
      </c>
      <c r="D168">
        <v>54.930297529999997</v>
      </c>
      <c r="E168">
        <v>38.064061479999999</v>
      </c>
      <c r="F168">
        <v>22.721794629999998</v>
      </c>
      <c r="G168">
        <v>42.63010766</v>
      </c>
    </row>
    <row r="169" spans="1:7" x14ac:dyDescent="0.35">
      <c r="A169" s="125" t="s">
        <v>252</v>
      </c>
      <c r="B169">
        <v>41.425585849999997</v>
      </c>
      <c r="D169">
        <v>55.334735509999994</v>
      </c>
      <c r="E169">
        <v>38.336617509999996</v>
      </c>
      <c r="F169">
        <v>24.404022169999998</v>
      </c>
      <c r="G169">
        <v>46.152821080000002</v>
      </c>
    </row>
    <row r="170" spans="1:7" x14ac:dyDescent="0.35">
      <c r="A170" s="125" t="s">
        <v>253</v>
      </c>
      <c r="B170">
        <v>41.199921179999997</v>
      </c>
      <c r="D170">
        <v>64.487342839999997</v>
      </c>
      <c r="E170">
        <v>40.185895519999995</v>
      </c>
      <c r="F170">
        <v>24.867074349999999</v>
      </c>
      <c r="G170">
        <v>43.515182080000002</v>
      </c>
    </row>
    <row r="171" spans="1:7" x14ac:dyDescent="0.35">
      <c r="A171" s="125" t="s">
        <v>254</v>
      </c>
      <c r="B171">
        <v>40.373460959999996</v>
      </c>
      <c r="D171">
        <v>57.743779129999993</v>
      </c>
      <c r="E171">
        <v>37.480850189999998</v>
      </c>
      <c r="F171">
        <v>24.69123175</v>
      </c>
      <c r="G171">
        <v>43.014030669999997</v>
      </c>
    </row>
    <row r="172" spans="1:7" x14ac:dyDescent="0.35">
      <c r="A172" s="125" t="s">
        <v>255</v>
      </c>
      <c r="B172">
        <v>40.396906639999997</v>
      </c>
      <c r="D172">
        <v>55.958976739999997</v>
      </c>
      <c r="E172">
        <v>37.917525980000001</v>
      </c>
      <c r="F172">
        <v>21.836720209999999</v>
      </c>
      <c r="G172">
        <v>41.689349749999998</v>
      </c>
    </row>
    <row r="173" spans="1:7" x14ac:dyDescent="0.35">
      <c r="A173" s="125" t="s">
        <v>256</v>
      </c>
      <c r="B173">
        <v>39.857655999999999</v>
      </c>
      <c r="D173">
        <v>54.607919429999995</v>
      </c>
      <c r="E173">
        <v>37.721168409999997</v>
      </c>
      <c r="F173">
        <v>22.205989670000001</v>
      </c>
      <c r="G173">
        <v>43.9020358</v>
      </c>
    </row>
    <row r="174" spans="1:7" x14ac:dyDescent="0.35">
      <c r="A174" s="125" t="s">
        <v>257</v>
      </c>
      <c r="B174">
        <v>40.361738119999998</v>
      </c>
      <c r="D174">
        <v>54.373462629999999</v>
      </c>
      <c r="E174">
        <v>37.266908360000002</v>
      </c>
      <c r="F174">
        <v>22.827300189999999</v>
      </c>
      <c r="G174">
        <v>44.857447260000001</v>
      </c>
    </row>
    <row r="175" spans="1:7" x14ac:dyDescent="0.35">
      <c r="A175" s="125" t="s">
        <v>258</v>
      </c>
      <c r="B175">
        <v>39.086879270000004</v>
      </c>
      <c r="D175">
        <v>51.428099079999996</v>
      </c>
      <c r="E175">
        <v>35.804484070000001</v>
      </c>
      <c r="F175">
        <v>21.285746729999996</v>
      </c>
      <c r="G175">
        <v>44.36801869</v>
      </c>
    </row>
    <row r="176" spans="1:7" x14ac:dyDescent="0.35">
      <c r="A176" s="125" t="s">
        <v>259</v>
      </c>
      <c r="B176">
        <v>38.902244539999998</v>
      </c>
      <c r="D176">
        <v>52.483154679999998</v>
      </c>
      <c r="E176">
        <v>35.25937201</v>
      </c>
      <c r="F176">
        <v>21.317984540000001</v>
      </c>
      <c r="G176">
        <v>46.01507771</v>
      </c>
    </row>
    <row r="177" spans="1:7" x14ac:dyDescent="0.35">
      <c r="A177" s="125" t="s">
        <v>260</v>
      </c>
      <c r="B177">
        <v>38.34540964</v>
      </c>
      <c r="D177">
        <v>49.461592669999995</v>
      </c>
      <c r="E177">
        <v>34.936993909999998</v>
      </c>
      <c r="F177">
        <v>22.762824569999996</v>
      </c>
      <c r="G177">
        <v>45.282400209999999</v>
      </c>
    </row>
    <row r="178" spans="1:7" x14ac:dyDescent="0.35">
      <c r="A178" s="125" t="s">
        <v>261</v>
      </c>
      <c r="B178">
        <v>37.894080299999999</v>
      </c>
      <c r="D178">
        <v>47.949346310000003</v>
      </c>
      <c r="E178">
        <v>36.352526839999996</v>
      </c>
      <c r="F178">
        <v>19.896590189999998</v>
      </c>
      <c r="G178">
        <v>46.935320650000001</v>
      </c>
    </row>
    <row r="179" spans="1:7" x14ac:dyDescent="0.35">
      <c r="A179" s="125" t="s">
        <v>262</v>
      </c>
      <c r="B179">
        <v>37.984932309999998</v>
      </c>
      <c r="D179">
        <v>50.255815079999998</v>
      </c>
      <c r="E179">
        <v>37.902872429999995</v>
      </c>
      <c r="F179">
        <v>19.56541996</v>
      </c>
      <c r="G179">
        <v>48.131050330000001</v>
      </c>
    </row>
    <row r="180" spans="1:7" x14ac:dyDescent="0.35">
      <c r="A180" s="125" t="s">
        <v>263</v>
      </c>
      <c r="B180">
        <v>39.28030613</v>
      </c>
      <c r="D180">
        <v>48.676162390000002</v>
      </c>
      <c r="E180">
        <v>35.693117089999994</v>
      </c>
      <c r="F180">
        <v>18.750682579999999</v>
      </c>
      <c r="G180">
        <v>48.20431808</v>
      </c>
    </row>
    <row r="181" spans="1:7" x14ac:dyDescent="0.35">
      <c r="A181" s="125" t="s">
        <v>264</v>
      </c>
      <c r="B181">
        <v>39.728704759999992</v>
      </c>
      <c r="D181">
        <v>51.73875434</v>
      </c>
      <c r="E181">
        <v>34.262930609999998</v>
      </c>
      <c r="F181">
        <v>20.016749300000001</v>
      </c>
      <c r="G181">
        <v>45.018636309999998</v>
      </c>
    </row>
    <row r="182" spans="1:7" x14ac:dyDescent="0.35">
      <c r="A182" s="125" t="s">
        <v>265</v>
      </c>
      <c r="B182">
        <v>39.092740689999999</v>
      </c>
      <c r="D182">
        <v>48.705469489999999</v>
      </c>
      <c r="E182">
        <v>34.553070900000002</v>
      </c>
      <c r="F182">
        <v>20.233621839999998</v>
      </c>
      <c r="G182">
        <v>45.935948539999998</v>
      </c>
    </row>
    <row r="183" spans="1:7" x14ac:dyDescent="0.35">
      <c r="A183" s="125" t="s">
        <v>266</v>
      </c>
      <c r="B183">
        <v>36.578191509999996</v>
      </c>
      <c r="D183">
        <v>49.068877529999995</v>
      </c>
      <c r="E183">
        <v>34.427050370000003</v>
      </c>
      <c r="F183">
        <v>17.7894097</v>
      </c>
      <c r="G183">
        <v>46.568981899999997</v>
      </c>
    </row>
    <row r="184" spans="1:7" x14ac:dyDescent="0.35">
      <c r="A184" s="125" t="s">
        <v>267</v>
      </c>
      <c r="B184">
        <v>37.557048649999999</v>
      </c>
      <c r="D184">
        <v>53.075158099999996</v>
      </c>
      <c r="E184">
        <v>32.996863889999993</v>
      </c>
      <c r="F184">
        <v>17.472893019999997</v>
      </c>
      <c r="G184">
        <v>51.149681630000003</v>
      </c>
    </row>
    <row r="185" spans="1:7" x14ac:dyDescent="0.35">
      <c r="A185" s="125" t="s">
        <v>268</v>
      </c>
      <c r="B185">
        <v>38.556420760000002</v>
      </c>
      <c r="D185">
        <v>52.638482310000001</v>
      </c>
      <c r="E185">
        <v>31.915431899999998</v>
      </c>
      <c r="F185">
        <v>16.828136820000001</v>
      </c>
      <c r="G185">
        <v>49.613989590000003</v>
      </c>
    </row>
    <row r="186" spans="1:7" x14ac:dyDescent="0.35">
      <c r="A186" s="125" t="s">
        <v>269</v>
      </c>
      <c r="B186">
        <v>40.265024689999997</v>
      </c>
      <c r="D186">
        <v>47.990376249999997</v>
      </c>
      <c r="E186">
        <v>33.691442159999994</v>
      </c>
      <c r="F186">
        <v>15.989953759999999</v>
      </c>
      <c r="G186">
        <v>50.446311229999999</v>
      </c>
    </row>
    <row r="187" spans="1:7" x14ac:dyDescent="0.35">
      <c r="A187" s="125" t="s">
        <v>270</v>
      </c>
      <c r="B187">
        <v>40.089182089999994</v>
      </c>
      <c r="D187">
        <v>49.218343739999995</v>
      </c>
      <c r="E187">
        <v>36.789202629999998</v>
      </c>
      <c r="F187">
        <v>17.531507219999998</v>
      </c>
      <c r="G187">
        <v>46.991004140000001</v>
      </c>
    </row>
    <row r="188" spans="1:7" x14ac:dyDescent="0.35">
      <c r="A188" s="125" t="s">
        <v>271</v>
      </c>
      <c r="B188">
        <v>40.396906639999997</v>
      </c>
      <c r="D188">
        <v>49.461592669999995</v>
      </c>
      <c r="E188">
        <v>39.464940859999999</v>
      </c>
      <c r="F188">
        <v>16.775384039999999</v>
      </c>
      <c r="G188">
        <v>48.61461748</v>
      </c>
    </row>
    <row r="189" spans="1:7" x14ac:dyDescent="0.35">
      <c r="A189" s="125" t="s">
        <v>272</v>
      </c>
      <c r="B189">
        <v>39.696466950000001</v>
      </c>
      <c r="D189">
        <v>48.728915170000001</v>
      </c>
      <c r="E189">
        <v>40.780829649999994</v>
      </c>
      <c r="F189">
        <v>16.593680020000001</v>
      </c>
      <c r="G189">
        <v>53.755082819999998</v>
      </c>
    </row>
    <row r="190" spans="1:7" x14ac:dyDescent="0.35">
      <c r="A190" s="125" t="s">
        <v>273</v>
      </c>
      <c r="B190">
        <v>39.743358309999998</v>
      </c>
      <c r="D190">
        <v>49.989120469999996</v>
      </c>
      <c r="E190">
        <v>40.742730420000001</v>
      </c>
      <c r="F190">
        <v>17.001048709999999</v>
      </c>
      <c r="G190">
        <v>58.271306930000002</v>
      </c>
    </row>
    <row r="191" spans="1:7" x14ac:dyDescent="0.35">
      <c r="A191" s="125" t="s">
        <v>274</v>
      </c>
      <c r="B191">
        <v>40.619640599999997</v>
      </c>
      <c r="D191">
        <v>49.470384799999998</v>
      </c>
      <c r="E191">
        <v>38.990165839999996</v>
      </c>
      <c r="F191">
        <v>15.242622709999999</v>
      </c>
      <c r="G191">
        <v>51.513089669999999</v>
      </c>
    </row>
    <row r="192" spans="1:7" x14ac:dyDescent="0.35">
      <c r="A192" s="125" t="s">
        <v>275</v>
      </c>
      <c r="B192">
        <v>39.371158139999999</v>
      </c>
      <c r="D192">
        <v>51.923389069999999</v>
      </c>
      <c r="E192">
        <v>42.984723569999993</v>
      </c>
      <c r="F192">
        <v>15.204523480000001</v>
      </c>
      <c r="G192">
        <v>50.962116190000003</v>
      </c>
    </row>
    <row r="193" spans="1:7" x14ac:dyDescent="0.35">
      <c r="A193" s="125" t="s">
        <v>276</v>
      </c>
      <c r="B193">
        <v>38.380578159999999</v>
      </c>
      <c r="D193">
        <v>53.737498559999992</v>
      </c>
      <c r="E193">
        <v>40.51706575</v>
      </c>
      <c r="F193">
        <v>15.573792939999999</v>
      </c>
      <c r="G193">
        <v>52.4304019</v>
      </c>
    </row>
    <row r="194" spans="1:7" x14ac:dyDescent="0.35">
      <c r="A194" s="125" t="s">
        <v>277</v>
      </c>
      <c r="B194">
        <v>38.518321530000001</v>
      </c>
      <c r="D194">
        <v>54.511206000000001</v>
      </c>
      <c r="E194">
        <v>40.191756939999998</v>
      </c>
      <c r="F194">
        <v>15.125394309999999</v>
      </c>
      <c r="G194">
        <v>52.940345440000002</v>
      </c>
    </row>
    <row r="195" spans="1:7" x14ac:dyDescent="0.35">
      <c r="A195" s="125" t="s">
        <v>278</v>
      </c>
      <c r="B195">
        <v>38.38350887</v>
      </c>
      <c r="D195">
        <v>56.087927979999996</v>
      </c>
      <c r="E195">
        <v>41.572121350000003</v>
      </c>
      <c r="F195">
        <v>15.169354959999998</v>
      </c>
      <c r="G195">
        <v>57.12539932</v>
      </c>
    </row>
    <row r="196" spans="1:7" x14ac:dyDescent="0.35">
      <c r="A196" s="125" t="s">
        <v>279</v>
      </c>
      <c r="B196">
        <v>39.318405359999993</v>
      </c>
      <c r="D196">
        <v>54.93908966</v>
      </c>
      <c r="E196">
        <v>38.27214189</v>
      </c>
      <c r="F196">
        <v>16.21854914</v>
      </c>
      <c r="G196">
        <v>55.96776887</v>
      </c>
    </row>
    <row r="197" spans="1:7" x14ac:dyDescent="0.35">
      <c r="A197" s="125" t="s">
        <v>280</v>
      </c>
      <c r="B197">
        <v>38.755709039999999</v>
      </c>
      <c r="D197">
        <v>49.3824635</v>
      </c>
      <c r="E197">
        <v>38.225250529999997</v>
      </c>
      <c r="F197">
        <v>15.406742469999998</v>
      </c>
      <c r="G197">
        <v>55.173546459999997</v>
      </c>
    </row>
    <row r="198" spans="1:7" x14ac:dyDescent="0.35">
      <c r="A198" s="125" t="s">
        <v>281</v>
      </c>
      <c r="B198">
        <v>37.539464389999999</v>
      </c>
      <c r="D198">
        <v>50.458034069999997</v>
      </c>
      <c r="E198">
        <v>37.050035819999998</v>
      </c>
      <c r="F198">
        <v>13.703999959999999</v>
      </c>
      <c r="G198">
        <v>57.101953639999998</v>
      </c>
    </row>
    <row r="199" spans="1:7" x14ac:dyDescent="0.35">
      <c r="A199" s="125" t="s">
        <v>282</v>
      </c>
      <c r="B199">
        <v>38.321963959999998</v>
      </c>
      <c r="D199">
        <v>50.203062299999999</v>
      </c>
      <c r="E199">
        <v>38.110952839999996</v>
      </c>
      <c r="F199">
        <v>14.630104319999999</v>
      </c>
      <c r="G199">
        <v>55.747965620000002</v>
      </c>
    </row>
    <row r="200" spans="1:7" x14ac:dyDescent="0.35">
      <c r="A200" s="125" t="s">
        <v>283</v>
      </c>
      <c r="B200">
        <v>39.025334359999995</v>
      </c>
      <c r="D200">
        <v>50.63680738</v>
      </c>
      <c r="E200">
        <v>37.31673043</v>
      </c>
      <c r="F200">
        <v>13.786059839999998</v>
      </c>
      <c r="G200">
        <v>54.306056300000002</v>
      </c>
    </row>
    <row r="201" spans="1:7" x14ac:dyDescent="0.35">
      <c r="A201" s="125" t="s">
        <v>284</v>
      </c>
      <c r="B201">
        <v>39.429772339999992</v>
      </c>
      <c r="D201">
        <v>48.550141859999997</v>
      </c>
      <c r="E201">
        <v>36.935738129999997</v>
      </c>
      <c r="F201">
        <v>14.999373780000001</v>
      </c>
      <c r="G201">
        <v>55.19992285</v>
      </c>
    </row>
    <row r="202" spans="1:7" x14ac:dyDescent="0.35">
      <c r="A202" s="125" t="s">
        <v>285</v>
      </c>
      <c r="B202">
        <v>39.371158139999999</v>
      </c>
      <c r="D202">
        <v>51.662555879999992</v>
      </c>
      <c r="E202">
        <v>35.279886980000001</v>
      </c>
      <c r="F202">
        <v>13.923803209999999</v>
      </c>
      <c r="G202">
        <v>54.886336880000002</v>
      </c>
    </row>
    <row r="203" spans="1:7" x14ac:dyDescent="0.35">
      <c r="A203" s="125" t="s">
        <v>286</v>
      </c>
      <c r="B203">
        <v>39.500109379999998</v>
      </c>
      <c r="D203">
        <v>50.976769740000002</v>
      </c>
      <c r="E203">
        <v>34.86665687</v>
      </c>
      <c r="F203">
        <v>10.823112030000001</v>
      </c>
      <c r="G203">
        <v>56.114304369999999</v>
      </c>
    </row>
    <row r="204" spans="1:7" x14ac:dyDescent="0.35">
      <c r="A204" s="125" t="s">
        <v>287</v>
      </c>
      <c r="B204">
        <v>40.57274924</v>
      </c>
      <c r="D204">
        <v>49.153868119999998</v>
      </c>
      <c r="E204">
        <v>32.003353199999999</v>
      </c>
      <c r="F204">
        <v>9.3225885099999992</v>
      </c>
      <c r="G204">
        <v>54.924436110000002</v>
      </c>
    </row>
    <row r="205" spans="1:7" x14ac:dyDescent="0.35">
      <c r="A205" s="125" t="s">
        <v>288</v>
      </c>
      <c r="B205">
        <v>39.081017849999995</v>
      </c>
      <c r="D205">
        <v>49.036639719999997</v>
      </c>
      <c r="E205">
        <v>30.848653459999998</v>
      </c>
      <c r="F205">
        <v>12.478963179999999</v>
      </c>
      <c r="G205">
        <v>55.372834740000002</v>
      </c>
    </row>
    <row r="206" spans="1:7" x14ac:dyDescent="0.35">
      <c r="A206" s="125" t="s">
        <v>289</v>
      </c>
      <c r="B206">
        <v>38.670718449999995</v>
      </c>
      <c r="D206">
        <v>50.334944249999999</v>
      </c>
      <c r="E206">
        <v>26.437934909999999</v>
      </c>
      <c r="F206">
        <v>12.048148810000001</v>
      </c>
      <c r="G206">
        <v>52.97258325</v>
      </c>
    </row>
    <row r="207" spans="1:7" x14ac:dyDescent="0.35">
      <c r="A207" s="125" t="s">
        <v>290</v>
      </c>
      <c r="B207">
        <v>39.775596119999996</v>
      </c>
      <c r="D207">
        <v>51.123305239999993</v>
      </c>
      <c r="E207">
        <v>31.484617529999998</v>
      </c>
      <c r="F207">
        <v>10.401089789999999</v>
      </c>
      <c r="G207">
        <v>51.606872389999999</v>
      </c>
    </row>
    <row r="208" spans="1:7" x14ac:dyDescent="0.35">
      <c r="A208" s="125" t="s">
        <v>291</v>
      </c>
      <c r="B208">
        <v>41.196990469999996</v>
      </c>
      <c r="D208">
        <v>50.686629449999998</v>
      </c>
      <c r="E208">
        <v>32.375553369999999</v>
      </c>
      <c r="F208">
        <v>11.59681947</v>
      </c>
      <c r="G208">
        <v>53.335991290000003</v>
      </c>
    </row>
    <row r="209" spans="1:7" x14ac:dyDescent="0.35">
      <c r="A209" s="125" t="s">
        <v>292</v>
      </c>
      <c r="B209">
        <v>42.416165829999997</v>
      </c>
      <c r="D209">
        <v>52.11388522</v>
      </c>
      <c r="E209">
        <v>32.95876466</v>
      </c>
      <c r="F209">
        <v>11.673017929999999</v>
      </c>
      <c r="G209">
        <v>53.667161520000001</v>
      </c>
    </row>
    <row r="210" spans="1:7" x14ac:dyDescent="0.35">
      <c r="A210" s="125" t="s">
        <v>293</v>
      </c>
      <c r="B210">
        <v>41.393348039999999</v>
      </c>
      <c r="D210">
        <v>53.925063999999999</v>
      </c>
      <c r="E210">
        <v>32.440028989999995</v>
      </c>
      <c r="F210">
        <v>12.563953769999999</v>
      </c>
      <c r="G210">
        <v>58.845726089999999</v>
      </c>
    </row>
    <row r="211" spans="1:7" x14ac:dyDescent="0.35">
      <c r="A211" s="125" t="s">
        <v>294</v>
      </c>
      <c r="B211">
        <v>42.178778319999999</v>
      </c>
      <c r="D211">
        <v>54.200550739999997</v>
      </c>
      <c r="E211">
        <v>34.060711619999992</v>
      </c>
      <c r="F211">
        <v>14.09378439</v>
      </c>
      <c r="G211">
        <v>59.367392469999999</v>
      </c>
    </row>
    <row r="212" spans="1:7" x14ac:dyDescent="0.35">
      <c r="A212" s="125" t="s">
        <v>295</v>
      </c>
      <c r="B212">
        <v>40.672393379999995</v>
      </c>
      <c r="D212">
        <v>54.03350026999999</v>
      </c>
      <c r="E212">
        <v>33.884869019999996</v>
      </c>
      <c r="F212">
        <v>13.182333579999998</v>
      </c>
      <c r="G212">
        <v>61.125818469999999</v>
      </c>
    </row>
    <row r="213" spans="1:7" x14ac:dyDescent="0.35">
      <c r="A213" s="125" t="s">
        <v>296</v>
      </c>
      <c r="B213">
        <v>37.630316399999998</v>
      </c>
      <c r="D213">
        <v>54.068668789999997</v>
      </c>
      <c r="E213">
        <v>34.104672269999995</v>
      </c>
      <c r="F213">
        <v>12.426210399999999</v>
      </c>
      <c r="G213">
        <v>64.501996390000002</v>
      </c>
    </row>
    <row r="214" spans="1:7" x14ac:dyDescent="0.35">
      <c r="A214" s="125" t="s">
        <v>297</v>
      </c>
      <c r="B214">
        <v>41.35817952</v>
      </c>
      <c r="D214">
        <v>53.069296679999994</v>
      </c>
      <c r="E214">
        <v>33.111161579999994</v>
      </c>
      <c r="F214">
        <v>13.82415907</v>
      </c>
      <c r="G214">
        <v>64.844889460000005</v>
      </c>
    </row>
    <row r="215" spans="1:7" x14ac:dyDescent="0.35">
      <c r="A215" s="125" t="s">
        <v>298</v>
      </c>
      <c r="B215">
        <v>44.444217149999993</v>
      </c>
      <c r="D215">
        <v>53.432704719999997</v>
      </c>
      <c r="E215">
        <v>34.597031550000004</v>
      </c>
      <c r="F215">
        <v>13.979486699999999</v>
      </c>
      <c r="G215">
        <v>63.810348830000002</v>
      </c>
    </row>
    <row r="216" spans="1:7" x14ac:dyDescent="0.35">
      <c r="A216" s="125" t="s">
        <v>299</v>
      </c>
      <c r="B216">
        <v>40.713423319999997</v>
      </c>
      <c r="D216">
        <v>52.793809939999996</v>
      </c>
      <c r="E216">
        <v>35.16558929</v>
      </c>
      <c r="F216">
        <v>14.184636399999999</v>
      </c>
      <c r="G216">
        <v>64.147380479999995</v>
      </c>
    </row>
    <row r="217" spans="1:7" x14ac:dyDescent="0.35">
      <c r="A217" s="125" t="s">
        <v>300</v>
      </c>
      <c r="B217">
        <v>40.015914339999995</v>
      </c>
      <c r="D217">
        <v>53.605616609999998</v>
      </c>
      <c r="E217">
        <v>33.881938309999995</v>
      </c>
      <c r="F217">
        <v>13.832951199999998</v>
      </c>
      <c r="G217">
        <v>65.146752590000006</v>
      </c>
    </row>
    <row r="218" spans="1:7" x14ac:dyDescent="0.35">
      <c r="A218" s="125" t="s">
        <v>301</v>
      </c>
      <c r="B218">
        <v>39.714051209999994</v>
      </c>
      <c r="D218">
        <v>52.949137569999998</v>
      </c>
      <c r="E218">
        <v>34.245346349999998</v>
      </c>
      <c r="F218">
        <v>14.038100899999998</v>
      </c>
      <c r="G218">
        <v>65.310872349999997</v>
      </c>
    </row>
    <row r="219" spans="1:7" x14ac:dyDescent="0.35">
      <c r="A219" s="125" t="s">
        <v>302</v>
      </c>
      <c r="B219">
        <v>40.874612370000001</v>
      </c>
      <c r="D219">
        <v>52.606244499999995</v>
      </c>
      <c r="E219">
        <v>35.778107679999998</v>
      </c>
      <c r="F219">
        <v>14.70337207</v>
      </c>
      <c r="G219">
        <v>69.575055399999997</v>
      </c>
    </row>
    <row r="220" spans="1:7" x14ac:dyDescent="0.35">
      <c r="A220" s="125" t="s">
        <v>303</v>
      </c>
      <c r="B220">
        <v>39.86058671</v>
      </c>
      <c r="D220">
        <v>53.177732949999999</v>
      </c>
      <c r="E220">
        <v>33.585936599999997</v>
      </c>
      <c r="F220">
        <v>14.167052139999999</v>
      </c>
      <c r="G220">
        <v>64.12100409</v>
      </c>
    </row>
    <row r="221" spans="1:7" x14ac:dyDescent="0.35">
      <c r="A221" s="125" t="s">
        <v>304</v>
      </c>
      <c r="B221">
        <v>38.617965670000004</v>
      </c>
      <c r="D221">
        <v>53.608547319999992</v>
      </c>
      <c r="E221">
        <v>36.364249679999993</v>
      </c>
      <c r="F221">
        <v>13.938456759999999</v>
      </c>
      <c r="G221">
        <v>67.505974140000006</v>
      </c>
    </row>
    <row r="222" spans="1:7" x14ac:dyDescent="0.35">
      <c r="A222" s="125" t="s">
        <v>305</v>
      </c>
      <c r="B222">
        <v>41.30249603</v>
      </c>
      <c r="D222">
        <v>52.234044329999996</v>
      </c>
      <c r="E222">
        <v>40.449659420000003</v>
      </c>
      <c r="F222">
        <v>13.838812619999999</v>
      </c>
      <c r="G222">
        <v>65.079346259999994</v>
      </c>
    </row>
    <row r="223" spans="1:7" x14ac:dyDescent="0.35">
      <c r="A223" s="125" t="s">
        <v>306</v>
      </c>
      <c r="B223">
        <v>39.054641459999999</v>
      </c>
      <c r="D223">
        <v>53.415120459999997</v>
      </c>
      <c r="E223">
        <v>38.242834789999996</v>
      </c>
      <c r="F223">
        <v>13.52522665</v>
      </c>
      <c r="G223">
        <v>64.370114439999995</v>
      </c>
    </row>
    <row r="224" spans="1:7" x14ac:dyDescent="0.35">
      <c r="A224" s="125" t="s">
        <v>307</v>
      </c>
      <c r="B224">
        <v>39.268583290000002</v>
      </c>
      <c r="D224">
        <v>54.988911729999998</v>
      </c>
      <c r="E224">
        <v>36.633874999999996</v>
      </c>
      <c r="F224">
        <v>13.390413989999999</v>
      </c>
      <c r="G224">
        <v>65.694795360000001</v>
      </c>
    </row>
    <row r="225" spans="1:7" x14ac:dyDescent="0.35">
      <c r="A225" s="125" t="s">
        <v>308</v>
      </c>
      <c r="B225">
        <v>40.443797999999994</v>
      </c>
      <c r="D225">
        <v>55.531093079999998</v>
      </c>
      <c r="E225">
        <v>34.26879203</v>
      </c>
      <c r="F225">
        <v>13.182333579999998</v>
      </c>
      <c r="G225">
        <v>66.738128119999999</v>
      </c>
    </row>
    <row r="226" spans="1:7" x14ac:dyDescent="0.35">
      <c r="A226" s="125" t="s">
        <v>309</v>
      </c>
      <c r="B226">
        <v>39.989537949999999</v>
      </c>
      <c r="D226">
        <v>54.531720969999995</v>
      </c>
      <c r="E226">
        <v>29.931341230000001</v>
      </c>
      <c r="F226">
        <v>13.035798079999999</v>
      </c>
      <c r="G226">
        <v>69.176478840000001</v>
      </c>
    </row>
    <row r="227" spans="1:7" x14ac:dyDescent="0.35">
      <c r="A227" s="125" t="s">
        <v>310</v>
      </c>
      <c r="B227">
        <v>39.083948559999996</v>
      </c>
      <c r="D227">
        <v>56.586148680000001</v>
      </c>
      <c r="E227">
        <v>30.822277070000002</v>
      </c>
      <c r="F227">
        <v>13.32300766</v>
      </c>
      <c r="G227">
        <v>71.099024600000007</v>
      </c>
    </row>
    <row r="228" spans="1:7" x14ac:dyDescent="0.35">
      <c r="A228" s="125" t="s">
        <v>311</v>
      </c>
      <c r="B228">
        <v>41.786063179999999</v>
      </c>
      <c r="D228">
        <v>54.52585955</v>
      </c>
      <c r="E228">
        <v>32.624663719999994</v>
      </c>
      <c r="F228">
        <v>12.754449919999999</v>
      </c>
      <c r="G228">
        <v>68.944952749999999</v>
      </c>
    </row>
    <row r="229" spans="1:7" x14ac:dyDescent="0.35">
      <c r="A229" s="125" t="s">
        <v>312</v>
      </c>
      <c r="B229">
        <v>39.910408779999997</v>
      </c>
      <c r="D229">
        <v>55.507647399999996</v>
      </c>
      <c r="E229">
        <v>27.932597009999999</v>
      </c>
      <c r="F229">
        <v>13.325938369999999</v>
      </c>
      <c r="G229">
        <v>67.90161999</v>
      </c>
    </row>
    <row r="230" spans="1:7" x14ac:dyDescent="0.35">
      <c r="A230" s="125" t="s">
        <v>313</v>
      </c>
      <c r="B230">
        <v>42.01172785</v>
      </c>
      <c r="D230">
        <v>57.916691019999995</v>
      </c>
      <c r="E230">
        <v>32.507435319999999</v>
      </c>
      <c r="F230">
        <v>13.11199654</v>
      </c>
      <c r="G230">
        <v>68.150730339999996</v>
      </c>
    </row>
    <row r="231" spans="1:7" x14ac:dyDescent="0.35">
      <c r="A231" s="125" t="s">
        <v>314</v>
      </c>
      <c r="B231">
        <v>40.563957110000004</v>
      </c>
      <c r="D231">
        <v>57.05213157</v>
      </c>
      <c r="E231">
        <v>31.915431899999998</v>
      </c>
      <c r="F231">
        <v>11.904544019999999</v>
      </c>
      <c r="G231">
        <v>63.792764570000003</v>
      </c>
    </row>
    <row r="232" spans="1:7" x14ac:dyDescent="0.35">
      <c r="A232" s="125" t="s">
        <v>315</v>
      </c>
      <c r="B232">
        <v>40.314846759999995</v>
      </c>
      <c r="D232">
        <v>56.480643119999996</v>
      </c>
      <c r="E232">
        <v>31.84509486</v>
      </c>
      <c r="F232">
        <v>11.661295089999999</v>
      </c>
      <c r="G232">
        <v>59.598918560000001</v>
      </c>
    </row>
    <row r="233" spans="1:7" x14ac:dyDescent="0.35">
      <c r="A233" s="125" t="s">
        <v>316</v>
      </c>
      <c r="B233">
        <v>40.303123919999997</v>
      </c>
      <c r="D233">
        <v>55.308359119999999</v>
      </c>
      <c r="E233">
        <v>31.282398539999996</v>
      </c>
      <c r="F233">
        <v>10.571070969999999</v>
      </c>
      <c r="G233">
        <v>64.118073379999998</v>
      </c>
    </row>
    <row r="234" spans="1:7" x14ac:dyDescent="0.35">
      <c r="A234" s="125" t="s">
        <v>317</v>
      </c>
      <c r="B234">
        <v>38.843630339999997</v>
      </c>
      <c r="D234">
        <v>56.48943525</v>
      </c>
      <c r="E234">
        <v>29.8346278</v>
      </c>
      <c r="F234">
        <v>9.4163712299999993</v>
      </c>
      <c r="G234">
        <v>67.514766269999996</v>
      </c>
    </row>
    <row r="235" spans="1:7" x14ac:dyDescent="0.35">
      <c r="A235" s="125" t="s">
        <v>318</v>
      </c>
      <c r="B235">
        <v>37.850119650000003</v>
      </c>
      <c r="D235">
        <v>58.828141829999993</v>
      </c>
      <c r="E235">
        <v>29.755498630000002</v>
      </c>
      <c r="F235">
        <v>10.283861389999998</v>
      </c>
      <c r="G235">
        <v>66.541770549999995</v>
      </c>
    </row>
    <row r="236" spans="1:7" x14ac:dyDescent="0.35">
      <c r="A236" s="125" t="s">
        <v>319</v>
      </c>
      <c r="B236">
        <v>36.3994182</v>
      </c>
      <c r="D236">
        <v>58.195108469999994</v>
      </c>
      <c r="E236">
        <v>29.052128229999997</v>
      </c>
      <c r="F236">
        <v>11.083945219999999</v>
      </c>
      <c r="G236">
        <v>65.803231629999999</v>
      </c>
    </row>
    <row r="237" spans="1:7" x14ac:dyDescent="0.35">
      <c r="A237" s="125" t="s">
        <v>320</v>
      </c>
      <c r="B237">
        <v>37.770990479999995</v>
      </c>
      <c r="D237">
        <v>59.162242769999992</v>
      </c>
      <c r="E237">
        <v>29.52690325</v>
      </c>
      <c r="F237">
        <v>10.934479009999999</v>
      </c>
      <c r="G237">
        <v>64.962117860000006</v>
      </c>
    </row>
    <row r="238" spans="1:7" x14ac:dyDescent="0.35">
      <c r="A238" s="125" t="s">
        <v>321</v>
      </c>
      <c r="B238">
        <v>36.589914349999994</v>
      </c>
      <c r="D238">
        <v>55.953115319999995</v>
      </c>
      <c r="E238">
        <v>29.477081179999999</v>
      </c>
      <c r="F238">
        <v>12.144862239999998</v>
      </c>
      <c r="G238">
        <v>71.151777379999999</v>
      </c>
    </row>
    <row r="239" spans="1:7" x14ac:dyDescent="0.35">
      <c r="A239" s="125" t="s">
        <v>322</v>
      </c>
      <c r="B239">
        <v>36.715934879999999</v>
      </c>
      <c r="D239">
        <v>54.558097359999998</v>
      </c>
      <c r="E239">
        <v>28.460124809999996</v>
      </c>
      <c r="F239">
        <v>10.553486709999998</v>
      </c>
      <c r="G239">
        <v>71.084371050000001</v>
      </c>
    </row>
    <row r="240" spans="1:7" x14ac:dyDescent="0.35">
      <c r="A240" s="125" t="s">
        <v>323</v>
      </c>
      <c r="B240">
        <v>37.489642319999994</v>
      </c>
      <c r="D240">
        <v>55.258537049999994</v>
      </c>
      <c r="E240">
        <v>29.966509749999997</v>
      </c>
      <c r="F240">
        <v>9.3137963799999994</v>
      </c>
      <c r="G240">
        <v>65.410516490000006</v>
      </c>
    </row>
    <row r="241" spans="1:7" x14ac:dyDescent="0.35">
      <c r="A241" s="125" t="s">
        <v>324</v>
      </c>
      <c r="B241">
        <v>37.603940009999995</v>
      </c>
      <c r="D241">
        <v>56.13481934</v>
      </c>
      <c r="E241">
        <v>30.64057305</v>
      </c>
      <c r="F241">
        <v>8.7657536099999991</v>
      </c>
      <c r="G241">
        <v>63.461594339999998</v>
      </c>
    </row>
    <row r="242" spans="1:7" x14ac:dyDescent="0.35">
      <c r="A242" s="125" t="s">
        <v>325</v>
      </c>
      <c r="B242">
        <v>38.108022129999995</v>
      </c>
      <c r="D242">
        <v>59.077252179999995</v>
      </c>
      <c r="E242">
        <v>29.732052949999996</v>
      </c>
      <c r="F242">
        <v>9.5511838900000008</v>
      </c>
      <c r="G242">
        <v>65.76806311</v>
      </c>
    </row>
    <row r="243" spans="1:7" x14ac:dyDescent="0.35">
      <c r="A243" s="125" t="s">
        <v>326</v>
      </c>
      <c r="B243">
        <v>37.776851899999997</v>
      </c>
      <c r="D243">
        <v>62.010892889999994</v>
      </c>
      <c r="E243">
        <v>28.47770907</v>
      </c>
      <c r="F243">
        <v>9.7563335899999988</v>
      </c>
      <c r="G243">
        <v>65.058831290000001</v>
      </c>
    </row>
    <row r="244" spans="1:7" x14ac:dyDescent="0.35">
      <c r="A244" s="125" t="s">
        <v>327</v>
      </c>
      <c r="B244">
        <v>36.182545659999995</v>
      </c>
      <c r="D244">
        <v>59.639948500000003</v>
      </c>
      <c r="E244">
        <v>27.214573059999999</v>
      </c>
      <c r="F244">
        <v>9.8383934699999998</v>
      </c>
      <c r="G244">
        <v>63.26230606</v>
      </c>
    </row>
    <row r="245" spans="1:7" x14ac:dyDescent="0.35">
      <c r="A245" s="125" t="s">
        <v>328</v>
      </c>
      <c r="B245">
        <v>36.393556779999997</v>
      </c>
      <c r="D245">
        <v>57.600174339999995</v>
      </c>
      <c r="E245">
        <v>26.959601289999998</v>
      </c>
      <c r="F245">
        <v>9.0588246099999985</v>
      </c>
      <c r="G245">
        <v>64.106350539999994</v>
      </c>
    </row>
    <row r="246" spans="1:7" x14ac:dyDescent="0.35">
      <c r="A246" s="125" t="s">
        <v>329</v>
      </c>
      <c r="B246">
        <v>36.818509729999995</v>
      </c>
      <c r="D246">
        <v>58.180454920000003</v>
      </c>
      <c r="E246">
        <v>25.596821139999996</v>
      </c>
      <c r="F246">
        <v>11.810761299999999</v>
      </c>
      <c r="G246">
        <v>63.76638818</v>
      </c>
    </row>
    <row r="247" spans="1:7" x14ac:dyDescent="0.35">
      <c r="A247" s="125" t="s">
        <v>330</v>
      </c>
      <c r="B247">
        <v>36.068247969999994</v>
      </c>
      <c r="D247">
        <v>58.368020359999996</v>
      </c>
      <c r="E247">
        <v>26.473103429999998</v>
      </c>
      <c r="F247">
        <v>11.444422550000001</v>
      </c>
      <c r="G247">
        <v>65.826677309999994</v>
      </c>
    </row>
    <row r="248" spans="1:7" x14ac:dyDescent="0.35">
      <c r="A248" s="125" t="s">
        <v>331</v>
      </c>
      <c r="B248">
        <v>35.707770639999993</v>
      </c>
      <c r="D248">
        <v>59.467036610000001</v>
      </c>
      <c r="E248">
        <v>29.503457569999995</v>
      </c>
      <c r="F248">
        <v>13.2468092</v>
      </c>
      <c r="G248">
        <v>63.904131550000002</v>
      </c>
    </row>
    <row r="249" spans="1:7" x14ac:dyDescent="0.35">
      <c r="A249" s="125" t="s">
        <v>332</v>
      </c>
      <c r="B249">
        <v>36.13858501</v>
      </c>
      <c r="D249">
        <v>57.409678190000001</v>
      </c>
      <c r="E249">
        <v>28.043963989999998</v>
      </c>
      <c r="F249">
        <v>12.18589218</v>
      </c>
      <c r="G249">
        <v>62.409469450000003</v>
      </c>
    </row>
    <row r="250" spans="1:7" x14ac:dyDescent="0.35">
      <c r="A250" s="125" t="s">
        <v>333</v>
      </c>
      <c r="B250">
        <v>36.217714180000002</v>
      </c>
      <c r="D250">
        <v>57.099022929999997</v>
      </c>
      <c r="E250">
        <v>27.00063123</v>
      </c>
      <c r="F250">
        <v>12.43793324</v>
      </c>
      <c r="G250">
        <v>63.180246179999997</v>
      </c>
    </row>
    <row r="251" spans="1:7" x14ac:dyDescent="0.35">
      <c r="A251" s="125" t="s">
        <v>334</v>
      </c>
      <c r="B251">
        <v>36.818509729999995</v>
      </c>
      <c r="D251">
        <v>59.212064839999996</v>
      </c>
      <c r="E251">
        <v>29.201594439999997</v>
      </c>
      <c r="F251">
        <v>12.713419979999999</v>
      </c>
      <c r="G251">
        <v>63.942230780000003</v>
      </c>
    </row>
    <row r="252" spans="1:7" x14ac:dyDescent="0.35">
      <c r="A252" s="125" t="s">
        <v>335</v>
      </c>
      <c r="B252">
        <v>37.624454980000003</v>
      </c>
      <c r="D252">
        <v>58.763666209999997</v>
      </c>
      <c r="E252">
        <v>29.529833960000001</v>
      </c>
      <c r="F252">
        <v>13.252670619999998</v>
      </c>
      <c r="G252">
        <v>66.870010070000006</v>
      </c>
    </row>
    <row r="253" spans="1:7" x14ac:dyDescent="0.35">
      <c r="A253" s="125" t="s">
        <v>336</v>
      </c>
      <c r="B253">
        <v>36.545953699999998</v>
      </c>
      <c r="D253">
        <v>57.359856119999996</v>
      </c>
      <c r="E253">
        <v>29.805320699999996</v>
      </c>
      <c r="F253">
        <v>12.525854539999999</v>
      </c>
      <c r="G253">
        <v>67.831282950000002</v>
      </c>
    </row>
    <row r="254" spans="1:7" x14ac:dyDescent="0.35">
      <c r="A254" s="125" t="s">
        <v>337</v>
      </c>
      <c r="B254">
        <v>36.258744120000003</v>
      </c>
      <c r="D254">
        <v>56.084997269999995</v>
      </c>
      <c r="E254">
        <v>30.81641565</v>
      </c>
      <c r="F254">
        <v>12.35001194</v>
      </c>
      <c r="G254">
        <v>69.073903990000005</v>
      </c>
    </row>
    <row r="255" spans="1:7" x14ac:dyDescent="0.35">
      <c r="A255" s="125" t="s">
        <v>338</v>
      </c>
      <c r="B255">
        <v>36.411141039999997</v>
      </c>
      <c r="D255">
        <v>54.739801379999996</v>
      </c>
      <c r="E255">
        <v>29.342268520000001</v>
      </c>
      <c r="F255">
        <v>13.20577926</v>
      </c>
      <c r="G255">
        <v>68.435009210000004</v>
      </c>
    </row>
    <row r="256" spans="1:7" x14ac:dyDescent="0.35">
      <c r="A256" s="125" t="s">
        <v>339</v>
      </c>
      <c r="B256">
        <v>34.969231719999996</v>
      </c>
      <c r="D256">
        <v>54.522928839999999</v>
      </c>
      <c r="E256">
        <v>29.93720265</v>
      </c>
      <c r="F256">
        <v>14.052754449999998</v>
      </c>
      <c r="G256">
        <v>69.727452319999998</v>
      </c>
    </row>
    <row r="257" spans="1:7" x14ac:dyDescent="0.35">
      <c r="A257" s="125" t="s">
        <v>340</v>
      </c>
      <c r="B257">
        <v>33.190290750000003</v>
      </c>
      <c r="D257">
        <v>58.376812489999999</v>
      </c>
      <c r="E257">
        <v>31.52857818</v>
      </c>
      <c r="F257">
        <v>13.657108600000001</v>
      </c>
      <c r="G257">
        <v>69.138379610000001</v>
      </c>
    </row>
    <row r="258" spans="1:7" x14ac:dyDescent="0.35">
      <c r="A258" s="125" t="s">
        <v>341</v>
      </c>
      <c r="B258">
        <v>27.915012749999999</v>
      </c>
      <c r="D258">
        <v>56.460128150000003</v>
      </c>
      <c r="E258">
        <v>30.968812569999997</v>
      </c>
      <c r="F258">
        <v>13.689346409999999</v>
      </c>
      <c r="G258">
        <v>71.014034010000003</v>
      </c>
    </row>
    <row r="259" spans="1:7" x14ac:dyDescent="0.35">
      <c r="A259" s="125" t="s">
        <v>342</v>
      </c>
      <c r="B259">
        <v>26.109695389999999</v>
      </c>
      <c r="D259">
        <v>55.100278709999998</v>
      </c>
      <c r="E259">
        <v>30.792969969999998</v>
      </c>
      <c r="F259">
        <v>14.4777074</v>
      </c>
      <c r="G259">
        <v>68.871684999999999</v>
      </c>
    </row>
    <row r="260" spans="1:7" x14ac:dyDescent="0.35">
      <c r="A260" s="125" t="s">
        <v>343</v>
      </c>
      <c r="B260">
        <v>31.11534807</v>
      </c>
      <c r="D260">
        <v>54.435007539999994</v>
      </c>
      <c r="E260">
        <v>29.427259109999998</v>
      </c>
      <c r="F260">
        <v>14.290141959999998</v>
      </c>
      <c r="G260">
        <v>70.383931360000005</v>
      </c>
    </row>
    <row r="261" spans="1:7" x14ac:dyDescent="0.35">
      <c r="A261" s="125" t="s">
        <v>344</v>
      </c>
      <c r="B261">
        <v>32.733099989999999</v>
      </c>
      <c r="D261">
        <v>54.663602919999995</v>
      </c>
      <c r="E261">
        <v>31.244299309999999</v>
      </c>
      <c r="F261">
        <v>13.903288239999998</v>
      </c>
      <c r="G261">
        <v>70.498229050000006</v>
      </c>
    </row>
    <row r="262" spans="1:7" x14ac:dyDescent="0.35">
      <c r="A262" s="125" t="s">
        <v>345</v>
      </c>
      <c r="B262">
        <v>33.105300159999999</v>
      </c>
      <c r="D262">
        <v>54.877544749999998</v>
      </c>
      <c r="E262">
        <v>30.36801702</v>
      </c>
      <c r="F262">
        <v>14.656480709999999</v>
      </c>
      <c r="G262">
        <v>74.226092170000001</v>
      </c>
    </row>
    <row r="263" spans="1:7" x14ac:dyDescent="0.35">
      <c r="A263" s="125" t="s">
        <v>346</v>
      </c>
      <c r="B263">
        <v>33.796947719999999</v>
      </c>
      <c r="D263">
        <v>53.766805659999996</v>
      </c>
      <c r="E263">
        <v>28.454263389999998</v>
      </c>
      <c r="F263">
        <v>14.890937509999999</v>
      </c>
      <c r="G263">
        <v>75.204949310000003</v>
      </c>
    </row>
    <row r="264" spans="1:7" x14ac:dyDescent="0.35">
      <c r="A264" s="125" t="s">
        <v>347</v>
      </c>
      <c r="B264">
        <v>35.326778339999997</v>
      </c>
      <c r="D264">
        <v>53.705260750000001</v>
      </c>
      <c r="E264">
        <v>28.102578189999999</v>
      </c>
      <c r="F264">
        <v>13.783129129999999</v>
      </c>
      <c r="G264">
        <v>75.588872319999993</v>
      </c>
    </row>
    <row r="265" spans="1:7" x14ac:dyDescent="0.35">
      <c r="A265" s="125" t="s">
        <v>348</v>
      </c>
      <c r="B265">
        <v>37.683069179999997</v>
      </c>
      <c r="D265">
        <v>51.521881799999996</v>
      </c>
      <c r="E265">
        <v>27.334732169999999</v>
      </c>
      <c r="F265">
        <v>13.437305349999999</v>
      </c>
      <c r="G265">
        <v>75.451128949999998</v>
      </c>
    </row>
    <row r="266" spans="1:7" x14ac:dyDescent="0.35">
      <c r="A266" s="125" t="s">
        <v>349</v>
      </c>
      <c r="B266">
        <v>35.684324959999998</v>
      </c>
      <c r="D266">
        <v>52.74984929</v>
      </c>
      <c r="E266">
        <v>28.676997350000001</v>
      </c>
      <c r="F266">
        <v>13.460751029999999</v>
      </c>
      <c r="G266">
        <v>77.839657599999995</v>
      </c>
    </row>
    <row r="267" spans="1:7" x14ac:dyDescent="0.35">
      <c r="A267" s="125" t="s">
        <v>350</v>
      </c>
      <c r="B267">
        <v>33.963998189999998</v>
      </c>
      <c r="D267">
        <v>53.441496849999993</v>
      </c>
      <c r="E267">
        <v>28.219806589999997</v>
      </c>
      <c r="F267">
        <v>15.755496959999999</v>
      </c>
      <c r="G267">
        <v>80.998962980000002</v>
      </c>
    </row>
    <row r="268" spans="1:7" x14ac:dyDescent="0.35">
      <c r="A268" s="125" t="s">
        <v>351</v>
      </c>
      <c r="B268">
        <v>36.595775769999996</v>
      </c>
      <c r="D268">
        <v>52.808463490000001</v>
      </c>
      <c r="E268">
        <v>27.566258259999998</v>
      </c>
      <c r="F268">
        <v>15.09901792</v>
      </c>
      <c r="G268">
        <v>80.365929620000003</v>
      </c>
    </row>
    <row r="269" spans="1:7" x14ac:dyDescent="0.35">
      <c r="A269" s="125" t="s">
        <v>352</v>
      </c>
      <c r="B269">
        <v>36.666112810000001</v>
      </c>
      <c r="D269">
        <v>52.975513960000001</v>
      </c>
      <c r="E269">
        <v>26.69290668</v>
      </c>
      <c r="F269">
        <v>13.639524339999999</v>
      </c>
      <c r="G269">
        <v>83.525234999999995</v>
      </c>
    </row>
    <row r="270" spans="1:7" x14ac:dyDescent="0.35">
      <c r="A270" s="125" t="s">
        <v>353</v>
      </c>
      <c r="B270">
        <v>36.572330090000001</v>
      </c>
      <c r="D270">
        <v>53.749221399999996</v>
      </c>
      <c r="E270">
        <v>25.418047829999999</v>
      </c>
      <c r="F270">
        <v>14.137745039999999</v>
      </c>
      <c r="G270">
        <v>83.384560919999998</v>
      </c>
    </row>
    <row r="271" spans="1:7" x14ac:dyDescent="0.35">
      <c r="A271" s="125" t="s">
        <v>354</v>
      </c>
      <c r="B271">
        <v>37.867703909999996</v>
      </c>
      <c r="D271">
        <v>55.378696159999997</v>
      </c>
      <c r="E271">
        <v>23.650829699999999</v>
      </c>
      <c r="F271">
        <v>13.595563689999999</v>
      </c>
      <c r="G271">
        <v>80.867081029999994</v>
      </c>
    </row>
    <row r="272" spans="1:7" x14ac:dyDescent="0.35">
      <c r="A272" s="125" t="s">
        <v>355</v>
      </c>
      <c r="B272">
        <v>37.603940009999995</v>
      </c>
      <c r="D272">
        <v>54.728078539999998</v>
      </c>
      <c r="E272">
        <v>24.864143639999998</v>
      </c>
      <c r="F272">
        <v>13.786059839999998</v>
      </c>
      <c r="G272">
        <v>80.62090139</v>
      </c>
    </row>
    <row r="273" spans="1:7" x14ac:dyDescent="0.35">
      <c r="A273" s="125" t="s">
        <v>356</v>
      </c>
      <c r="B273">
        <v>38.040615799999998</v>
      </c>
      <c r="D273">
        <v>52.324896340000002</v>
      </c>
      <c r="E273">
        <v>25.52355339</v>
      </c>
      <c r="F273">
        <v>14.99351236</v>
      </c>
      <c r="G273">
        <v>83.519373580000007</v>
      </c>
    </row>
    <row r="274" spans="1:7" x14ac:dyDescent="0.35">
      <c r="A274" s="125" t="s">
        <v>357</v>
      </c>
      <c r="B274">
        <v>37.360691079999995</v>
      </c>
      <c r="D274">
        <v>52.975513960000001</v>
      </c>
      <c r="E274">
        <v>25.08394689</v>
      </c>
      <c r="F274">
        <v>16.373876769999999</v>
      </c>
      <c r="G274">
        <v>89.418892810000003</v>
      </c>
    </row>
    <row r="275" spans="1:7" x14ac:dyDescent="0.35">
      <c r="A275" s="125" t="s">
        <v>358</v>
      </c>
      <c r="B275">
        <v>37.152610670000001</v>
      </c>
      <c r="D275">
        <v>52.996028929999994</v>
      </c>
      <c r="E275">
        <v>26.525856210000001</v>
      </c>
      <c r="F275">
        <v>15.137117149999998</v>
      </c>
      <c r="G275">
        <v>92.642673810000005</v>
      </c>
    </row>
    <row r="276" spans="1:7" x14ac:dyDescent="0.35">
      <c r="A276" s="125" t="s">
        <v>359</v>
      </c>
      <c r="B276">
        <v>36.60749861</v>
      </c>
      <c r="D276">
        <v>55.991214550000002</v>
      </c>
      <c r="E276">
        <v>28.082063219999998</v>
      </c>
      <c r="F276">
        <v>14.33703332</v>
      </c>
      <c r="G276">
        <v>91.558311110000005</v>
      </c>
    </row>
    <row r="277" spans="1:7" x14ac:dyDescent="0.35">
      <c r="A277" s="125" t="s">
        <v>360</v>
      </c>
      <c r="B277">
        <v>38.746916909999996</v>
      </c>
      <c r="D277">
        <v>55.786064849999995</v>
      </c>
      <c r="E277">
        <v>27.835883579999997</v>
      </c>
      <c r="F277">
        <v>13.012352399999999</v>
      </c>
      <c r="G277">
        <v>88.448827800000004</v>
      </c>
    </row>
    <row r="278" spans="1:7" x14ac:dyDescent="0.35">
      <c r="A278" s="125" t="s">
        <v>361</v>
      </c>
      <c r="B278">
        <v>38.506598689999997</v>
      </c>
      <c r="D278">
        <v>56.75319915</v>
      </c>
      <c r="E278">
        <v>27.765546539999999</v>
      </c>
      <c r="F278">
        <v>13.34059192</v>
      </c>
      <c r="G278">
        <v>87.302920189999995</v>
      </c>
    </row>
    <row r="279" spans="1:7" x14ac:dyDescent="0.35">
      <c r="A279" s="125" t="s">
        <v>362</v>
      </c>
      <c r="B279">
        <v>38.38350887</v>
      </c>
      <c r="D279">
        <v>58.209762019999992</v>
      </c>
      <c r="E279">
        <v>30.605404529999998</v>
      </c>
      <c r="F279">
        <v>13.434374639999998</v>
      </c>
      <c r="G279">
        <v>92.340810680000004</v>
      </c>
    </row>
    <row r="280" spans="1:7" x14ac:dyDescent="0.35">
      <c r="A280" s="125" t="s">
        <v>363</v>
      </c>
      <c r="B280">
        <v>36.841955410000004</v>
      </c>
      <c r="D280">
        <v>57.468292390000002</v>
      </c>
      <c r="E280">
        <v>30.42370051</v>
      </c>
      <c r="F280">
        <v>14.592005089999999</v>
      </c>
      <c r="G280">
        <v>83.686424049999999</v>
      </c>
    </row>
    <row r="281" spans="1:7" x14ac:dyDescent="0.35">
      <c r="A281" s="125" t="s">
        <v>364</v>
      </c>
      <c r="B281">
        <v>36.985560199999995</v>
      </c>
      <c r="D281">
        <v>57.878591790000002</v>
      </c>
      <c r="E281">
        <v>29.204525149999998</v>
      </c>
      <c r="F281">
        <v>15.38915821</v>
      </c>
      <c r="G281">
        <v>82.546377860000007</v>
      </c>
    </row>
    <row r="282" spans="1:7" x14ac:dyDescent="0.35">
      <c r="A282" s="125" t="s">
        <v>365</v>
      </c>
      <c r="B282">
        <v>35.452798869999995</v>
      </c>
      <c r="D282">
        <v>58.072018649999997</v>
      </c>
      <c r="E282">
        <v>30.945366889999999</v>
      </c>
      <c r="F282">
        <v>14.597866509999999</v>
      </c>
      <c r="G282">
        <v>84.149476230000005</v>
      </c>
    </row>
    <row r="283" spans="1:7" x14ac:dyDescent="0.35">
      <c r="A283" s="125" t="s">
        <v>366</v>
      </c>
      <c r="B283">
        <v>35.46452171</v>
      </c>
      <c r="D283">
        <v>59.299986140000001</v>
      </c>
      <c r="E283">
        <v>31.757173559999995</v>
      </c>
      <c r="F283">
        <v>14.090853679999999</v>
      </c>
      <c r="G283">
        <v>90.427057050000002</v>
      </c>
    </row>
    <row r="284" spans="1:7" x14ac:dyDescent="0.35">
      <c r="A284" s="125" t="s">
        <v>367</v>
      </c>
      <c r="B284">
        <v>34.711329239999998</v>
      </c>
      <c r="D284">
        <v>58.171662789999999</v>
      </c>
      <c r="E284">
        <v>34.71719066</v>
      </c>
      <c r="F284">
        <v>12.766172759999998</v>
      </c>
      <c r="G284">
        <v>90.775811540000007</v>
      </c>
    </row>
    <row r="285" spans="1:7" x14ac:dyDescent="0.35">
      <c r="A285" s="125" t="s">
        <v>368</v>
      </c>
      <c r="B285">
        <v>35.010261659999998</v>
      </c>
      <c r="D285">
        <v>57.825839009999996</v>
      </c>
      <c r="E285">
        <v>36.522508019999997</v>
      </c>
      <c r="F285">
        <v>13.147165059999999</v>
      </c>
      <c r="G285">
        <v>89.061346189999995</v>
      </c>
    </row>
    <row r="286" spans="1:7" x14ac:dyDescent="0.35">
      <c r="A286" s="125" t="s">
        <v>369</v>
      </c>
      <c r="B286">
        <v>35.12749006</v>
      </c>
      <c r="D286">
        <v>56.671139269999998</v>
      </c>
      <c r="E286">
        <v>34.421188950000001</v>
      </c>
      <c r="F286">
        <v>12.27088277</v>
      </c>
      <c r="G286">
        <v>85.567939870000004</v>
      </c>
    </row>
    <row r="287" spans="1:7" x14ac:dyDescent="0.35">
      <c r="A287" s="125" t="s">
        <v>370</v>
      </c>
      <c r="B287">
        <v>33.067200929999998</v>
      </c>
      <c r="D287">
        <v>58.672814199999991</v>
      </c>
      <c r="E287">
        <v>35.945158149999997</v>
      </c>
      <c r="F287">
        <v>11.983673189999999</v>
      </c>
      <c r="G287">
        <v>87.924230710000003</v>
      </c>
    </row>
    <row r="288" spans="1:7" x14ac:dyDescent="0.35">
      <c r="A288" s="125" t="s">
        <v>371</v>
      </c>
      <c r="B288">
        <v>32.62173301</v>
      </c>
      <c r="D288">
        <v>57.570867239999991</v>
      </c>
      <c r="E288">
        <v>35.830860459999997</v>
      </c>
      <c r="F288">
        <v>12.024703129999999</v>
      </c>
      <c r="G288">
        <v>82.657744840000007</v>
      </c>
    </row>
    <row r="289" spans="1:7" x14ac:dyDescent="0.35">
      <c r="A289" s="125" t="s">
        <v>372</v>
      </c>
      <c r="B289">
        <v>33.210805719999996</v>
      </c>
      <c r="D289">
        <v>57.53862943</v>
      </c>
      <c r="E289">
        <v>34.34205978</v>
      </c>
      <c r="F289">
        <v>12.43500253</v>
      </c>
      <c r="G289">
        <v>82.830656730000001</v>
      </c>
    </row>
    <row r="290" spans="1:7" x14ac:dyDescent="0.35">
      <c r="A290" s="125" t="s">
        <v>373</v>
      </c>
      <c r="B290">
        <v>33.697303579999996</v>
      </c>
      <c r="D290">
        <v>55.745034909999994</v>
      </c>
      <c r="E290">
        <v>32.390206919999997</v>
      </c>
      <c r="F290">
        <v>12.030564549999999</v>
      </c>
      <c r="G290">
        <v>87.355672970000001</v>
      </c>
    </row>
    <row r="291" spans="1:7" x14ac:dyDescent="0.35">
      <c r="A291" s="125" t="s">
        <v>374</v>
      </c>
      <c r="B291">
        <v>34.556001610000003</v>
      </c>
      <c r="D291">
        <v>57.433123869999996</v>
      </c>
      <c r="E291">
        <v>31.40548836</v>
      </c>
      <c r="F291">
        <v>13.19112571</v>
      </c>
      <c r="G291">
        <v>87.575476219999999</v>
      </c>
    </row>
    <row r="292" spans="1:7" x14ac:dyDescent="0.35">
      <c r="A292" s="125" t="s">
        <v>375</v>
      </c>
      <c r="B292">
        <v>35.710701349999994</v>
      </c>
      <c r="D292">
        <v>58.5848929</v>
      </c>
      <c r="E292">
        <v>29.538626089999998</v>
      </c>
      <c r="F292">
        <v>12.807202699999999</v>
      </c>
      <c r="G292">
        <v>87.355672970000001</v>
      </c>
    </row>
    <row r="293" spans="1:7" x14ac:dyDescent="0.35">
      <c r="A293" s="125" t="s">
        <v>376</v>
      </c>
      <c r="B293">
        <v>34.752359179999999</v>
      </c>
      <c r="D293">
        <v>58.113048589999998</v>
      </c>
      <c r="E293">
        <v>29.351060650000001</v>
      </c>
      <c r="F293">
        <v>12.78961844</v>
      </c>
      <c r="G293">
        <v>89.644557480000003</v>
      </c>
    </row>
    <row r="294" spans="1:7" x14ac:dyDescent="0.35">
      <c r="A294" s="125" t="s">
        <v>377</v>
      </c>
      <c r="B294">
        <v>36.062386549999999</v>
      </c>
      <c r="D294">
        <v>57.790670489999997</v>
      </c>
      <c r="E294">
        <v>28.070340379999998</v>
      </c>
      <c r="F294">
        <v>12.519993120000001</v>
      </c>
      <c r="G294">
        <v>90.019688360000004</v>
      </c>
    </row>
    <row r="295" spans="1:7" x14ac:dyDescent="0.35">
      <c r="A295" s="125" t="s">
        <v>378</v>
      </c>
      <c r="B295">
        <v>36.96211452</v>
      </c>
      <c r="D295">
        <v>56.978863819999994</v>
      </c>
      <c r="E295">
        <v>27.575050389999998</v>
      </c>
      <c r="F295">
        <v>13.065105179999998</v>
      </c>
      <c r="G295">
        <v>90.327412910000007</v>
      </c>
    </row>
    <row r="296" spans="1:7" x14ac:dyDescent="0.35">
      <c r="A296" s="125" t="s">
        <v>379</v>
      </c>
      <c r="B296">
        <v>36.877123929999996</v>
      </c>
      <c r="D296">
        <v>57.550352269999998</v>
      </c>
      <c r="E296">
        <v>27.343524299999999</v>
      </c>
      <c r="F296">
        <v>12.50533957</v>
      </c>
      <c r="G296">
        <v>90.852010000000007</v>
      </c>
    </row>
    <row r="297" spans="1:7" x14ac:dyDescent="0.35">
      <c r="A297" s="125" t="s">
        <v>380</v>
      </c>
      <c r="B297">
        <v>37.044174399999996</v>
      </c>
      <c r="D297">
        <v>58.73435911</v>
      </c>
      <c r="E297">
        <v>29.8346278</v>
      </c>
      <c r="F297">
        <v>13.29370056</v>
      </c>
      <c r="G297">
        <v>88.653977499999996</v>
      </c>
    </row>
    <row r="298" spans="1:7" x14ac:dyDescent="0.35">
      <c r="A298" s="125" t="s">
        <v>381</v>
      </c>
      <c r="B298">
        <v>36.578191509999996</v>
      </c>
      <c r="D298">
        <v>58.889686739999995</v>
      </c>
      <c r="E298">
        <v>28.237390850000001</v>
      </c>
      <c r="F298">
        <v>13.091481569999999</v>
      </c>
      <c r="G298">
        <v>89.386655000000005</v>
      </c>
    </row>
    <row r="299" spans="1:7" x14ac:dyDescent="0.35">
      <c r="A299" s="125" t="s">
        <v>382</v>
      </c>
      <c r="B299">
        <v>36.745241979999996</v>
      </c>
      <c r="D299">
        <v>57.749640549999995</v>
      </c>
      <c r="E299">
        <v>27.311286489999997</v>
      </c>
      <c r="F299">
        <v>12.646013649999999</v>
      </c>
      <c r="G299">
        <v>90.53549332</v>
      </c>
    </row>
    <row r="300" spans="1:7" x14ac:dyDescent="0.35">
      <c r="A300" s="125" t="s">
        <v>383</v>
      </c>
      <c r="B300">
        <v>39.344781749999996</v>
      </c>
      <c r="D300">
        <v>57.433123869999996</v>
      </c>
      <c r="E300">
        <v>27.771407959999998</v>
      </c>
      <c r="F300">
        <v>12.651875069999999</v>
      </c>
      <c r="G300">
        <v>94.553496730000006</v>
      </c>
    </row>
    <row r="301" spans="1:7" x14ac:dyDescent="0.35">
      <c r="A301" s="125" t="s">
        <v>384</v>
      </c>
      <c r="B301">
        <v>38.301448989999997</v>
      </c>
      <c r="D301">
        <v>57.723264159999999</v>
      </c>
      <c r="E301">
        <v>27.012354069999997</v>
      </c>
      <c r="F301">
        <v>12.432071819999999</v>
      </c>
      <c r="G301">
        <v>97.824169089999998</v>
      </c>
    </row>
    <row r="302" spans="1:7" x14ac:dyDescent="0.35">
      <c r="A302" s="125" t="s">
        <v>385</v>
      </c>
      <c r="B302">
        <v>38.550559339999992</v>
      </c>
      <c r="D302">
        <v>57.579659369999995</v>
      </c>
      <c r="E302">
        <v>26.490687689999998</v>
      </c>
      <c r="F302">
        <v>13.062174469999999</v>
      </c>
      <c r="G302">
        <f>'Figure 6 data'!D486</f>
        <v>101.15638636000001</v>
      </c>
    </row>
    <row r="303" spans="1:7" x14ac:dyDescent="0.35">
      <c r="A303" s="125" t="s">
        <v>386</v>
      </c>
      <c r="B303">
        <v>38.503667980000003</v>
      </c>
      <c r="D303">
        <v>57.547421559999997</v>
      </c>
      <c r="E303">
        <v>27.240949449999999</v>
      </c>
      <c r="F303">
        <v>13.273185590000001</v>
      </c>
      <c r="G303">
        <f>'Figure 6 data'!D487</f>
        <v>104.78460534000001</v>
      </c>
    </row>
    <row r="304" spans="1:7" x14ac:dyDescent="0.35">
      <c r="A304" s="125" t="s">
        <v>387</v>
      </c>
      <c r="B304">
        <v>38.656064899999997</v>
      </c>
      <c r="D304">
        <v>59.086044309999991</v>
      </c>
      <c r="E304">
        <v>26.522925499999999</v>
      </c>
      <c r="F304">
        <v>13.147165059999999</v>
      </c>
      <c r="G304">
        <f>'Figure 6 data'!D488</f>
        <v>103.04669431000001</v>
      </c>
    </row>
    <row r="305" spans="1:7" x14ac:dyDescent="0.35">
      <c r="A305" s="125" t="s">
        <v>388</v>
      </c>
      <c r="B305">
        <v>39.892824519999998</v>
      </c>
      <c r="D305">
        <v>58.614199999999997</v>
      </c>
      <c r="E305">
        <v>27.270256549999999</v>
      </c>
      <c r="F305">
        <v>13.642455050000001</v>
      </c>
      <c r="G305">
        <f>'Figure 6 data'!D489</f>
        <v>102.51037438</v>
      </c>
    </row>
    <row r="306" spans="1:7" x14ac:dyDescent="0.35">
      <c r="A306" s="125" t="s">
        <v>389</v>
      </c>
      <c r="B306">
        <v>38.140259939999993</v>
      </c>
      <c r="D306">
        <v>57.652927120000001</v>
      </c>
      <c r="E306">
        <v>31.83630273</v>
      </c>
      <c r="F306">
        <v>13.27025488</v>
      </c>
      <c r="G306">
        <f>'Figure 6 data'!D490</f>
        <v>103.27822040000001</v>
      </c>
    </row>
    <row r="307" spans="1:7" x14ac:dyDescent="0.35">
      <c r="A307" s="125" t="s">
        <v>390</v>
      </c>
      <c r="B307">
        <v>38.23404266</v>
      </c>
      <c r="D307">
        <v>59.091905730000001</v>
      </c>
      <c r="E307">
        <v>32.187987929999998</v>
      </c>
      <c r="F307">
        <v>13.267324169999998</v>
      </c>
      <c r="G307">
        <f>'Figure 6 data'!D491</f>
        <v>106.80972595</v>
      </c>
    </row>
    <row r="308" spans="1:7" x14ac:dyDescent="0.35">
      <c r="A308" s="125" t="s">
        <v>391</v>
      </c>
      <c r="B308">
        <v>39.634922039999999</v>
      </c>
      <c r="D308">
        <v>58.751943369999999</v>
      </c>
      <c r="E308">
        <v>32.316939169999998</v>
      </c>
      <c r="F308">
        <v>15.95478524</v>
      </c>
      <c r="G308">
        <f>'Figure 6 data'!D492</f>
        <v>104.76995179000001</v>
      </c>
    </row>
    <row r="309" spans="1:7" x14ac:dyDescent="0.35">
      <c r="A309" s="125" t="s">
        <v>392</v>
      </c>
      <c r="B309">
        <v>41.569190640000002</v>
      </c>
      <c r="D309">
        <v>57.591382209999999</v>
      </c>
      <c r="E309">
        <v>31.370319840000001</v>
      </c>
      <c r="F309">
        <v>15.18400851</v>
      </c>
      <c r="G309">
        <f>'Figure 6 data'!D493</f>
        <v>107.15554973</v>
      </c>
    </row>
    <row r="310" spans="1:7" x14ac:dyDescent="0.35">
      <c r="A310" s="125" t="s">
        <v>393</v>
      </c>
      <c r="B310">
        <v>41.073900649999999</v>
      </c>
      <c r="D310">
        <v>57.562075109999995</v>
      </c>
      <c r="E310">
        <v>27.293702229999997</v>
      </c>
      <c r="F310">
        <v>16.312331859999997</v>
      </c>
      <c r="G310">
        <f>'Figure 6 data'!D494</f>
        <v>104.50325718000001</v>
      </c>
    </row>
    <row r="311" spans="1:7" x14ac:dyDescent="0.35">
      <c r="A311" s="125" t="s">
        <v>394</v>
      </c>
      <c r="B311">
        <v>40.473105099999998</v>
      </c>
      <c r="D311">
        <v>58.72849768999999</v>
      </c>
      <c r="E311">
        <v>25.333057239999999</v>
      </c>
      <c r="F311">
        <v>18.530879329999998</v>
      </c>
      <c r="G311">
        <f>'Figure 6 data'!D495</f>
        <v>105.16266693</v>
      </c>
    </row>
    <row r="312" spans="1:7" x14ac:dyDescent="0.35">
      <c r="A312" s="125" t="s">
        <v>395</v>
      </c>
      <c r="B312">
        <v>41.991212879999999</v>
      </c>
      <c r="D312">
        <v>58.804696149999998</v>
      </c>
      <c r="E312">
        <v>27.654179559999999</v>
      </c>
      <c r="F312">
        <v>19.96692723</v>
      </c>
      <c r="G312">
        <f>'Figure 6 data'!D496</f>
        <v>104.61462416000001</v>
      </c>
    </row>
    <row r="313" spans="1:7" x14ac:dyDescent="0.35">
      <c r="A313" s="125" t="s">
        <v>396</v>
      </c>
      <c r="B313">
        <v>41.835885249999997</v>
      </c>
      <c r="D313">
        <v>59.021568689999995</v>
      </c>
      <c r="E313">
        <v>29.028682549999999</v>
      </c>
      <c r="F313">
        <v>20.037264269999998</v>
      </c>
      <c r="G313">
        <f>'Figure 6 data'!D497</f>
        <v>105.19197403000001</v>
      </c>
    </row>
    <row r="314" spans="1:7" x14ac:dyDescent="0.35">
      <c r="A314" s="125" t="s">
        <v>397</v>
      </c>
      <c r="B314">
        <v>42.905594399999998</v>
      </c>
      <c r="D314">
        <v>58.157009239999994</v>
      </c>
      <c r="E314">
        <v>28.90852344</v>
      </c>
      <c r="F314">
        <v>19.917105159999998</v>
      </c>
      <c r="G314">
        <f>'Figure 6 data'!D498</f>
        <v>109.01948129</v>
      </c>
    </row>
    <row r="315" spans="1:7" x14ac:dyDescent="0.35">
      <c r="A315" s="125" t="s">
        <v>398</v>
      </c>
      <c r="B315">
        <v>42.483572159999994</v>
      </c>
      <c r="D315">
        <v>58.754874079999993</v>
      </c>
      <c r="E315">
        <v>29.128326689999998</v>
      </c>
      <c r="F315">
        <v>20.292236039999999</v>
      </c>
      <c r="G315">
        <f>'Figure 6 data'!D499</f>
        <v>109.65837607</v>
      </c>
    </row>
    <row r="316" spans="1:7" x14ac:dyDescent="0.35">
      <c r="A316" s="125" t="s">
        <v>399</v>
      </c>
      <c r="B316">
        <v>43.585519120000001</v>
      </c>
      <c r="D316">
        <v>59.317570399999994</v>
      </c>
      <c r="E316">
        <v>29.702745849999999</v>
      </c>
      <c r="F316">
        <v>19.568350669999997</v>
      </c>
      <c r="G316">
        <f>'Figure 6 data'!D500</f>
        <v>111.96191413000001</v>
      </c>
    </row>
    <row r="317" spans="1:7" x14ac:dyDescent="0.35">
      <c r="A317" s="125" t="s">
        <v>400</v>
      </c>
      <c r="B317">
        <v>42.609592689999999</v>
      </c>
      <c r="D317">
        <v>59.639948500000003</v>
      </c>
      <c r="E317">
        <v>30.033916079999997</v>
      </c>
      <c r="F317">
        <v>18.81808891</v>
      </c>
      <c r="G317">
        <f>'Figure 6 data'!D501</f>
        <v>109.65544536</v>
      </c>
    </row>
    <row r="318" spans="1:7" x14ac:dyDescent="0.35">
      <c r="A318" s="125" t="s">
        <v>401</v>
      </c>
      <c r="B318">
        <v>42.606661979999998</v>
      </c>
      <c r="D318">
        <v>61.741267569999998</v>
      </c>
      <c r="E318">
        <v>29.8346278</v>
      </c>
      <c r="F318">
        <v>19.876075220000001</v>
      </c>
      <c r="G318">
        <f>'Figure 6 data'!D502</f>
        <v>106.62802193</v>
      </c>
    </row>
    <row r="319" spans="1:7" x14ac:dyDescent="0.35">
      <c r="A319" s="125" t="s">
        <v>402</v>
      </c>
      <c r="B319">
        <v>41.771409630000001</v>
      </c>
      <c r="D319">
        <v>60.00042582999999</v>
      </c>
      <c r="E319">
        <v>27.87984423</v>
      </c>
      <c r="F319">
        <v>20.602891299999996</v>
      </c>
      <c r="G319">
        <f>'Figure 6 data'!D503</f>
        <v>109.41512714000001</v>
      </c>
    </row>
    <row r="320" spans="1:7" x14ac:dyDescent="0.35">
      <c r="A320" s="125" t="s">
        <v>403</v>
      </c>
      <c r="B320">
        <v>41.979490039999995</v>
      </c>
      <c r="D320">
        <v>58.83986466999999</v>
      </c>
      <c r="E320">
        <v>25.910407109999998</v>
      </c>
      <c r="F320">
        <v>21.112834840000001</v>
      </c>
      <c r="G320">
        <f>'Figure 6 data'!D504</f>
        <v>109.13670969</v>
      </c>
    </row>
    <row r="321" spans="1:7" x14ac:dyDescent="0.35">
      <c r="A321" s="125" t="s">
        <v>404</v>
      </c>
      <c r="B321">
        <v>43.186942559999999</v>
      </c>
      <c r="D321">
        <v>61.339760299999995</v>
      </c>
      <c r="E321">
        <v>27.90915133</v>
      </c>
      <c r="F321">
        <v>21.133349809999999</v>
      </c>
      <c r="G321">
        <f>'Figure 6 data'!D505</f>
        <v>113.40968487000001</v>
      </c>
    </row>
    <row r="322" spans="1:7" x14ac:dyDescent="0.35">
      <c r="A322" s="125" t="s">
        <v>405</v>
      </c>
      <c r="B322">
        <v>43.661717580000001</v>
      </c>
      <c r="D322">
        <v>62.356716669999997</v>
      </c>
      <c r="E322">
        <v>27.041661169999998</v>
      </c>
      <c r="F322">
        <v>20.421187279999998</v>
      </c>
      <c r="G322">
        <f>'Figure 6 data'!D506</f>
        <v>115.13001164000001</v>
      </c>
    </row>
    <row r="323" spans="1:7" x14ac:dyDescent="0.35">
      <c r="A323" s="125" t="s">
        <v>406</v>
      </c>
      <c r="B323">
        <v>44.186314670000002</v>
      </c>
      <c r="D323">
        <v>61.081857819999996</v>
      </c>
      <c r="E323">
        <v>26.862887859999997</v>
      </c>
      <c r="F323">
        <v>22.724725339999999</v>
      </c>
      <c r="G323">
        <f>'Figure 6 data'!D507</f>
        <v>112.49237264000001</v>
      </c>
    </row>
    <row r="324" spans="1:7" x14ac:dyDescent="0.35">
      <c r="A324" s="125" t="s">
        <v>407</v>
      </c>
      <c r="B324">
        <v>44.502831349999994</v>
      </c>
      <c r="D324">
        <v>60.059040029999998</v>
      </c>
      <c r="E324">
        <v>26.221062369999999</v>
      </c>
      <c r="F324">
        <v>21.728283939999997</v>
      </c>
      <c r="G324">
        <f>'Figure 6 data'!D508</f>
        <v>99.342276870000006</v>
      </c>
    </row>
    <row r="325" spans="1:7" x14ac:dyDescent="0.35">
      <c r="A325" s="125" t="s">
        <v>408</v>
      </c>
      <c r="B325">
        <v>44.502831349999994</v>
      </c>
      <c r="D325">
        <v>62.78753103999999</v>
      </c>
      <c r="E325">
        <v>28.964206929999996</v>
      </c>
      <c r="F325">
        <v>19.946412259999999</v>
      </c>
      <c r="G325">
        <f>'Figure 6 data'!D509</f>
        <v>103.90539234000001</v>
      </c>
    </row>
    <row r="326" spans="1:7" x14ac:dyDescent="0.35">
      <c r="A326" s="125" t="s">
        <v>409</v>
      </c>
      <c r="B326">
        <v>45.666323219999995</v>
      </c>
      <c r="D326">
        <v>63.904131549999995</v>
      </c>
      <c r="E326">
        <v>28.57149179</v>
      </c>
      <c r="F326">
        <v>18.72430619</v>
      </c>
      <c r="G326">
        <f>'Figure 6 data'!D510</f>
        <v>104.43585085000001</v>
      </c>
    </row>
    <row r="327" spans="1:7" x14ac:dyDescent="0.35">
      <c r="A327" s="125" t="s">
        <v>410</v>
      </c>
      <c r="B327">
        <v>44.658158979999996</v>
      </c>
      <c r="D327">
        <v>64.460966450000001</v>
      </c>
      <c r="E327">
        <v>29.107811719999997</v>
      </c>
      <c r="F327">
        <v>18.785851099999999</v>
      </c>
      <c r="G327">
        <f>'Figure 6 data'!D511</f>
        <v>104.69961474999999</v>
      </c>
    </row>
    <row r="328" spans="1:7" x14ac:dyDescent="0.35">
      <c r="A328" s="125" t="s">
        <v>411</v>
      </c>
      <c r="B328">
        <v>45.431866419999999</v>
      </c>
      <c r="D328">
        <v>65.140891170000003</v>
      </c>
      <c r="E328">
        <v>22.850745869999997</v>
      </c>
      <c r="F328">
        <v>19.635757000000002</v>
      </c>
      <c r="G328">
        <f>'Figure 6 data'!D512</f>
        <v>105.78983887000001</v>
      </c>
    </row>
    <row r="329" spans="1:7" x14ac:dyDescent="0.35">
      <c r="A329" s="125" t="s">
        <v>412</v>
      </c>
      <c r="B329">
        <v>44.693327499999995</v>
      </c>
      <c r="D329">
        <v>65.76806311</v>
      </c>
      <c r="E329">
        <v>25.81369368</v>
      </c>
      <c r="F329">
        <v>23.15847042</v>
      </c>
      <c r="G329">
        <f>'Figure 6 data'!D513</f>
        <v>111.06511687</v>
      </c>
    </row>
    <row r="330" spans="1:7" x14ac:dyDescent="0.35">
      <c r="A330" s="125" t="s">
        <v>413</v>
      </c>
      <c r="B330">
        <v>44.561445549999995</v>
      </c>
      <c r="D330">
        <v>66.66486037</v>
      </c>
      <c r="E330">
        <v>24.922757839999999</v>
      </c>
      <c r="F330">
        <v>24.310239449999997</v>
      </c>
      <c r="G330">
        <f>'Figure 6 data'!D514</f>
        <v>112.12310318000002</v>
      </c>
    </row>
    <row r="331" spans="1:7" x14ac:dyDescent="0.35">
      <c r="A331" s="125" t="s">
        <v>414</v>
      </c>
      <c r="B331">
        <v>43.837560179999997</v>
      </c>
      <c r="D331">
        <v>65.463269269999984</v>
      </c>
      <c r="E331">
        <v>28.726819419999998</v>
      </c>
      <c r="F331">
        <v>25.711118829999997</v>
      </c>
      <c r="G331">
        <f>'Figure 6 data'!D515</f>
        <v>113.24849582</v>
      </c>
    </row>
    <row r="332" spans="1:7" x14ac:dyDescent="0.35">
      <c r="A332" s="125" t="s">
        <v>415</v>
      </c>
      <c r="B332">
        <v>43.324685929999994</v>
      </c>
      <c r="D332">
        <v>66.615038299999995</v>
      </c>
      <c r="E332">
        <v>28.785433619999996</v>
      </c>
      <c r="F332">
        <v>25.462008479999998</v>
      </c>
      <c r="G332">
        <f>'Figure 6 data'!D516</f>
        <v>117.38372763000001</v>
      </c>
    </row>
    <row r="333" spans="1:7" x14ac:dyDescent="0.35">
      <c r="A333" s="125" t="s">
        <v>416</v>
      </c>
      <c r="B333">
        <v>44.019264199999995</v>
      </c>
      <c r="D333">
        <v>68.593267549999993</v>
      </c>
      <c r="E333">
        <v>26.830650049999999</v>
      </c>
      <c r="F333">
        <v>26.789620109999998</v>
      </c>
      <c r="G333">
        <f>'Figure 6 data'!D517</f>
        <v>117.14634012</v>
      </c>
    </row>
    <row r="334" spans="1:7" x14ac:dyDescent="0.35">
      <c r="A334" s="125" t="s">
        <v>417</v>
      </c>
      <c r="B334">
        <v>45.305845890000001</v>
      </c>
      <c r="D334">
        <v>70.354624259999994</v>
      </c>
      <c r="E334">
        <v>25.922129949999999</v>
      </c>
      <c r="F334">
        <v>27.390415659999999</v>
      </c>
      <c r="G334">
        <f>'Figure 6 data'!D518</f>
        <v>115.61944021000001</v>
      </c>
    </row>
    <row r="335" spans="1:7" x14ac:dyDescent="0.35">
      <c r="A335" s="125" t="s">
        <v>418</v>
      </c>
      <c r="B335">
        <v>44.895546490000001</v>
      </c>
      <c r="D335">
        <v>69.657115279999985</v>
      </c>
      <c r="E335">
        <v>25.640781789999998</v>
      </c>
      <c r="F335">
        <v>27.774338669999999</v>
      </c>
      <c r="G335">
        <f>'Figure 6 data'!D519</f>
        <v>120.29685337000001</v>
      </c>
    </row>
    <row r="336" spans="1:7" x14ac:dyDescent="0.35">
      <c r="A336" s="125" t="s">
        <v>419</v>
      </c>
      <c r="B336">
        <v>44.353365140000001</v>
      </c>
      <c r="D336">
        <v>67.148427519999998</v>
      </c>
      <c r="E336">
        <v>26.531717629999999</v>
      </c>
      <c r="F336">
        <v>28.383926349999999</v>
      </c>
      <c r="G336">
        <f>'Figure 6 data'!D520</f>
        <v>125.08563350999999</v>
      </c>
    </row>
    <row r="337" spans="1:7" x14ac:dyDescent="0.35">
      <c r="A337" s="125" t="s">
        <v>420</v>
      </c>
      <c r="B337">
        <v>45.094834769999999</v>
      </c>
      <c r="D337">
        <v>67.889897149999996</v>
      </c>
      <c r="E337">
        <v>25.602682559999998</v>
      </c>
      <c r="F337">
        <v>27.994141920000001</v>
      </c>
      <c r="G337">
        <v>126.15827337</v>
      </c>
    </row>
    <row r="338" spans="1:7" x14ac:dyDescent="0.35">
      <c r="A338" s="125" t="s">
        <v>421</v>
      </c>
      <c r="B338">
        <v>44.268374549999997</v>
      </c>
      <c r="D338">
        <v>67.828352240000001</v>
      </c>
      <c r="E338">
        <v>19.867283089999997</v>
      </c>
      <c r="F338">
        <v>26.997700519999999</v>
      </c>
      <c r="G338">
        <v>129.91837429999998</v>
      </c>
    </row>
    <row r="339" spans="1:7" x14ac:dyDescent="0.35">
      <c r="A339" s="125" t="s">
        <v>422</v>
      </c>
      <c r="B339">
        <v>44.587821939999998</v>
      </c>
      <c r="D339">
        <v>70.85577567</v>
      </c>
      <c r="E339">
        <v>20.069502079999999</v>
      </c>
      <c r="F339">
        <v>28.043963989999998</v>
      </c>
      <c r="G339">
        <v>130.09128619000001</v>
      </c>
    </row>
    <row r="340" spans="1:7" x14ac:dyDescent="0.35">
      <c r="A340" s="125" t="s">
        <v>423</v>
      </c>
      <c r="B340">
        <v>44.951229980000001</v>
      </c>
      <c r="D340">
        <v>70.864567800000003</v>
      </c>
      <c r="E340">
        <v>19.506805759999999</v>
      </c>
      <c r="F340">
        <v>30.596612399999998</v>
      </c>
      <c r="G340">
        <v>130.37556505999999</v>
      </c>
    </row>
    <row r="341" spans="1:7" x14ac:dyDescent="0.35">
      <c r="A341" s="125" t="s">
        <v>424</v>
      </c>
      <c r="B341">
        <v>46.135236819999996</v>
      </c>
      <c r="D341">
        <v>71.931346239999996</v>
      </c>
      <c r="E341">
        <v>20.09001705</v>
      </c>
      <c r="F341">
        <v>29.629478099999996</v>
      </c>
      <c r="G341">
        <v>127.65586618</v>
      </c>
    </row>
    <row r="342" spans="1:7" x14ac:dyDescent="0.35">
      <c r="A342" s="125" t="s">
        <v>425</v>
      </c>
      <c r="B342">
        <v>45.654600379999998</v>
      </c>
      <c r="D342">
        <v>74.45761825999999</v>
      </c>
      <c r="E342">
        <v>25.623197529999999</v>
      </c>
      <c r="F342">
        <v>30.095460989999996</v>
      </c>
      <c r="G342">
        <v>131.32218438999999</v>
      </c>
    </row>
    <row r="343" spans="1:7" x14ac:dyDescent="0.35">
      <c r="A343" s="125" t="s">
        <v>426</v>
      </c>
      <c r="B343">
        <v>45.894918599999997</v>
      </c>
      <c r="D343">
        <v>74.993938189999994</v>
      </c>
      <c r="E343">
        <v>25.716980249999995</v>
      </c>
      <c r="F343">
        <v>28.266697949999998</v>
      </c>
      <c r="G343">
        <v>132.84908430000002</v>
      </c>
    </row>
    <row r="344" spans="1:7" x14ac:dyDescent="0.35">
      <c r="A344" s="125" t="s">
        <v>427</v>
      </c>
      <c r="B344">
        <v>45.557886949999997</v>
      </c>
      <c r="D344">
        <v>75.237187120000002</v>
      </c>
      <c r="E344">
        <v>26.335360059999996</v>
      </c>
      <c r="F344">
        <v>27.715724469999998</v>
      </c>
      <c r="G344">
        <v>137.84301414000001</v>
      </c>
    </row>
    <row r="345" spans="1:7" x14ac:dyDescent="0.35">
      <c r="A345" s="125" t="s">
        <v>428</v>
      </c>
      <c r="B345">
        <v>45.478757780000002</v>
      </c>
      <c r="D345">
        <v>73.071392430000003</v>
      </c>
      <c r="E345">
        <v>25.81369368</v>
      </c>
      <c r="F345">
        <v>28.445471259999998</v>
      </c>
      <c r="G345">
        <v>141.25436058</v>
      </c>
    </row>
    <row r="346" spans="1:7" x14ac:dyDescent="0.35">
      <c r="A346" s="125" t="s">
        <v>429</v>
      </c>
      <c r="B346">
        <v>45.276538789999996</v>
      </c>
      <c r="D346">
        <v>76.936998919999994</v>
      </c>
      <c r="E346">
        <v>26.707560229999999</v>
      </c>
      <c r="F346">
        <v>27.504713349999999</v>
      </c>
      <c r="G346">
        <v>139.39335973000001</v>
      </c>
    </row>
    <row r="347" spans="1:7" x14ac:dyDescent="0.35">
      <c r="A347" s="125" t="s">
        <v>430</v>
      </c>
      <c r="B347">
        <v>46.486922020000002</v>
      </c>
      <c r="D347">
        <v>75.641625099999999</v>
      </c>
      <c r="E347">
        <v>25.55286049</v>
      </c>
      <c r="F347">
        <v>27.100275369999999</v>
      </c>
      <c r="G347">
        <v>139.56627161999998</v>
      </c>
    </row>
    <row r="348" spans="1:7" x14ac:dyDescent="0.35">
      <c r="A348" s="125" t="s">
        <v>431</v>
      </c>
      <c r="B348">
        <v>47.600591819999998</v>
      </c>
      <c r="D348">
        <v>73.836307739999995</v>
      </c>
      <c r="E348">
        <v>29.981163299999995</v>
      </c>
      <c r="F348">
        <v>25.593890429999998</v>
      </c>
      <c r="G348">
        <v>141.4067575</v>
      </c>
    </row>
    <row r="349" spans="1:7" x14ac:dyDescent="0.35">
      <c r="A349" s="125" t="s">
        <v>432</v>
      </c>
      <c r="B349">
        <v>47.659206019999999</v>
      </c>
      <c r="D349">
        <v>70.580288929999995</v>
      </c>
      <c r="E349">
        <v>29.04040539</v>
      </c>
      <c r="F349">
        <v>24.975510619999998</v>
      </c>
      <c r="G349">
        <v>151.51184558</v>
      </c>
    </row>
    <row r="350" spans="1:7" x14ac:dyDescent="0.35">
      <c r="A350" s="125" t="s">
        <v>433</v>
      </c>
      <c r="B350">
        <v>47.237183779999995</v>
      </c>
      <c r="D350">
        <v>70.550981829999998</v>
      </c>
      <c r="E350">
        <v>30.628850209999996</v>
      </c>
      <c r="F350">
        <v>28.404441319999997</v>
      </c>
      <c r="G350">
        <v>167.30544176999999</v>
      </c>
    </row>
    <row r="351" spans="1:7" x14ac:dyDescent="0.35">
      <c r="A351" s="125" t="s">
        <v>434</v>
      </c>
      <c r="B351">
        <v>46.48399131</v>
      </c>
      <c r="D351">
        <v>71.277797910000004</v>
      </c>
      <c r="E351">
        <v>31.018634639999998</v>
      </c>
      <c r="F351">
        <v>29.01109829</v>
      </c>
      <c r="G351">
        <v>155.09610390999998</v>
      </c>
    </row>
    <row r="352" spans="1:7" x14ac:dyDescent="0.35">
      <c r="A352" s="125" t="s">
        <v>435</v>
      </c>
      <c r="B352">
        <v>47.266490879999999</v>
      </c>
      <c r="D352">
        <v>70.284287219999996</v>
      </c>
      <c r="E352">
        <v>30.9482976</v>
      </c>
      <c r="F352">
        <v>28.744403679999998</v>
      </c>
      <c r="G352">
        <v>145.88781308999998</v>
      </c>
    </row>
    <row r="353" spans="1:7" x14ac:dyDescent="0.35">
      <c r="A353" s="125" t="s">
        <v>436</v>
      </c>
      <c r="B353">
        <v>47.474571289999993</v>
      </c>
      <c r="D353">
        <v>72.365091319999991</v>
      </c>
      <c r="E353">
        <v>25.670088889999999</v>
      </c>
      <c r="F353">
        <v>28.609591019999996</v>
      </c>
      <c r="G353">
        <v>158.33160774999999</v>
      </c>
    </row>
    <row r="354" spans="1:7" x14ac:dyDescent="0.35">
      <c r="A354" s="125" t="s">
        <v>437</v>
      </c>
      <c r="B354">
        <v>49.259373679999996</v>
      </c>
      <c r="D354">
        <v>70.504090469999994</v>
      </c>
      <c r="E354">
        <v>26.273815149999997</v>
      </c>
      <c r="F354">
        <v>28.603729599999998</v>
      </c>
      <c r="G354">
        <v>158.14990373000001</v>
      </c>
    </row>
    <row r="355" spans="1:7" x14ac:dyDescent="0.35">
      <c r="A355" s="125" t="s">
        <v>438</v>
      </c>
      <c r="B355">
        <v>47.893662820000003</v>
      </c>
      <c r="D355">
        <v>74.34625127999999</v>
      </c>
      <c r="E355">
        <v>23.938039279999998</v>
      </c>
      <c r="F355">
        <v>28.26376724</v>
      </c>
      <c r="G355">
        <v>157.74253503999998</v>
      </c>
    </row>
    <row r="356" spans="1:7" x14ac:dyDescent="0.35">
      <c r="A356" s="125" t="s">
        <v>439</v>
      </c>
      <c r="B356">
        <v>45.531510560000001</v>
      </c>
      <c r="D356">
        <v>76.1691529</v>
      </c>
      <c r="E356">
        <v>25.086877599999998</v>
      </c>
      <c r="F356">
        <v>29.488804019999996</v>
      </c>
      <c r="G356">
        <v>179.04293532</v>
      </c>
    </row>
    <row r="357" spans="1:7" x14ac:dyDescent="0.35">
      <c r="A357" s="125" t="s">
        <v>440</v>
      </c>
      <c r="B357">
        <v>47.738335190000001</v>
      </c>
      <c r="D357">
        <v>77.652092159999995</v>
      </c>
      <c r="E357">
        <v>25.441493509999997</v>
      </c>
      <c r="F357">
        <v>30.496968259999999</v>
      </c>
      <c r="G357">
        <v>176.92989340999998</v>
      </c>
    </row>
    <row r="358" spans="1:7" x14ac:dyDescent="0.35">
      <c r="A358" s="125" t="s">
        <v>441</v>
      </c>
      <c r="B358">
        <v>44.828140159999997</v>
      </c>
      <c r="D358">
        <v>77.485041689999989</v>
      </c>
      <c r="E358">
        <v>26.5522326</v>
      </c>
      <c r="F358">
        <v>31.31170564</v>
      </c>
      <c r="G358">
        <v>171.40257434999998</v>
      </c>
    </row>
    <row r="359" spans="1:7" x14ac:dyDescent="0.35">
      <c r="A359" s="125" t="s">
        <v>442</v>
      </c>
      <c r="B359">
        <v>43.043337769999994</v>
      </c>
      <c r="D359">
        <v>76.306896269999996</v>
      </c>
      <c r="E359">
        <v>25.010679140000001</v>
      </c>
      <c r="F359">
        <v>32.202641479999997</v>
      </c>
      <c r="G359">
        <v>168.48651789999997</v>
      </c>
    </row>
    <row r="360" spans="1:7" x14ac:dyDescent="0.35">
      <c r="A360" s="125" t="s">
        <v>443</v>
      </c>
      <c r="B360">
        <v>43.254348889999996</v>
      </c>
      <c r="D360">
        <v>78.584057939999994</v>
      </c>
      <c r="E360">
        <v>26.502410529999999</v>
      </c>
      <c r="F360">
        <v>31.862679119999996</v>
      </c>
      <c r="G360">
        <v>157.75132717</v>
      </c>
    </row>
    <row r="361" spans="1:7" x14ac:dyDescent="0.35">
      <c r="A361" s="125" t="s">
        <v>444</v>
      </c>
      <c r="B361">
        <v>47.017380529999997</v>
      </c>
      <c r="D361">
        <v>77.288684119999999</v>
      </c>
      <c r="E361">
        <v>25.022401979999998</v>
      </c>
      <c r="F361">
        <v>32.829813420000001</v>
      </c>
      <c r="G361">
        <v>147.48505004</v>
      </c>
    </row>
    <row r="362" spans="1:7" x14ac:dyDescent="0.35">
      <c r="A362" s="125" t="s">
        <v>445</v>
      </c>
      <c r="B362">
        <v>46.264188059999995</v>
      </c>
      <c r="D362">
        <v>74.835679850000005</v>
      </c>
      <c r="E362">
        <v>24.087505489999998</v>
      </c>
      <c r="F362">
        <v>32.442959699999996</v>
      </c>
      <c r="G362">
        <v>131.38959072</v>
      </c>
    </row>
    <row r="363" spans="1:7" x14ac:dyDescent="0.35">
      <c r="A363" s="125" t="s">
        <v>446</v>
      </c>
      <c r="B363">
        <v>46.926528519999998</v>
      </c>
      <c r="D363">
        <v>72.69919225999999</v>
      </c>
      <c r="E363">
        <v>25.590959719999997</v>
      </c>
      <c r="F363">
        <v>32.422444730000002</v>
      </c>
      <c r="G363">
        <v>149.60395337</v>
      </c>
    </row>
    <row r="364" spans="1:7" x14ac:dyDescent="0.35">
      <c r="A364" s="125" t="s">
        <v>447</v>
      </c>
      <c r="B364">
        <v>45.886126470000001</v>
      </c>
      <c r="D364">
        <v>73.141729469999987</v>
      </c>
      <c r="E364">
        <v>25.93385279</v>
      </c>
      <c r="F364">
        <v>35.936366019999994</v>
      </c>
      <c r="G364">
        <v>164.96087377000001</v>
      </c>
    </row>
    <row r="365" spans="1:7" x14ac:dyDescent="0.35">
      <c r="A365" s="125" t="s">
        <v>448</v>
      </c>
      <c r="B365">
        <v>42.278422460000002</v>
      </c>
      <c r="D365">
        <v>72.831074209999997</v>
      </c>
      <c r="E365">
        <v>26.185893849999996</v>
      </c>
      <c r="F365">
        <v>34.541348060000004</v>
      </c>
      <c r="G365">
        <v>173.82334080999999</v>
      </c>
    </row>
    <row r="366" spans="1:7" x14ac:dyDescent="0.35">
      <c r="A366" s="125" t="s">
        <v>449</v>
      </c>
      <c r="B366">
        <v>43.95771929</v>
      </c>
      <c r="D366">
        <v>72.118911679999997</v>
      </c>
      <c r="E366">
        <v>22.8302309</v>
      </c>
      <c r="F366">
        <v>35.174381419999996</v>
      </c>
    </row>
    <row r="367" spans="1:7" x14ac:dyDescent="0.35">
      <c r="A367" s="126">
        <v>44470</v>
      </c>
    </row>
    <row r="368" spans="1:7" x14ac:dyDescent="0.35">
      <c r="A368" s="126">
        <f>A367+1</f>
        <v>44471</v>
      </c>
    </row>
    <row r="369" spans="1:1" x14ac:dyDescent="0.35">
      <c r="A369" s="126">
        <f t="shared" ref="A369:A432" si="0">A368+1</f>
        <v>44472</v>
      </c>
    </row>
    <row r="370" spans="1:1" x14ac:dyDescent="0.35">
      <c r="A370" s="126">
        <f t="shared" si="0"/>
        <v>44473</v>
      </c>
    </row>
    <row r="371" spans="1:1" x14ac:dyDescent="0.35">
      <c r="A371" s="126">
        <f t="shared" si="0"/>
        <v>44474</v>
      </c>
    </row>
    <row r="372" spans="1:1" x14ac:dyDescent="0.35">
      <c r="A372" s="126">
        <f t="shared" si="0"/>
        <v>44475</v>
      </c>
    </row>
    <row r="373" spans="1:1" x14ac:dyDescent="0.35">
      <c r="A373" s="126">
        <f t="shared" si="0"/>
        <v>44476</v>
      </c>
    </row>
    <row r="374" spans="1:1" x14ac:dyDescent="0.35">
      <c r="A374" s="126">
        <f t="shared" si="0"/>
        <v>44477</v>
      </c>
    </row>
    <row r="375" spans="1:1" x14ac:dyDescent="0.35">
      <c r="A375" s="126">
        <f t="shared" si="0"/>
        <v>44478</v>
      </c>
    </row>
    <row r="376" spans="1:1" x14ac:dyDescent="0.35">
      <c r="A376" s="126">
        <f t="shared" si="0"/>
        <v>44479</v>
      </c>
    </row>
    <row r="377" spans="1:1" x14ac:dyDescent="0.35">
      <c r="A377" s="126">
        <f t="shared" si="0"/>
        <v>44480</v>
      </c>
    </row>
    <row r="378" spans="1:1" x14ac:dyDescent="0.35">
      <c r="A378" s="126">
        <f t="shared" si="0"/>
        <v>44481</v>
      </c>
    </row>
    <row r="379" spans="1:1" x14ac:dyDescent="0.35">
      <c r="A379" s="126">
        <f t="shared" si="0"/>
        <v>44482</v>
      </c>
    </row>
    <row r="380" spans="1:1" x14ac:dyDescent="0.35">
      <c r="A380" s="126">
        <f t="shared" si="0"/>
        <v>44483</v>
      </c>
    </row>
    <row r="381" spans="1:1" x14ac:dyDescent="0.35">
      <c r="A381" s="126">
        <f t="shared" si="0"/>
        <v>44484</v>
      </c>
    </row>
    <row r="382" spans="1:1" x14ac:dyDescent="0.35">
      <c r="A382" s="126">
        <f t="shared" si="0"/>
        <v>44485</v>
      </c>
    </row>
    <row r="383" spans="1:1" x14ac:dyDescent="0.35">
      <c r="A383" s="126">
        <f t="shared" si="0"/>
        <v>44486</v>
      </c>
    </row>
    <row r="384" spans="1:1" x14ac:dyDescent="0.35">
      <c r="A384" s="126">
        <f t="shared" si="0"/>
        <v>44487</v>
      </c>
    </row>
    <row r="385" spans="1:1" x14ac:dyDescent="0.35">
      <c r="A385" s="126">
        <f t="shared" si="0"/>
        <v>44488</v>
      </c>
    </row>
    <row r="386" spans="1:1" x14ac:dyDescent="0.35">
      <c r="A386" s="126">
        <f t="shared" si="0"/>
        <v>44489</v>
      </c>
    </row>
    <row r="387" spans="1:1" x14ac:dyDescent="0.35">
      <c r="A387" s="126">
        <f t="shared" si="0"/>
        <v>44490</v>
      </c>
    </row>
    <row r="388" spans="1:1" x14ac:dyDescent="0.35">
      <c r="A388" s="126">
        <f t="shared" si="0"/>
        <v>44491</v>
      </c>
    </row>
    <row r="389" spans="1:1" x14ac:dyDescent="0.35">
      <c r="A389" s="126">
        <f t="shared" si="0"/>
        <v>44492</v>
      </c>
    </row>
    <row r="390" spans="1:1" x14ac:dyDescent="0.35">
      <c r="A390" s="126">
        <f t="shared" si="0"/>
        <v>44493</v>
      </c>
    </row>
    <row r="391" spans="1:1" x14ac:dyDescent="0.35">
      <c r="A391" s="126">
        <f t="shared" si="0"/>
        <v>44494</v>
      </c>
    </row>
    <row r="392" spans="1:1" x14ac:dyDescent="0.35">
      <c r="A392" s="126">
        <f t="shared" si="0"/>
        <v>44495</v>
      </c>
    </row>
    <row r="393" spans="1:1" x14ac:dyDescent="0.35">
      <c r="A393" s="126">
        <f t="shared" si="0"/>
        <v>44496</v>
      </c>
    </row>
    <row r="394" spans="1:1" x14ac:dyDescent="0.35">
      <c r="A394" s="126">
        <f t="shared" si="0"/>
        <v>44497</v>
      </c>
    </row>
    <row r="395" spans="1:1" x14ac:dyDescent="0.35">
      <c r="A395" s="126">
        <f t="shared" si="0"/>
        <v>44498</v>
      </c>
    </row>
    <row r="396" spans="1:1" x14ac:dyDescent="0.35">
      <c r="A396" s="126">
        <f t="shared" si="0"/>
        <v>44499</v>
      </c>
    </row>
    <row r="397" spans="1:1" x14ac:dyDescent="0.35">
      <c r="A397" s="126">
        <f t="shared" si="0"/>
        <v>44500</v>
      </c>
    </row>
    <row r="398" spans="1:1" x14ac:dyDescent="0.35">
      <c r="A398" s="126">
        <f t="shared" si="0"/>
        <v>44501</v>
      </c>
    </row>
    <row r="399" spans="1:1" x14ac:dyDescent="0.35">
      <c r="A399" s="126">
        <f t="shared" si="0"/>
        <v>44502</v>
      </c>
    </row>
    <row r="400" spans="1:1" x14ac:dyDescent="0.35">
      <c r="A400" s="126">
        <f t="shared" si="0"/>
        <v>44503</v>
      </c>
    </row>
    <row r="401" spans="1:1" x14ac:dyDescent="0.35">
      <c r="A401" s="126">
        <f t="shared" si="0"/>
        <v>44504</v>
      </c>
    </row>
    <row r="402" spans="1:1" x14ac:dyDescent="0.35">
      <c r="A402" s="126">
        <f t="shared" si="0"/>
        <v>44505</v>
      </c>
    </row>
    <row r="403" spans="1:1" x14ac:dyDescent="0.35">
      <c r="A403" s="126">
        <f t="shared" si="0"/>
        <v>44506</v>
      </c>
    </row>
    <row r="404" spans="1:1" x14ac:dyDescent="0.35">
      <c r="A404" s="126">
        <f t="shared" si="0"/>
        <v>44507</v>
      </c>
    </row>
    <row r="405" spans="1:1" x14ac:dyDescent="0.35">
      <c r="A405" s="126">
        <f t="shared" si="0"/>
        <v>44508</v>
      </c>
    </row>
    <row r="406" spans="1:1" x14ac:dyDescent="0.35">
      <c r="A406" s="126">
        <f t="shared" si="0"/>
        <v>44509</v>
      </c>
    </row>
    <row r="407" spans="1:1" x14ac:dyDescent="0.35">
      <c r="A407" s="126">
        <f t="shared" si="0"/>
        <v>44510</v>
      </c>
    </row>
    <row r="408" spans="1:1" x14ac:dyDescent="0.35">
      <c r="A408" s="126">
        <f t="shared" si="0"/>
        <v>44511</v>
      </c>
    </row>
    <row r="409" spans="1:1" x14ac:dyDescent="0.35">
      <c r="A409" s="126">
        <f t="shared" si="0"/>
        <v>44512</v>
      </c>
    </row>
    <row r="410" spans="1:1" x14ac:dyDescent="0.35">
      <c r="A410" s="126">
        <f t="shared" si="0"/>
        <v>44513</v>
      </c>
    </row>
    <row r="411" spans="1:1" x14ac:dyDescent="0.35">
      <c r="A411" s="126">
        <f t="shared" si="0"/>
        <v>44514</v>
      </c>
    </row>
    <row r="412" spans="1:1" x14ac:dyDescent="0.35">
      <c r="A412" s="126">
        <f t="shared" si="0"/>
        <v>44515</v>
      </c>
    </row>
    <row r="413" spans="1:1" x14ac:dyDescent="0.35">
      <c r="A413" s="126">
        <f t="shared" si="0"/>
        <v>44516</v>
      </c>
    </row>
    <row r="414" spans="1:1" x14ac:dyDescent="0.35">
      <c r="A414" s="126">
        <f t="shared" si="0"/>
        <v>44517</v>
      </c>
    </row>
    <row r="415" spans="1:1" x14ac:dyDescent="0.35">
      <c r="A415" s="126">
        <f t="shared" si="0"/>
        <v>44518</v>
      </c>
    </row>
    <row r="416" spans="1:1" x14ac:dyDescent="0.35">
      <c r="A416" s="126">
        <f t="shared" si="0"/>
        <v>44519</v>
      </c>
    </row>
    <row r="417" spans="1:1" x14ac:dyDescent="0.35">
      <c r="A417" s="126">
        <f t="shared" si="0"/>
        <v>44520</v>
      </c>
    </row>
    <row r="418" spans="1:1" x14ac:dyDescent="0.35">
      <c r="A418" s="126">
        <f t="shared" si="0"/>
        <v>44521</v>
      </c>
    </row>
    <row r="419" spans="1:1" x14ac:dyDescent="0.35">
      <c r="A419" s="126">
        <f t="shared" si="0"/>
        <v>44522</v>
      </c>
    </row>
    <row r="420" spans="1:1" x14ac:dyDescent="0.35">
      <c r="A420" s="126">
        <f t="shared" si="0"/>
        <v>44523</v>
      </c>
    </row>
    <row r="421" spans="1:1" x14ac:dyDescent="0.35">
      <c r="A421" s="126">
        <f t="shared" si="0"/>
        <v>44524</v>
      </c>
    </row>
    <row r="422" spans="1:1" x14ac:dyDescent="0.35">
      <c r="A422" s="126">
        <f t="shared" si="0"/>
        <v>44525</v>
      </c>
    </row>
    <row r="423" spans="1:1" x14ac:dyDescent="0.35">
      <c r="A423" s="126">
        <f t="shared" si="0"/>
        <v>44526</v>
      </c>
    </row>
    <row r="424" spans="1:1" x14ac:dyDescent="0.35">
      <c r="A424" s="126">
        <f t="shared" si="0"/>
        <v>44527</v>
      </c>
    </row>
    <row r="425" spans="1:1" x14ac:dyDescent="0.35">
      <c r="A425" s="126">
        <f t="shared" si="0"/>
        <v>44528</v>
      </c>
    </row>
    <row r="426" spans="1:1" x14ac:dyDescent="0.35">
      <c r="A426" s="126">
        <f t="shared" si="0"/>
        <v>44529</v>
      </c>
    </row>
    <row r="427" spans="1:1" x14ac:dyDescent="0.35">
      <c r="A427" s="126">
        <f t="shared" si="0"/>
        <v>44530</v>
      </c>
    </row>
    <row r="428" spans="1:1" x14ac:dyDescent="0.35">
      <c r="A428" s="126">
        <f t="shared" si="0"/>
        <v>44531</v>
      </c>
    </row>
    <row r="429" spans="1:1" x14ac:dyDescent="0.35">
      <c r="A429" s="126">
        <f t="shared" si="0"/>
        <v>44532</v>
      </c>
    </row>
    <row r="430" spans="1:1" x14ac:dyDescent="0.35">
      <c r="A430" s="126">
        <f t="shared" si="0"/>
        <v>44533</v>
      </c>
    </row>
    <row r="431" spans="1:1" x14ac:dyDescent="0.35">
      <c r="A431" s="126">
        <f t="shared" si="0"/>
        <v>44534</v>
      </c>
    </row>
    <row r="432" spans="1:1" x14ac:dyDescent="0.35">
      <c r="A432" s="126">
        <f t="shared" si="0"/>
        <v>44535</v>
      </c>
    </row>
    <row r="433" spans="1:1" x14ac:dyDescent="0.35">
      <c r="A433" s="126">
        <f t="shared" ref="A433:A496" si="1">A432+1</f>
        <v>44536</v>
      </c>
    </row>
    <row r="434" spans="1:1" x14ac:dyDescent="0.35">
      <c r="A434" s="126">
        <f t="shared" si="1"/>
        <v>44537</v>
      </c>
    </row>
    <row r="435" spans="1:1" x14ac:dyDescent="0.35">
      <c r="A435" s="126">
        <f t="shared" si="1"/>
        <v>44538</v>
      </c>
    </row>
    <row r="436" spans="1:1" x14ac:dyDescent="0.35">
      <c r="A436" s="126">
        <f t="shared" si="1"/>
        <v>44539</v>
      </c>
    </row>
    <row r="437" spans="1:1" x14ac:dyDescent="0.35">
      <c r="A437" s="126">
        <f t="shared" si="1"/>
        <v>44540</v>
      </c>
    </row>
    <row r="438" spans="1:1" x14ac:dyDescent="0.35">
      <c r="A438" s="126">
        <f t="shared" si="1"/>
        <v>44541</v>
      </c>
    </row>
    <row r="439" spans="1:1" x14ac:dyDescent="0.35">
      <c r="A439" s="126">
        <f t="shared" si="1"/>
        <v>44542</v>
      </c>
    </row>
    <row r="440" spans="1:1" x14ac:dyDescent="0.35">
      <c r="A440" s="126">
        <f t="shared" si="1"/>
        <v>44543</v>
      </c>
    </row>
    <row r="441" spans="1:1" x14ac:dyDescent="0.35">
      <c r="A441" s="126">
        <f t="shared" si="1"/>
        <v>44544</v>
      </c>
    </row>
    <row r="442" spans="1:1" x14ac:dyDescent="0.35">
      <c r="A442" s="126">
        <f t="shared" si="1"/>
        <v>44545</v>
      </c>
    </row>
    <row r="443" spans="1:1" x14ac:dyDescent="0.35">
      <c r="A443" s="126">
        <f t="shared" si="1"/>
        <v>44546</v>
      </c>
    </row>
    <row r="444" spans="1:1" x14ac:dyDescent="0.35">
      <c r="A444" s="126">
        <f t="shared" si="1"/>
        <v>44547</v>
      </c>
    </row>
    <row r="445" spans="1:1" x14ac:dyDescent="0.35">
      <c r="A445" s="126">
        <f t="shared" si="1"/>
        <v>44548</v>
      </c>
    </row>
    <row r="446" spans="1:1" x14ac:dyDescent="0.35">
      <c r="A446" s="126">
        <f t="shared" si="1"/>
        <v>44549</v>
      </c>
    </row>
    <row r="447" spans="1:1" x14ac:dyDescent="0.35">
      <c r="A447" s="126">
        <f t="shared" si="1"/>
        <v>44550</v>
      </c>
    </row>
    <row r="448" spans="1:1" x14ac:dyDescent="0.35">
      <c r="A448" s="126">
        <f t="shared" si="1"/>
        <v>44551</v>
      </c>
    </row>
    <row r="449" spans="1:1" x14ac:dyDescent="0.35">
      <c r="A449" s="126">
        <f t="shared" si="1"/>
        <v>44552</v>
      </c>
    </row>
    <row r="450" spans="1:1" x14ac:dyDescent="0.35">
      <c r="A450" s="126">
        <f t="shared" si="1"/>
        <v>44553</v>
      </c>
    </row>
    <row r="451" spans="1:1" x14ac:dyDescent="0.35">
      <c r="A451" s="126">
        <f t="shared" si="1"/>
        <v>44554</v>
      </c>
    </row>
    <row r="452" spans="1:1" x14ac:dyDescent="0.35">
      <c r="A452" s="126">
        <f t="shared" si="1"/>
        <v>44555</v>
      </c>
    </row>
    <row r="453" spans="1:1" x14ac:dyDescent="0.35">
      <c r="A453" s="126">
        <f t="shared" si="1"/>
        <v>44556</v>
      </c>
    </row>
    <row r="454" spans="1:1" x14ac:dyDescent="0.35">
      <c r="A454" s="126">
        <f t="shared" si="1"/>
        <v>44557</v>
      </c>
    </row>
    <row r="455" spans="1:1" x14ac:dyDescent="0.35">
      <c r="A455" s="126">
        <f t="shared" si="1"/>
        <v>44558</v>
      </c>
    </row>
    <row r="456" spans="1:1" x14ac:dyDescent="0.35">
      <c r="A456" s="126">
        <f t="shared" si="1"/>
        <v>44559</v>
      </c>
    </row>
    <row r="457" spans="1:1" x14ac:dyDescent="0.35">
      <c r="A457" s="126">
        <f t="shared" si="1"/>
        <v>44560</v>
      </c>
    </row>
    <row r="458" spans="1:1" x14ac:dyDescent="0.35">
      <c r="A458" s="126">
        <f t="shared" si="1"/>
        <v>44561</v>
      </c>
    </row>
    <row r="459" spans="1:1" x14ac:dyDescent="0.35">
      <c r="A459" s="126">
        <f t="shared" si="1"/>
        <v>44562</v>
      </c>
    </row>
    <row r="460" spans="1:1" x14ac:dyDescent="0.35">
      <c r="A460" s="126">
        <f t="shared" si="1"/>
        <v>44563</v>
      </c>
    </row>
    <row r="461" spans="1:1" x14ac:dyDescent="0.35">
      <c r="A461" s="126">
        <f t="shared" si="1"/>
        <v>44564</v>
      </c>
    </row>
    <row r="462" spans="1:1" x14ac:dyDescent="0.35">
      <c r="A462" s="126">
        <f t="shared" si="1"/>
        <v>44565</v>
      </c>
    </row>
    <row r="463" spans="1:1" x14ac:dyDescent="0.35">
      <c r="A463" s="126">
        <f t="shared" si="1"/>
        <v>44566</v>
      </c>
    </row>
    <row r="464" spans="1:1" x14ac:dyDescent="0.35">
      <c r="A464" s="126">
        <f t="shared" si="1"/>
        <v>44567</v>
      </c>
    </row>
    <row r="465" spans="1:1" x14ac:dyDescent="0.35">
      <c r="A465" s="126">
        <f t="shared" si="1"/>
        <v>44568</v>
      </c>
    </row>
    <row r="466" spans="1:1" x14ac:dyDescent="0.35">
      <c r="A466" s="126">
        <f t="shared" si="1"/>
        <v>44569</v>
      </c>
    </row>
    <row r="467" spans="1:1" x14ac:dyDescent="0.35">
      <c r="A467" s="126">
        <f t="shared" si="1"/>
        <v>44570</v>
      </c>
    </row>
    <row r="468" spans="1:1" x14ac:dyDescent="0.35">
      <c r="A468" s="126">
        <f t="shared" si="1"/>
        <v>44571</v>
      </c>
    </row>
    <row r="469" spans="1:1" x14ac:dyDescent="0.35">
      <c r="A469" s="126">
        <f t="shared" si="1"/>
        <v>44572</v>
      </c>
    </row>
    <row r="470" spans="1:1" x14ac:dyDescent="0.35">
      <c r="A470" s="126">
        <f t="shared" si="1"/>
        <v>44573</v>
      </c>
    </row>
    <row r="471" spans="1:1" x14ac:dyDescent="0.35">
      <c r="A471" s="126">
        <f t="shared" si="1"/>
        <v>44574</v>
      </c>
    </row>
    <row r="472" spans="1:1" x14ac:dyDescent="0.35">
      <c r="A472" s="126">
        <f t="shared" si="1"/>
        <v>44575</v>
      </c>
    </row>
    <row r="473" spans="1:1" x14ac:dyDescent="0.35">
      <c r="A473" s="126">
        <f t="shared" si="1"/>
        <v>44576</v>
      </c>
    </row>
    <row r="474" spans="1:1" x14ac:dyDescent="0.35">
      <c r="A474" s="126">
        <f t="shared" si="1"/>
        <v>44577</v>
      </c>
    </row>
    <row r="475" spans="1:1" x14ac:dyDescent="0.35">
      <c r="A475" s="126">
        <f t="shared" si="1"/>
        <v>44578</v>
      </c>
    </row>
    <row r="476" spans="1:1" x14ac:dyDescent="0.35">
      <c r="A476" s="126">
        <f t="shared" si="1"/>
        <v>44579</v>
      </c>
    </row>
    <row r="477" spans="1:1" x14ac:dyDescent="0.35">
      <c r="A477" s="126">
        <f t="shared" si="1"/>
        <v>44580</v>
      </c>
    </row>
    <row r="478" spans="1:1" x14ac:dyDescent="0.35">
      <c r="A478" s="126">
        <f t="shared" si="1"/>
        <v>44581</v>
      </c>
    </row>
    <row r="479" spans="1:1" x14ac:dyDescent="0.35">
      <c r="A479" s="126">
        <f t="shared" si="1"/>
        <v>44582</v>
      </c>
    </row>
    <row r="480" spans="1:1" x14ac:dyDescent="0.35">
      <c r="A480" s="126">
        <f t="shared" si="1"/>
        <v>44583</v>
      </c>
    </row>
    <row r="481" spans="1:1" x14ac:dyDescent="0.35">
      <c r="A481" s="126">
        <f t="shared" si="1"/>
        <v>44584</v>
      </c>
    </row>
    <row r="482" spans="1:1" x14ac:dyDescent="0.35">
      <c r="A482" s="126">
        <f t="shared" si="1"/>
        <v>44585</v>
      </c>
    </row>
    <row r="483" spans="1:1" x14ac:dyDescent="0.35">
      <c r="A483" s="126">
        <f t="shared" si="1"/>
        <v>44586</v>
      </c>
    </row>
    <row r="484" spans="1:1" x14ac:dyDescent="0.35">
      <c r="A484" s="126">
        <f t="shared" si="1"/>
        <v>44587</v>
      </c>
    </row>
    <row r="485" spans="1:1" x14ac:dyDescent="0.35">
      <c r="A485" s="126">
        <f t="shared" si="1"/>
        <v>44588</v>
      </c>
    </row>
    <row r="486" spans="1:1" x14ac:dyDescent="0.35">
      <c r="A486" s="126">
        <f t="shared" si="1"/>
        <v>44589</v>
      </c>
    </row>
    <row r="487" spans="1:1" x14ac:dyDescent="0.35">
      <c r="A487" s="126">
        <f t="shared" si="1"/>
        <v>44590</v>
      </c>
    </row>
    <row r="488" spans="1:1" x14ac:dyDescent="0.35">
      <c r="A488" s="126">
        <f t="shared" si="1"/>
        <v>44591</v>
      </c>
    </row>
    <row r="489" spans="1:1" x14ac:dyDescent="0.35">
      <c r="A489" s="126">
        <f t="shared" si="1"/>
        <v>44592</v>
      </c>
    </row>
    <row r="490" spans="1:1" x14ac:dyDescent="0.35">
      <c r="A490" s="126">
        <f t="shared" si="1"/>
        <v>44593</v>
      </c>
    </row>
    <row r="491" spans="1:1" x14ac:dyDescent="0.35">
      <c r="A491" s="126">
        <f t="shared" si="1"/>
        <v>44594</v>
      </c>
    </row>
    <row r="492" spans="1:1" x14ac:dyDescent="0.35">
      <c r="A492" s="126">
        <f t="shared" si="1"/>
        <v>44595</v>
      </c>
    </row>
    <row r="493" spans="1:1" x14ac:dyDescent="0.35">
      <c r="A493" s="126">
        <f t="shared" si="1"/>
        <v>44596</v>
      </c>
    </row>
    <row r="494" spans="1:1" x14ac:dyDescent="0.35">
      <c r="A494" s="126">
        <f t="shared" si="1"/>
        <v>44597</v>
      </c>
    </row>
    <row r="495" spans="1:1" x14ac:dyDescent="0.35">
      <c r="A495" s="126">
        <f t="shared" si="1"/>
        <v>44598</v>
      </c>
    </row>
    <row r="496" spans="1:1" x14ac:dyDescent="0.35">
      <c r="A496" s="126">
        <f t="shared" si="1"/>
        <v>44599</v>
      </c>
    </row>
    <row r="497" spans="1:1" x14ac:dyDescent="0.35">
      <c r="A497" s="126">
        <f t="shared" ref="A497:A508" si="2">A496+1</f>
        <v>44600</v>
      </c>
    </row>
    <row r="498" spans="1:1" x14ac:dyDescent="0.35">
      <c r="A498" s="126">
        <f t="shared" si="2"/>
        <v>44601</v>
      </c>
    </row>
    <row r="499" spans="1:1" x14ac:dyDescent="0.35">
      <c r="A499" s="126">
        <f t="shared" si="2"/>
        <v>44602</v>
      </c>
    </row>
    <row r="500" spans="1:1" x14ac:dyDescent="0.35">
      <c r="A500" s="126">
        <f t="shared" si="2"/>
        <v>44603</v>
      </c>
    </row>
    <row r="501" spans="1:1" x14ac:dyDescent="0.35">
      <c r="A501" s="126">
        <f t="shared" si="2"/>
        <v>44604</v>
      </c>
    </row>
    <row r="502" spans="1:1" x14ac:dyDescent="0.35">
      <c r="A502" s="126">
        <f t="shared" si="2"/>
        <v>44605</v>
      </c>
    </row>
    <row r="503" spans="1:1" x14ac:dyDescent="0.35">
      <c r="A503" s="126">
        <f t="shared" si="2"/>
        <v>44606</v>
      </c>
    </row>
    <row r="504" spans="1:1" x14ac:dyDescent="0.35">
      <c r="A504" s="126">
        <f t="shared" si="2"/>
        <v>44607</v>
      </c>
    </row>
    <row r="505" spans="1:1" x14ac:dyDescent="0.35">
      <c r="A505" s="126">
        <f t="shared" si="2"/>
        <v>44608</v>
      </c>
    </row>
    <row r="506" spans="1:1" x14ac:dyDescent="0.35">
      <c r="A506" s="126">
        <f t="shared" si="2"/>
        <v>44609</v>
      </c>
    </row>
    <row r="507" spans="1:1" x14ac:dyDescent="0.35">
      <c r="A507" s="126">
        <f t="shared" si="2"/>
        <v>44610</v>
      </c>
    </row>
    <row r="508" spans="1:1" x14ac:dyDescent="0.35">
      <c r="A508" s="126">
        <f t="shared" si="2"/>
        <v>44611</v>
      </c>
    </row>
    <row r="509" spans="1:1" x14ac:dyDescent="0.35">
      <c r="A509" s="126">
        <f>A508+1</f>
        <v>44612</v>
      </c>
    </row>
    <row r="510" spans="1:1" x14ac:dyDescent="0.35">
      <c r="A510" s="126">
        <f t="shared" ref="A510:A548" si="3">A509+1</f>
        <v>44613</v>
      </c>
    </row>
    <row r="511" spans="1:1" x14ac:dyDescent="0.35">
      <c r="A511" s="126">
        <f t="shared" si="3"/>
        <v>44614</v>
      </c>
    </row>
    <row r="512" spans="1:1" x14ac:dyDescent="0.35">
      <c r="A512" s="126">
        <f t="shared" si="3"/>
        <v>44615</v>
      </c>
    </row>
    <row r="513" spans="1:1" x14ac:dyDescent="0.35">
      <c r="A513" s="126">
        <f t="shared" si="3"/>
        <v>44616</v>
      </c>
    </row>
    <row r="514" spans="1:1" x14ac:dyDescent="0.35">
      <c r="A514" s="126">
        <f t="shared" si="3"/>
        <v>44617</v>
      </c>
    </row>
    <row r="515" spans="1:1" x14ac:dyDescent="0.35">
      <c r="A515" s="126">
        <f t="shared" si="3"/>
        <v>44618</v>
      </c>
    </row>
    <row r="516" spans="1:1" x14ac:dyDescent="0.35">
      <c r="A516" s="126">
        <f t="shared" si="3"/>
        <v>44619</v>
      </c>
    </row>
    <row r="517" spans="1:1" x14ac:dyDescent="0.35">
      <c r="A517" s="126">
        <f t="shared" si="3"/>
        <v>44620</v>
      </c>
    </row>
    <row r="518" spans="1:1" x14ac:dyDescent="0.35">
      <c r="A518" s="126">
        <f t="shared" si="3"/>
        <v>44621</v>
      </c>
    </row>
    <row r="519" spans="1:1" x14ac:dyDescent="0.35">
      <c r="A519" s="126">
        <f t="shared" si="3"/>
        <v>44622</v>
      </c>
    </row>
    <row r="520" spans="1:1" x14ac:dyDescent="0.35">
      <c r="A520" s="126">
        <f t="shared" si="3"/>
        <v>44623</v>
      </c>
    </row>
    <row r="521" spans="1:1" x14ac:dyDescent="0.35">
      <c r="A521" s="126">
        <f t="shared" si="3"/>
        <v>44624</v>
      </c>
    </row>
    <row r="522" spans="1:1" x14ac:dyDescent="0.35">
      <c r="A522" s="126">
        <f t="shared" si="3"/>
        <v>44625</v>
      </c>
    </row>
    <row r="523" spans="1:1" x14ac:dyDescent="0.35">
      <c r="A523" s="126">
        <f t="shared" si="3"/>
        <v>44626</v>
      </c>
    </row>
    <row r="524" spans="1:1" x14ac:dyDescent="0.35">
      <c r="A524" s="126">
        <f t="shared" si="3"/>
        <v>44627</v>
      </c>
    </row>
    <row r="525" spans="1:1" x14ac:dyDescent="0.35">
      <c r="A525" s="126">
        <f t="shared" si="3"/>
        <v>44628</v>
      </c>
    </row>
    <row r="526" spans="1:1" x14ac:dyDescent="0.35">
      <c r="A526" s="126">
        <f t="shared" si="3"/>
        <v>44629</v>
      </c>
    </row>
    <row r="527" spans="1:1" x14ac:dyDescent="0.35">
      <c r="A527" s="126">
        <f t="shared" si="3"/>
        <v>44630</v>
      </c>
    </row>
    <row r="528" spans="1:1" x14ac:dyDescent="0.35">
      <c r="A528" s="126">
        <f t="shared" si="3"/>
        <v>44631</v>
      </c>
    </row>
    <row r="529" spans="1:1" x14ac:dyDescent="0.35">
      <c r="A529" s="126">
        <f t="shared" si="3"/>
        <v>44632</v>
      </c>
    </row>
    <row r="530" spans="1:1" x14ac:dyDescent="0.35">
      <c r="A530" s="126">
        <f t="shared" si="3"/>
        <v>44633</v>
      </c>
    </row>
    <row r="531" spans="1:1" x14ac:dyDescent="0.35">
      <c r="A531" s="126">
        <f t="shared" si="3"/>
        <v>44634</v>
      </c>
    </row>
    <row r="532" spans="1:1" x14ac:dyDescent="0.35">
      <c r="A532" s="126">
        <f t="shared" si="3"/>
        <v>44635</v>
      </c>
    </row>
    <row r="533" spans="1:1" x14ac:dyDescent="0.35">
      <c r="A533" s="126">
        <f t="shared" si="3"/>
        <v>44636</v>
      </c>
    </row>
    <row r="534" spans="1:1" x14ac:dyDescent="0.35">
      <c r="A534" s="126">
        <f t="shared" si="3"/>
        <v>44637</v>
      </c>
    </row>
    <row r="535" spans="1:1" x14ac:dyDescent="0.35">
      <c r="A535" s="126">
        <f t="shared" si="3"/>
        <v>44638</v>
      </c>
    </row>
    <row r="536" spans="1:1" x14ac:dyDescent="0.35">
      <c r="A536" s="126">
        <f t="shared" si="3"/>
        <v>44639</v>
      </c>
    </row>
    <row r="537" spans="1:1" x14ac:dyDescent="0.35">
      <c r="A537" s="126">
        <f t="shared" si="3"/>
        <v>44640</v>
      </c>
    </row>
    <row r="538" spans="1:1" x14ac:dyDescent="0.35">
      <c r="A538" s="126">
        <f t="shared" si="3"/>
        <v>44641</v>
      </c>
    </row>
    <row r="539" spans="1:1" x14ac:dyDescent="0.35">
      <c r="A539" s="126">
        <f t="shared" si="3"/>
        <v>44642</v>
      </c>
    </row>
    <row r="540" spans="1:1" x14ac:dyDescent="0.35">
      <c r="A540" s="126">
        <f t="shared" si="3"/>
        <v>44643</v>
      </c>
    </row>
    <row r="541" spans="1:1" x14ac:dyDescent="0.35">
      <c r="A541" s="126">
        <f t="shared" si="3"/>
        <v>44644</v>
      </c>
    </row>
    <row r="542" spans="1:1" x14ac:dyDescent="0.35">
      <c r="A542" s="126">
        <f t="shared" si="3"/>
        <v>44645</v>
      </c>
    </row>
    <row r="543" spans="1:1" x14ac:dyDescent="0.35">
      <c r="A543" s="126">
        <f t="shared" si="3"/>
        <v>44646</v>
      </c>
    </row>
    <row r="544" spans="1:1" x14ac:dyDescent="0.35">
      <c r="A544" s="126">
        <f t="shared" si="3"/>
        <v>44647</v>
      </c>
    </row>
    <row r="545" spans="1:1" x14ac:dyDescent="0.35">
      <c r="A545" s="126">
        <f t="shared" si="3"/>
        <v>44648</v>
      </c>
    </row>
    <row r="546" spans="1:1" x14ac:dyDescent="0.35">
      <c r="A546" s="126">
        <f t="shared" si="3"/>
        <v>44649</v>
      </c>
    </row>
    <row r="547" spans="1:1" x14ac:dyDescent="0.35">
      <c r="A547" s="126">
        <f t="shared" si="3"/>
        <v>44650</v>
      </c>
    </row>
    <row r="548" spans="1:1" x14ac:dyDescent="0.35">
      <c r="A548" s="126">
        <f t="shared" si="3"/>
        <v>44651</v>
      </c>
    </row>
    <row r="549" spans="1:1" x14ac:dyDescent="0.35">
      <c r="A549" s="126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D1D56-5307-492F-B1F5-6B8549F2C9F3}">
  <sheetPr>
    <tabColor rgb="FF00B050"/>
  </sheetPr>
  <dimension ref="A1:Q366"/>
  <sheetViews>
    <sheetView topLeftCell="H1" zoomScale="90" zoomScaleNormal="90" workbookViewId="0">
      <selection activeCell="R22" sqref="R22"/>
    </sheetView>
  </sheetViews>
  <sheetFormatPr defaultRowHeight="14.5" x14ac:dyDescent="0.35"/>
  <cols>
    <col min="1" max="1" width="13.08984375" style="77" bestFit="1" customWidth="1"/>
    <col min="2" max="7" width="10.7265625" style="77" bestFit="1" customWidth="1"/>
    <col min="8" max="9" width="8.7265625" style="77"/>
    <col min="10" max="10" width="10.453125" style="77" bestFit="1" customWidth="1"/>
    <col min="11" max="16384" width="8.7265625" style="77"/>
  </cols>
  <sheetData>
    <row r="1" spans="1:17" x14ac:dyDescent="0.35">
      <c r="A1" s="76" t="s">
        <v>450</v>
      </c>
      <c r="B1" s="77" t="s">
        <v>451</v>
      </c>
      <c r="C1" s="77" t="s">
        <v>452</v>
      </c>
      <c r="D1" s="77" t="s">
        <v>453</v>
      </c>
      <c r="E1" s="77" t="s">
        <v>454</v>
      </c>
      <c r="F1" s="77" t="s">
        <v>455</v>
      </c>
      <c r="G1" s="77" t="s">
        <v>456</v>
      </c>
      <c r="H1" s="77" t="s">
        <v>457</v>
      </c>
      <c r="J1" s="76" t="s">
        <v>458</v>
      </c>
      <c r="K1" s="77" t="s">
        <v>451</v>
      </c>
      <c r="L1" s="77" t="s">
        <v>452</v>
      </c>
      <c r="M1" s="77" t="s">
        <v>453</v>
      </c>
      <c r="N1" s="77" t="s">
        <v>454</v>
      </c>
      <c r="O1" s="77" t="s">
        <v>455</v>
      </c>
      <c r="P1" s="77" t="s">
        <v>456</v>
      </c>
      <c r="Q1" s="77" t="s">
        <v>457</v>
      </c>
    </row>
    <row r="2" spans="1:17" x14ac:dyDescent="0.35">
      <c r="A2" s="78">
        <v>44287</v>
      </c>
      <c r="B2" s="79">
        <v>281.50900000000001</v>
      </c>
      <c r="C2" s="79">
        <v>373.01819999999998</v>
      </c>
      <c r="D2" s="79">
        <v>286.69830000000002</v>
      </c>
      <c r="E2" s="79">
        <v>193.53479999999999</v>
      </c>
      <c r="F2" s="79">
        <v>446.56400000000002</v>
      </c>
      <c r="G2" s="79">
        <v>600.89949999999999</v>
      </c>
      <c r="H2" s="79">
        <v>341.44970000000001</v>
      </c>
      <c r="I2" s="80"/>
      <c r="J2" s="73">
        <v>41913</v>
      </c>
      <c r="K2" s="79">
        <v>859.59849999999994</v>
      </c>
      <c r="L2" s="77">
        <v>989.17830000000004</v>
      </c>
      <c r="M2" s="77">
        <v>915.86680000000001</v>
      </c>
      <c r="N2" s="77">
        <v>898.78459999999995</v>
      </c>
      <c r="O2" s="77">
        <v>1063.1758</v>
      </c>
      <c r="P2" s="77">
        <v>1055.9082000000001</v>
      </c>
    </row>
    <row r="3" spans="1:17" x14ac:dyDescent="0.35">
      <c r="A3" s="78">
        <v>44288</v>
      </c>
      <c r="B3" s="79">
        <v>279.69049999999999</v>
      </c>
      <c r="C3" s="79">
        <v>374.4658</v>
      </c>
      <c r="D3" s="79">
        <v>289.03039999999999</v>
      </c>
      <c r="E3" s="79">
        <v>193.80699999999999</v>
      </c>
      <c r="F3" s="79">
        <v>448.52730000000003</v>
      </c>
      <c r="G3" s="79">
        <v>600.12249999999995</v>
      </c>
      <c r="H3" s="79">
        <v>343.42559999999997</v>
      </c>
      <c r="I3" s="80"/>
      <c r="J3" s="73">
        <v>41914</v>
      </c>
      <c r="K3" s="79">
        <v>861.35640000000001</v>
      </c>
      <c r="L3" s="77">
        <v>991.30330000000004</v>
      </c>
      <c r="M3" s="77">
        <v>918.74130000000002</v>
      </c>
      <c r="N3" s="77">
        <v>900.35770000000002</v>
      </c>
      <c r="O3" s="77">
        <v>1064.5045</v>
      </c>
      <c r="P3" s="77">
        <v>1057.1102000000001</v>
      </c>
    </row>
    <row r="4" spans="1:17" x14ac:dyDescent="0.35">
      <c r="A4" s="78">
        <v>44289</v>
      </c>
      <c r="B4" s="79">
        <v>278.762</v>
      </c>
      <c r="C4" s="79">
        <v>376.7475</v>
      </c>
      <c r="D4" s="79">
        <v>290.50380000000001</v>
      </c>
      <c r="E4" s="79">
        <v>194.2637</v>
      </c>
      <c r="F4" s="79">
        <v>450.78059999999999</v>
      </c>
      <c r="G4" s="79">
        <v>600.16510000000005</v>
      </c>
      <c r="H4" s="79">
        <v>345.58409999999998</v>
      </c>
      <c r="I4" s="80"/>
      <c r="J4" s="73">
        <v>41915</v>
      </c>
      <c r="K4" s="79">
        <v>863.74789999999996</v>
      </c>
      <c r="L4" s="77">
        <v>992.7319</v>
      </c>
      <c r="M4" s="77">
        <v>921.28309999999999</v>
      </c>
      <c r="N4" s="77">
        <v>902.03250000000003</v>
      </c>
      <c r="O4" s="77">
        <v>1064.6929</v>
      </c>
      <c r="P4" s="77">
        <v>1059.4019000000001</v>
      </c>
    </row>
    <row r="5" spans="1:17" x14ac:dyDescent="0.35">
      <c r="A5" s="78">
        <v>44290</v>
      </c>
      <c r="B5" s="79">
        <v>278.38630000000001</v>
      </c>
      <c r="C5" s="79">
        <v>378.31659999999999</v>
      </c>
      <c r="D5" s="79">
        <v>292.10399999999998</v>
      </c>
      <c r="E5" s="79">
        <v>195.12569999999999</v>
      </c>
      <c r="F5" s="79">
        <v>449.57780000000002</v>
      </c>
      <c r="G5" s="79">
        <v>601.89509999999996</v>
      </c>
      <c r="H5" s="79">
        <v>347.36989999999997</v>
      </c>
      <c r="I5" s="80"/>
      <c r="J5" s="73">
        <v>41916</v>
      </c>
      <c r="K5" s="79">
        <v>866.33569999999997</v>
      </c>
      <c r="L5" s="77">
        <v>994.00660000000005</v>
      </c>
      <c r="M5" s="77">
        <v>922.71019999999999</v>
      </c>
      <c r="N5" s="77">
        <v>903.50189999999998</v>
      </c>
      <c r="O5" s="77">
        <v>1064.7743</v>
      </c>
      <c r="P5" s="77">
        <v>1061.8492000000001</v>
      </c>
    </row>
    <row r="6" spans="1:17" x14ac:dyDescent="0.35">
      <c r="A6" s="78">
        <v>44291</v>
      </c>
      <c r="B6" s="79">
        <v>278.18549999999999</v>
      </c>
      <c r="C6" s="79">
        <v>369.68830000000003</v>
      </c>
      <c r="D6" s="79">
        <v>293.41309999999999</v>
      </c>
      <c r="E6" s="79">
        <v>195.262</v>
      </c>
      <c r="F6" s="79">
        <v>449.99</v>
      </c>
      <c r="G6" s="79">
        <v>604.37220000000002</v>
      </c>
      <c r="H6" s="79">
        <v>348.87029999999999</v>
      </c>
      <c r="I6" s="80"/>
      <c r="J6" s="73">
        <v>41917</v>
      </c>
      <c r="K6" s="79">
        <v>868.07119999999998</v>
      </c>
      <c r="L6" s="77">
        <v>995.37130000000002</v>
      </c>
      <c r="M6" s="77">
        <v>925.82989999999995</v>
      </c>
      <c r="N6" s="77">
        <v>905.51170000000002</v>
      </c>
      <c r="O6" s="77">
        <v>1066.0771999999999</v>
      </c>
      <c r="P6" s="77">
        <v>1062.4730999999999</v>
      </c>
    </row>
    <row r="7" spans="1:17" x14ac:dyDescent="0.35">
      <c r="A7" s="78">
        <v>44292</v>
      </c>
      <c r="B7" s="79">
        <v>277.93729999999999</v>
      </c>
      <c r="C7" s="79">
        <v>381.99950000000001</v>
      </c>
      <c r="D7" s="79">
        <v>294.44970000000001</v>
      </c>
      <c r="E7" s="79">
        <v>196.3348</v>
      </c>
      <c r="F7" s="79">
        <v>452.46100000000001</v>
      </c>
      <c r="G7" s="79">
        <v>606.57100000000003</v>
      </c>
      <c r="H7" s="79">
        <v>346.65190000000001</v>
      </c>
      <c r="I7" s="80"/>
      <c r="J7" s="73">
        <v>41918</v>
      </c>
      <c r="K7" s="79">
        <v>870.17809999999997</v>
      </c>
      <c r="L7" s="77">
        <v>995.61710000000005</v>
      </c>
      <c r="M7" s="77">
        <v>927.13589999999999</v>
      </c>
      <c r="N7" s="77">
        <v>908.52139999999997</v>
      </c>
      <c r="O7" s="77">
        <v>1067.6904</v>
      </c>
      <c r="P7" s="77">
        <v>1063.212</v>
      </c>
    </row>
    <row r="8" spans="1:17" x14ac:dyDescent="0.35">
      <c r="A8" s="78">
        <v>44293</v>
      </c>
      <c r="B8" s="79">
        <v>276.5401</v>
      </c>
      <c r="C8" s="79">
        <v>387.06689999999998</v>
      </c>
      <c r="D8" s="79">
        <v>295.77780000000001</v>
      </c>
      <c r="E8" s="79">
        <v>198.84729999999999</v>
      </c>
      <c r="F8" s="79">
        <v>455.50689999999997</v>
      </c>
      <c r="G8" s="79">
        <v>609.02250000000004</v>
      </c>
      <c r="H8" s="79">
        <v>343.19009999999997</v>
      </c>
      <c r="I8" s="80"/>
      <c r="J8" s="73">
        <v>41919</v>
      </c>
      <c r="K8" s="79">
        <v>871.95460000000003</v>
      </c>
      <c r="L8" s="77">
        <v>995.53840000000002</v>
      </c>
      <c r="M8" s="77">
        <v>929.25660000000005</v>
      </c>
      <c r="N8" s="77">
        <v>911.40300000000002</v>
      </c>
      <c r="O8" s="77">
        <v>1067.1545000000001</v>
      </c>
      <c r="P8" s="77">
        <v>1063.7260000000001</v>
      </c>
    </row>
    <row r="9" spans="1:17" x14ac:dyDescent="0.35">
      <c r="A9" s="78">
        <v>44294</v>
      </c>
      <c r="B9" s="79">
        <v>275.48570000000001</v>
      </c>
      <c r="C9" s="79">
        <v>387.81659999999999</v>
      </c>
      <c r="D9" s="79">
        <v>298.08089999999999</v>
      </c>
      <c r="E9" s="79">
        <v>201.92429999999999</v>
      </c>
      <c r="F9" s="79">
        <v>457.21370000000002</v>
      </c>
      <c r="G9" s="79">
        <v>612.04340000000002</v>
      </c>
      <c r="H9" s="79">
        <v>340.62130000000002</v>
      </c>
      <c r="I9" s="80"/>
      <c r="J9" s="73">
        <v>41920</v>
      </c>
      <c r="K9" s="79">
        <v>873.40319999999997</v>
      </c>
      <c r="L9" s="77">
        <v>996.47730000000001</v>
      </c>
      <c r="M9" s="77">
        <v>931.36839999999995</v>
      </c>
      <c r="N9" s="77">
        <v>913.06399999999996</v>
      </c>
      <c r="O9" s="77">
        <v>1067.2244000000001</v>
      </c>
      <c r="P9" s="77">
        <v>1064.2280000000001</v>
      </c>
    </row>
    <row r="10" spans="1:17" x14ac:dyDescent="0.35">
      <c r="A10" s="78">
        <v>44295</v>
      </c>
      <c r="B10" s="79">
        <v>275.40820000000002</v>
      </c>
      <c r="C10" s="79">
        <v>389.53800000000001</v>
      </c>
      <c r="D10" s="79">
        <v>301.46539999999999</v>
      </c>
      <c r="E10" s="79">
        <v>203.76419999999999</v>
      </c>
      <c r="F10" s="79">
        <v>458.54469999999998</v>
      </c>
      <c r="G10" s="79">
        <v>615.64779999999996</v>
      </c>
      <c r="H10" s="79">
        <v>338.43520000000001</v>
      </c>
      <c r="I10" s="80"/>
      <c r="J10" s="73">
        <v>41921</v>
      </c>
      <c r="K10" s="79">
        <v>875.00609999999995</v>
      </c>
      <c r="L10" s="77">
        <v>997.39649999999995</v>
      </c>
      <c r="M10" s="77">
        <v>931.95339999999999</v>
      </c>
      <c r="N10" s="77">
        <v>914.53210000000001</v>
      </c>
      <c r="O10" s="77">
        <v>1067.2929999999999</v>
      </c>
      <c r="P10" s="77">
        <v>1064.9359999999999</v>
      </c>
    </row>
    <row r="11" spans="1:17" x14ac:dyDescent="0.35">
      <c r="A11" s="78">
        <v>44296</v>
      </c>
      <c r="B11" s="79">
        <v>275.53980000000001</v>
      </c>
      <c r="C11" s="79">
        <v>391.8886</v>
      </c>
      <c r="D11" s="79">
        <v>303.66950000000003</v>
      </c>
      <c r="E11" s="79">
        <v>205.02860000000001</v>
      </c>
      <c r="F11" s="79">
        <v>459.34879999999998</v>
      </c>
      <c r="G11" s="79">
        <v>619.33960000000002</v>
      </c>
      <c r="H11" s="79">
        <v>338.38659999999999</v>
      </c>
      <c r="I11" s="80"/>
      <c r="J11" s="73">
        <v>41922</v>
      </c>
      <c r="K11" s="79">
        <v>877.01390000000004</v>
      </c>
      <c r="L11" s="77">
        <v>997.17250000000001</v>
      </c>
      <c r="M11" s="77">
        <v>932.13469999999995</v>
      </c>
      <c r="N11" s="77">
        <v>916.56359999999995</v>
      </c>
      <c r="O11" s="77">
        <v>1073.8747000000001</v>
      </c>
      <c r="P11" s="77">
        <v>1067.5392999999999</v>
      </c>
    </row>
    <row r="12" spans="1:17" x14ac:dyDescent="0.35">
      <c r="A12" s="78">
        <v>44297</v>
      </c>
      <c r="B12" s="79">
        <v>276.12970000000001</v>
      </c>
      <c r="C12" s="79">
        <v>393.59800000000001</v>
      </c>
      <c r="D12" s="79">
        <v>305.68459999999999</v>
      </c>
      <c r="E12" s="79">
        <v>205.9907</v>
      </c>
      <c r="F12" s="79">
        <v>459.66649999999998</v>
      </c>
      <c r="G12" s="79">
        <v>623.43320000000006</v>
      </c>
      <c r="H12" s="79">
        <v>337.44499999999999</v>
      </c>
      <c r="I12" s="80"/>
      <c r="J12" s="73">
        <v>41923</v>
      </c>
      <c r="K12" s="79">
        <v>878.89049999999997</v>
      </c>
      <c r="L12" s="77">
        <v>996.08690000000001</v>
      </c>
      <c r="M12" s="77">
        <v>932.62310000000002</v>
      </c>
      <c r="N12" s="77">
        <v>919.23950000000002</v>
      </c>
      <c r="O12" s="77">
        <v>1074.5385000000001</v>
      </c>
      <c r="P12" s="77">
        <v>1068.7445</v>
      </c>
    </row>
    <row r="13" spans="1:17" x14ac:dyDescent="0.35">
      <c r="A13" s="78">
        <v>44298</v>
      </c>
      <c r="B13" s="79">
        <v>276.88869999999997</v>
      </c>
      <c r="C13" s="79">
        <v>394.81700000000001</v>
      </c>
      <c r="D13" s="79">
        <v>307.55889999999999</v>
      </c>
      <c r="E13" s="79">
        <v>206.66749999999999</v>
      </c>
      <c r="F13" s="79">
        <v>459.46089999999998</v>
      </c>
      <c r="G13" s="79">
        <v>628.66120000000001</v>
      </c>
      <c r="H13" s="79">
        <v>334.32229999999998</v>
      </c>
      <c r="I13" s="80"/>
      <c r="J13" s="73">
        <v>41924</v>
      </c>
      <c r="K13" s="79">
        <v>879.39530000000002</v>
      </c>
      <c r="L13" s="77">
        <v>994.97590000000002</v>
      </c>
      <c r="M13" s="77">
        <v>934.16899999999998</v>
      </c>
      <c r="N13" s="77">
        <v>922.51350000000002</v>
      </c>
      <c r="O13" s="77">
        <v>1075.9745</v>
      </c>
      <c r="P13" s="77">
        <v>1068.0998</v>
      </c>
    </row>
    <row r="14" spans="1:17" x14ac:dyDescent="0.35">
      <c r="A14" s="78">
        <v>44299</v>
      </c>
      <c r="B14" s="79">
        <v>276.99689999999998</v>
      </c>
      <c r="C14" s="79">
        <v>396.2201</v>
      </c>
      <c r="D14" s="79">
        <v>309.27289999999999</v>
      </c>
      <c r="E14" s="79">
        <v>208.036</v>
      </c>
      <c r="F14" s="79">
        <v>460.42169999999999</v>
      </c>
      <c r="G14" s="79">
        <v>631.67359999999996</v>
      </c>
      <c r="H14" s="79">
        <v>330.89800000000002</v>
      </c>
      <c r="I14" s="80"/>
      <c r="J14" s="73">
        <v>41925</v>
      </c>
      <c r="K14" s="79">
        <v>879.04020000000003</v>
      </c>
      <c r="L14" s="77">
        <v>994.23630000000003</v>
      </c>
      <c r="M14" s="77">
        <v>935.99360000000001</v>
      </c>
      <c r="N14" s="77">
        <v>926.95770000000005</v>
      </c>
      <c r="O14" s="77">
        <v>1077.9843000000001</v>
      </c>
      <c r="P14" s="77">
        <v>1066.8966</v>
      </c>
    </row>
    <row r="15" spans="1:17" x14ac:dyDescent="0.35">
      <c r="A15" s="78">
        <v>44300</v>
      </c>
      <c r="B15" s="79">
        <v>277.79059999999998</v>
      </c>
      <c r="C15" s="79">
        <v>397.51130000000001</v>
      </c>
      <c r="D15" s="79">
        <v>311.51670000000001</v>
      </c>
      <c r="E15" s="79">
        <v>210.7971</v>
      </c>
      <c r="F15" s="79">
        <v>448.50990000000002</v>
      </c>
      <c r="G15" s="79">
        <v>634.70569999999998</v>
      </c>
      <c r="H15" s="79">
        <v>327.69279999999998</v>
      </c>
      <c r="I15" s="80"/>
      <c r="J15" s="73">
        <v>41926</v>
      </c>
      <c r="K15" s="79">
        <v>878.39210000000003</v>
      </c>
      <c r="L15" s="77">
        <v>993.72919999999999</v>
      </c>
      <c r="M15" s="77">
        <v>939.58489999999995</v>
      </c>
      <c r="N15" s="77">
        <v>930.90139999999997</v>
      </c>
      <c r="O15" s="77">
        <v>1078.6212</v>
      </c>
      <c r="P15" s="77">
        <v>1065.5206000000001</v>
      </c>
    </row>
    <row r="16" spans="1:17" x14ac:dyDescent="0.35">
      <c r="A16" s="78">
        <v>44301</v>
      </c>
      <c r="B16" s="79">
        <v>278.86439999999999</v>
      </c>
      <c r="C16" s="79">
        <v>409.59730000000002</v>
      </c>
      <c r="D16" s="79">
        <v>314.53719999999998</v>
      </c>
      <c r="E16" s="79">
        <v>215.00489999999999</v>
      </c>
      <c r="F16" s="79">
        <v>463.15390000000002</v>
      </c>
      <c r="G16" s="79">
        <v>637.13689999999997</v>
      </c>
      <c r="H16" s="79">
        <v>324.78559999999999</v>
      </c>
      <c r="I16" s="80"/>
      <c r="J16" s="73">
        <v>41927</v>
      </c>
      <c r="K16" s="79">
        <v>877.505</v>
      </c>
      <c r="L16" s="77">
        <v>994.79309999999998</v>
      </c>
      <c r="M16" s="77">
        <v>943.2432</v>
      </c>
      <c r="N16" s="77">
        <v>933.41150000000005</v>
      </c>
      <c r="O16" s="77">
        <v>1079.3136999999999</v>
      </c>
      <c r="P16" s="77">
        <v>1063.6604</v>
      </c>
    </row>
    <row r="17" spans="1:16" x14ac:dyDescent="0.35">
      <c r="A17" s="78">
        <v>44302</v>
      </c>
      <c r="B17" s="79">
        <v>280.06</v>
      </c>
      <c r="C17" s="79">
        <v>411.82960000000003</v>
      </c>
      <c r="D17" s="79">
        <v>317.13319999999999</v>
      </c>
      <c r="E17" s="79">
        <v>217.31700000000001</v>
      </c>
      <c r="F17" s="79">
        <v>465.1662</v>
      </c>
      <c r="G17" s="79">
        <v>640.3252</v>
      </c>
      <c r="H17" s="79">
        <v>323.1053</v>
      </c>
      <c r="I17" s="80"/>
      <c r="J17" s="73">
        <v>41928</v>
      </c>
      <c r="K17" s="79">
        <v>876.8211</v>
      </c>
      <c r="L17" s="77">
        <v>996.5711</v>
      </c>
      <c r="M17" s="77">
        <v>945.51859999999999</v>
      </c>
      <c r="N17" s="77">
        <v>935.69870000000003</v>
      </c>
      <c r="O17" s="77">
        <v>1079.7046</v>
      </c>
      <c r="P17" s="77">
        <v>1061.7088000000001</v>
      </c>
    </row>
    <row r="18" spans="1:16" x14ac:dyDescent="0.35">
      <c r="A18" s="78">
        <v>44303</v>
      </c>
      <c r="B18" s="79">
        <v>281.0677</v>
      </c>
      <c r="C18" s="79">
        <v>413.79640000000001</v>
      </c>
      <c r="D18" s="79">
        <v>319.50110000000001</v>
      </c>
      <c r="E18" s="79">
        <v>219.95910000000001</v>
      </c>
      <c r="F18" s="79">
        <v>467.92329999999998</v>
      </c>
      <c r="G18" s="79">
        <v>643.72310000000004</v>
      </c>
      <c r="H18" s="79">
        <v>323.08609999999999</v>
      </c>
      <c r="I18" s="80"/>
      <c r="J18" s="73">
        <v>41929</v>
      </c>
      <c r="K18" s="79">
        <v>877.08159999999998</v>
      </c>
      <c r="L18" s="77">
        <v>996.89469999999994</v>
      </c>
      <c r="M18" s="77">
        <v>947.41589999999997</v>
      </c>
      <c r="N18" s="77">
        <v>937.5163</v>
      </c>
      <c r="O18" s="77">
        <v>1080.05</v>
      </c>
      <c r="P18" s="77">
        <v>1059.1869999999999</v>
      </c>
    </row>
    <row r="19" spans="1:16" x14ac:dyDescent="0.35">
      <c r="A19" s="78">
        <v>44304</v>
      </c>
      <c r="B19" s="79">
        <v>282.45269999999999</v>
      </c>
      <c r="C19" s="79">
        <v>414.959</v>
      </c>
      <c r="D19" s="79">
        <v>320.48869999999999</v>
      </c>
      <c r="E19" s="79">
        <v>224.27879999999999</v>
      </c>
      <c r="F19" s="79">
        <v>472.0059</v>
      </c>
      <c r="G19" s="79">
        <v>647.59320000000002</v>
      </c>
      <c r="H19" s="79">
        <v>323.50189999999998</v>
      </c>
      <c r="I19" s="80"/>
      <c r="J19" s="73">
        <v>41930</v>
      </c>
      <c r="K19" s="79">
        <v>877.4873</v>
      </c>
      <c r="L19" s="77">
        <v>996.73</v>
      </c>
      <c r="M19" s="77">
        <v>948.75229999999999</v>
      </c>
      <c r="N19" s="77">
        <v>939.10950000000003</v>
      </c>
      <c r="O19" s="77">
        <v>1080.1468</v>
      </c>
      <c r="P19" s="77">
        <v>1060.412</v>
      </c>
    </row>
    <row r="20" spans="1:16" x14ac:dyDescent="0.35">
      <c r="A20" s="78">
        <v>44305</v>
      </c>
      <c r="B20" s="79">
        <v>283.65890000000002</v>
      </c>
      <c r="C20" s="79">
        <v>416.58510000000001</v>
      </c>
      <c r="D20" s="79">
        <v>319.60469999999998</v>
      </c>
      <c r="E20" s="79">
        <v>228.364</v>
      </c>
      <c r="F20" s="79">
        <v>477.19900000000001</v>
      </c>
      <c r="G20" s="79">
        <v>652.30589999999995</v>
      </c>
      <c r="H20" s="79">
        <v>322.96339999999998</v>
      </c>
      <c r="I20" s="80"/>
      <c r="J20" s="73">
        <v>41931</v>
      </c>
      <c r="K20" s="79">
        <v>876.66459999999995</v>
      </c>
      <c r="L20" s="77">
        <v>996.01260000000002</v>
      </c>
      <c r="M20" s="77">
        <v>950.4588</v>
      </c>
      <c r="N20" s="77">
        <v>940.726</v>
      </c>
      <c r="O20" s="77">
        <v>1081.1596</v>
      </c>
      <c r="P20" s="77">
        <v>1058.9911999999999</v>
      </c>
    </row>
    <row r="21" spans="1:16" x14ac:dyDescent="0.35">
      <c r="A21" s="78">
        <v>44306</v>
      </c>
      <c r="B21" s="79">
        <v>284.5401</v>
      </c>
      <c r="C21" s="79">
        <v>418.23349999999999</v>
      </c>
      <c r="D21" s="79">
        <v>318.79070000000002</v>
      </c>
      <c r="E21" s="79">
        <v>232.61600000000001</v>
      </c>
      <c r="F21" s="79">
        <v>482.96199999999999</v>
      </c>
      <c r="G21" s="79">
        <v>655.30029999999999</v>
      </c>
      <c r="H21" s="79">
        <v>323.1026</v>
      </c>
      <c r="I21" s="80"/>
      <c r="J21" s="73">
        <v>41932</v>
      </c>
      <c r="K21" s="79">
        <v>875.57950000000005</v>
      </c>
      <c r="L21" s="77">
        <v>994.97749999999996</v>
      </c>
      <c r="M21" s="77">
        <v>952.12609999999995</v>
      </c>
      <c r="N21" s="77">
        <v>943.58309999999994</v>
      </c>
      <c r="O21" s="77">
        <v>1080.8665000000001</v>
      </c>
      <c r="P21" s="77">
        <v>1057.9713999999999</v>
      </c>
    </row>
    <row r="22" spans="1:16" x14ac:dyDescent="0.35">
      <c r="A22" s="78">
        <v>44307</v>
      </c>
      <c r="B22" s="79">
        <v>285.68759999999997</v>
      </c>
      <c r="C22" s="79">
        <v>420.13159999999999</v>
      </c>
      <c r="D22" s="79">
        <v>319.09129999999999</v>
      </c>
      <c r="E22" s="79">
        <v>237.83420000000001</v>
      </c>
      <c r="F22" s="79">
        <v>489.34789999999998</v>
      </c>
      <c r="G22" s="79">
        <v>659.08939999999996</v>
      </c>
      <c r="H22" s="79">
        <v>323.85309999999998</v>
      </c>
      <c r="I22" s="80"/>
      <c r="J22" s="73">
        <v>41933</v>
      </c>
      <c r="K22" s="79">
        <v>874.63340000000005</v>
      </c>
      <c r="L22" s="77">
        <v>994.06659999999999</v>
      </c>
      <c r="M22" s="77">
        <v>954.82079999999996</v>
      </c>
      <c r="N22" s="77">
        <v>946.23080000000004</v>
      </c>
      <c r="O22" s="77">
        <v>1081.0658000000001</v>
      </c>
      <c r="P22" s="77">
        <v>1057.5235</v>
      </c>
    </row>
    <row r="23" spans="1:16" x14ac:dyDescent="0.35">
      <c r="A23" s="78">
        <v>44308</v>
      </c>
      <c r="B23" s="79">
        <v>286.78390000000002</v>
      </c>
      <c r="C23" s="79">
        <v>422.1046</v>
      </c>
      <c r="D23" s="79">
        <v>321.12060000000002</v>
      </c>
      <c r="E23" s="79">
        <v>243.67250000000001</v>
      </c>
      <c r="F23" s="79">
        <v>495.71699999999998</v>
      </c>
      <c r="G23" s="79">
        <v>656.16909999999996</v>
      </c>
      <c r="H23" s="79">
        <v>324.59500000000003</v>
      </c>
      <c r="I23" s="80"/>
      <c r="J23" s="73">
        <v>41934</v>
      </c>
      <c r="K23" s="79">
        <v>873.85879999999997</v>
      </c>
      <c r="L23" s="77">
        <v>993.87599999999998</v>
      </c>
      <c r="M23" s="77">
        <v>957.25170000000003</v>
      </c>
      <c r="N23" s="77">
        <v>947.17510000000004</v>
      </c>
      <c r="O23" s="77">
        <v>1080.9865</v>
      </c>
      <c r="P23" s="77">
        <v>1056.9218000000001</v>
      </c>
    </row>
    <row r="24" spans="1:16" x14ac:dyDescent="0.35">
      <c r="A24" s="78">
        <v>44309</v>
      </c>
      <c r="B24" s="79">
        <v>287.93939999999998</v>
      </c>
      <c r="C24" s="79">
        <v>424.26620000000003</v>
      </c>
      <c r="D24" s="79">
        <v>323.25380000000001</v>
      </c>
      <c r="E24" s="79">
        <v>247.97880000000001</v>
      </c>
      <c r="F24" s="79">
        <v>500.65730000000002</v>
      </c>
      <c r="G24" s="79">
        <v>666.41920000000005</v>
      </c>
      <c r="H24" s="79">
        <v>325.69170000000003</v>
      </c>
      <c r="I24" s="80"/>
      <c r="J24" s="73">
        <v>41935</v>
      </c>
      <c r="K24" s="79">
        <v>873.83820000000003</v>
      </c>
      <c r="L24" s="77">
        <v>993.87099999999998</v>
      </c>
      <c r="M24" s="77">
        <v>957.88220000000001</v>
      </c>
      <c r="N24" s="77">
        <v>948.04769999999996</v>
      </c>
      <c r="O24" s="77">
        <v>1080.3253</v>
      </c>
      <c r="P24" s="77">
        <v>1056.4621999999999</v>
      </c>
    </row>
    <row r="25" spans="1:16" x14ac:dyDescent="0.35">
      <c r="A25" s="78">
        <v>44310</v>
      </c>
      <c r="B25" s="79">
        <v>289.3809</v>
      </c>
      <c r="C25" s="79">
        <v>426.02499999999998</v>
      </c>
      <c r="D25" s="79">
        <v>324.7004</v>
      </c>
      <c r="E25" s="79">
        <v>251.30600000000001</v>
      </c>
      <c r="F25" s="79">
        <v>505.6961</v>
      </c>
      <c r="G25" s="79">
        <v>670.39959999999996</v>
      </c>
      <c r="H25" s="79">
        <v>328.54199999999997</v>
      </c>
      <c r="I25" s="80"/>
      <c r="J25" s="73">
        <v>41936</v>
      </c>
      <c r="K25" s="79">
        <v>874.59529999999995</v>
      </c>
      <c r="L25" s="77">
        <v>992.85429999999997</v>
      </c>
      <c r="M25" s="77">
        <v>958.8107</v>
      </c>
      <c r="N25" s="77">
        <v>948.73779999999999</v>
      </c>
      <c r="O25" s="77">
        <v>1080.8611000000001</v>
      </c>
      <c r="P25" s="77">
        <v>1057.7665</v>
      </c>
    </row>
    <row r="26" spans="1:16" x14ac:dyDescent="0.35">
      <c r="A26" s="78">
        <v>44311</v>
      </c>
      <c r="B26" s="79">
        <v>291.3954</v>
      </c>
      <c r="C26" s="79">
        <v>426.38529999999997</v>
      </c>
      <c r="D26" s="79">
        <v>320.27080000000001</v>
      </c>
      <c r="E26" s="79">
        <v>254.92920000000001</v>
      </c>
      <c r="F26" s="79">
        <v>510.41390000000001</v>
      </c>
      <c r="G26" s="79">
        <v>673.89469999999994</v>
      </c>
      <c r="H26" s="79">
        <v>331.1925</v>
      </c>
      <c r="I26" s="80"/>
      <c r="J26" s="73">
        <v>41937</v>
      </c>
      <c r="K26" s="79">
        <v>875.2577</v>
      </c>
      <c r="L26" s="77">
        <v>991.99170000000004</v>
      </c>
      <c r="M26" s="77">
        <v>960.19290000000001</v>
      </c>
      <c r="N26" s="77">
        <v>949.10860000000002</v>
      </c>
      <c r="O26" s="77">
        <v>1081.3472999999999</v>
      </c>
      <c r="P26" s="77">
        <v>1058.9575</v>
      </c>
    </row>
    <row r="27" spans="1:16" x14ac:dyDescent="0.35">
      <c r="A27" s="78">
        <v>44312</v>
      </c>
      <c r="B27" s="79">
        <v>293.59350000000001</v>
      </c>
      <c r="C27" s="79">
        <v>425.6773</v>
      </c>
      <c r="D27" s="79">
        <v>325.75760000000002</v>
      </c>
      <c r="E27" s="79">
        <v>258.59199999999998</v>
      </c>
      <c r="F27" s="79">
        <v>515.14610000000005</v>
      </c>
      <c r="G27" s="79">
        <v>678.57899999999995</v>
      </c>
      <c r="H27" s="79">
        <v>331.88810000000001</v>
      </c>
      <c r="I27" s="80"/>
      <c r="J27" s="73">
        <v>41938</v>
      </c>
      <c r="K27" s="79">
        <v>875.07590000000005</v>
      </c>
      <c r="L27" s="77">
        <v>991.32979999999998</v>
      </c>
      <c r="M27" s="77">
        <v>960.86720000000003</v>
      </c>
      <c r="N27" s="77">
        <v>949.20650000000001</v>
      </c>
      <c r="O27" s="77">
        <v>1082.8242</v>
      </c>
      <c r="P27" s="77">
        <v>1058.9165</v>
      </c>
    </row>
    <row r="28" spans="1:16" x14ac:dyDescent="0.35">
      <c r="A28" s="78">
        <v>44313</v>
      </c>
      <c r="B28" s="79">
        <v>294.45819999999998</v>
      </c>
      <c r="C28" s="79">
        <v>424.86930000000001</v>
      </c>
      <c r="D28" s="79">
        <v>325.9529</v>
      </c>
      <c r="E28" s="79">
        <v>262.04640000000001</v>
      </c>
      <c r="F28" s="79">
        <v>519.63189999999997</v>
      </c>
      <c r="G28" s="79">
        <v>681.90629999999999</v>
      </c>
      <c r="H28" s="79">
        <v>332.53699999999998</v>
      </c>
      <c r="I28" s="80"/>
      <c r="J28" s="73">
        <v>41939</v>
      </c>
      <c r="K28" s="79">
        <v>874.71640000000002</v>
      </c>
      <c r="L28" s="77">
        <v>990.6671</v>
      </c>
      <c r="M28" s="77">
        <v>961.63980000000004</v>
      </c>
      <c r="N28" s="77">
        <v>949.5761</v>
      </c>
      <c r="O28" s="77">
        <v>1083.8696</v>
      </c>
      <c r="P28" s="77">
        <v>1057.2565999999999</v>
      </c>
    </row>
    <row r="29" spans="1:16" x14ac:dyDescent="0.35">
      <c r="A29" s="78">
        <v>44314</v>
      </c>
      <c r="B29" s="79">
        <v>295.1748</v>
      </c>
      <c r="C29" s="79">
        <v>424.14909999999998</v>
      </c>
      <c r="D29" s="79">
        <v>326.51940000000002</v>
      </c>
      <c r="E29" s="79">
        <v>266.39260000000002</v>
      </c>
      <c r="F29" s="79">
        <v>523.8442</v>
      </c>
      <c r="G29" s="79">
        <v>684.86180000000002</v>
      </c>
      <c r="H29" s="79">
        <v>333.47899999999998</v>
      </c>
      <c r="I29" s="80"/>
      <c r="J29" s="73">
        <v>41940</v>
      </c>
      <c r="K29" s="79">
        <v>874.31110000000001</v>
      </c>
      <c r="L29" s="77">
        <v>990.25329999999997</v>
      </c>
      <c r="M29" s="77">
        <v>963.32799999999997</v>
      </c>
      <c r="N29" s="77">
        <v>949.33900000000006</v>
      </c>
      <c r="O29" s="77">
        <v>1084.2003999999999</v>
      </c>
      <c r="P29" s="77">
        <v>1056.377</v>
      </c>
    </row>
    <row r="30" spans="1:16" x14ac:dyDescent="0.35">
      <c r="A30" s="78">
        <v>44315</v>
      </c>
      <c r="B30" s="79">
        <v>295.81270000000001</v>
      </c>
      <c r="C30" s="79">
        <v>424.17140000000001</v>
      </c>
      <c r="D30" s="79">
        <v>328.57150000000001</v>
      </c>
      <c r="E30" s="79">
        <v>270.9024</v>
      </c>
      <c r="F30" s="79">
        <v>526.66989999999998</v>
      </c>
      <c r="G30" s="79">
        <v>688.33069999999998</v>
      </c>
      <c r="H30" s="79">
        <v>334.28730000000002</v>
      </c>
      <c r="I30" s="80"/>
      <c r="J30" s="73">
        <v>41941</v>
      </c>
      <c r="K30" s="79">
        <v>875.34550000000002</v>
      </c>
      <c r="L30" s="77">
        <v>990.97789999999998</v>
      </c>
      <c r="M30" s="77">
        <v>964.8261</v>
      </c>
      <c r="N30" s="77">
        <v>947.89620000000002</v>
      </c>
      <c r="O30" s="77">
        <v>1083.0769</v>
      </c>
      <c r="P30" s="77">
        <v>1055.4185</v>
      </c>
    </row>
    <row r="31" spans="1:16" x14ac:dyDescent="0.35">
      <c r="A31" s="78">
        <v>44316</v>
      </c>
      <c r="B31" s="79">
        <v>297.16539999999998</v>
      </c>
      <c r="C31" s="79">
        <v>425.82190000000003</v>
      </c>
      <c r="D31" s="79">
        <v>331.89330000000001</v>
      </c>
      <c r="E31" s="79">
        <v>274.01740000000001</v>
      </c>
      <c r="F31" s="79">
        <v>529.86479999999995</v>
      </c>
      <c r="G31" s="79">
        <v>691.85670000000005</v>
      </c>
      <c r="H31" s="79">
        <v>332.06639999999999</v>
      </c>
      <c r="I31" s="80"/>
      <c r="J31" s="73">
        <v>41942</v>
      </c>
      <c r="K31" s="79">
        <v>875.03030000000001</v>
      </c>
      <c r="L31" s="77">
        <v>991.5335</v>
      </c>
      <c r="M31" s="77">
        <v>964.19970000000001</v>
      </c>
      <c r="N31" s="77">
        <v>948.36120000000005</v>
      </c>
      <c r="O31" s="77">
        <v>1081.9132999999999</v>
      </c>
      <c r="P31" s="77">
        <v>1055.8819000000001</v>
      </c>
    </row>
    <row r="32" spans="1:16" x14ac:dyDescent="0.35">
      <c r="A32" s="78">
        <v>44317</v>
      </c>
      <c r="B32" s="79">
        <v>299.59870000000001</v>
      </c>
      <c r="C32" s="79">
        <v>426.80889999999999</v>
      </c>
      <c r="D32" s="79">
        <v>334.67430000000002</v>
      </c>
      <c r="E32" s="79">
        <v>279.06380000000001</v>
      </c>
      <c r="F32" s="79">
        <v>534.75149999999996</v>
      </c>
      <c r="G32" s="79">
        <v>698.17340000000002</v>
      </c>
      <c r="H32" s="79">
        <v>334.36829999999998</v>
      </c>
      <c r="I32" s="80"/>
      <c r="J32" s="73">
        <v>41943</v>
      </c>
      <c r="K32" s="79">
        <v>876.62059999999997</v>
      </c>
      <c r="L32" s="77">
        <v>990.36149999999998</v>
      </c>
      <c r="M32" s="77">
        <v>963.3596</v>
      </c>
      <c r="N32" s="77">
        <v>947.0856</v>
      </c>
      <c r="O32" s="77">
        <v>1077.8951999999999</v>
      </c>
      <c r="P32" s="77">
        <v>1057.0844</v>
      </c>
    </row>
    <row r="33" spans="1:16" x14ac:dyDescent="0.35">
      <c r="A33" s="78">
        <v>44318</v>
      </c>
      <c r="B33" s="79">
        <v>302.5729</v>
      </c>
      <c r="C33" s="79">
        <v>428.85329999999999</v>
      </c>
      <c r="D33" s="79">
        <v>336.24790000000002</v>
      </c>
      <c r="E33" s="79">
        <v>281.37020000000001</v>
      </c>
      <c r="F33" s="79">
        <v>538.73540000000003</v>
      </c>
      <c r="G33" s="79">
        <v>702.16020000000003</v>
      </c>
      <c r="H33" s="79">
        <v>336.75349999999997</v>
      </c>
      <c r="I33" s="80"/>
      <c r="J33" s="73">
        <v>41944</v>
      </c>
      <c r="K33" s="79">
        <v>877.28089999999997</v>
      </c>
      <c r="L33" s="77">
        <v>989.56330000000003</v>
      </c>
      <c r="M33" s="77">
        <v>962.94929999999999</v>
      </c>
      <c r="N33" s="77">
        <v>947.23620000000005</v>
      </c>
      <c r="O33" s="77">
        <v>1078.6206999999999</v>
      </c>
      <c r="P33" s="77">
        <v>1058.9245000000001</v>
      </c>
    </row>
    <row r="34" spans="1:16" x14ac:dyDescent="0.35">
      <c r="A34" s="78">
        <v>44319</v>
      </c>
      <c r="B34" s="79">
        <v>305.75990000000002</v>
      </c>
      <c r="C34" s="79">
        <v>431.49459999999999</v>
      </c>
      <c r="D34" s="79">
        <v>338.30759999999998</v>
      </c>
      <c r="E34" s="79">
        <v>283.31009999999998</v>
      </c>
      <c r="F34" s="79">
        <v>542.60410000000002</v>
      </c>
      <c r="G34" s="79">
        <v>706.07839999999999</v>
      </c>
      <c r="H34" s="79">
        <v>337.90030000000002</v>
      </c>
      <c r="I34" s="80"/>
      <c r="J34" s="73">
        <v>41945</v>
      </c>
      <c r="K34" s="79">
        <v>875.42049999999995</v>
      </c>
      <c r="L34" s="77">
        <v>987.61689999999999</v>
      </c>
      <c r="M34" s="77">
        <v>961.63980000000004</v>
      </c>
      <c r="N34" s="77">
        <v>947.12980000000005</v>
      </c>
      <c r="O34" s="77">
        <v>1080.0555999999999</v>
      </c>
      <c r="P34" s="77">
        <v>1059.5613000000001</v>
      </c>
    </row>
    <row r="35" spans="1:16" x14ac:dyDescent="0.35">
      <c r="A35" s="78">
        <v>44320</v>
      </c>
      <c r="B35" s="79">
        <v>308.63260000000002</v>
      </c>
      <c r="C35" s="79">
        <v>434.3322</v>
      </c>
      <c r="D35" s="79">
        <v>339.94240000000002</v>
      </c>
      <c r="E35" s="79">
        <v>286.62529999999998</v>
      </c>
      <c r="F35" s="79">
        <v>546.62260000000003</v>
      </c>
      <c r="G35" s="79">
        <v>709.67110000000002</v>
      </c>
      <c r="H35" s="79">
        <v>339.2192</v>
      </c>
      <c r="I35" s="80"/>
      <c r="J35" s="73">
        <v>41946</v>
      </c>
      <c r="K35" s="79">
        <v>873.39909999999998</v>
      </c>
      <c r="L35" s="77">
        <v>984.33519999999999</v>
      </c>
      <c r="M35" s="77">
        <v>960.94050000000004</v>
      </c>
      <c r="N35" s="77">
        <v>947.47709999999995</v>
      </c>
      <c r="O35" s="77">
        <v>1081.3646000000001</v>
      </c>
      <c r="P35" s="77">
        <v>1058.4665</v>
      </c>
    </row>
    <row r="36" spans="1:16" x14ac:dyDescent="0.35">
      <c r="A36" s="78">
        <v>44321</v>
      </c>
      <c r="B36" s="79">
        <v>311.71629999999999</v>
      </c>
      <c r="C36" s="79">
        <v>438.37959999999998</v>
      </c>
      <c r="D36" s="79">
        <v>342.81110000000001</v>
      </c>
      <c r="E36" s="79">
        <v>290.84949999999998</v>
      </c>
      <c r="F36" s="79">
        <v>550.13750000000005</v>
      </c>
      <c r="G36" s="79">
        <v>712.9556</v>
      </c>
      <c r="H36" s="79">
        <v>339.54700000000003</v>
      </c>
      <c r="I36" s="80"/>
      <c r="J36" s="73">
        <v>41947</v>
      </c>
      <c r="K36" s="79">
        <v>871.70050000000003</v>
      </c>
      <c r="L36" s="77">
        <v>981.43499999999995</v>
      </c>
      <c r="M36" s="77">
        <v>961.05669999999998</v>
      </c>
      <c r="N36" s="77">
        <v>948.04010000000005</v>
      </c>
      <c r="O36" s="77">
        <v>1081.8515</v>
      </c>
      <c r="P36" s="77">
        <v>1056.3698999999999</v>
      </c>
    </row>
    <row r="37" spans="1:16" x14ac:dyDescent="0.35">
      <c r="A37" s="78">
        <v>44322</v>
      </c>
      <c r="B37" s="79">
        <v>314.55689999999998</v>
      </c>
      <c r="C37" s="79">
        <v>442.43490000000003</v>
      </c>
      <c r="D37" s="79">
        <v>345.71210000000002</v>
      </c>
      <c r="E37" s="79">
        <v>295.04250000000002</v>
      </c>
      <c r="F37" s="79">
        <v>552.0521</v>
      </c>
      <c r="G37" s="79">
        <v>716.19880000000001</v>
      </c>
      <c r="H37" s="79">
        <v>339.52850000000001</v>
      </c>
      <c r="I37" s="80"/>
      <c r="J37" s="73">
        <v>41948</v>
      </c>
      <c r="K37" s="79">
        <v>870.28060000000005</v>
      </c>
      <c r="L37" s="77">
        <v>979.63350000000003</v>
      </c>
      <c r="M37" s="77">
        <v>960.95389999999998</v>
      </c>
      <c r="N37" s="77">
        <v>948.05529999999999</v>
      </c>
      <c r="O37" s="77">
        <v>1081.7113999999999</v>
      </c>
      <c r="P37" s="77">
        <v>1054.0039999999999</v>
      </c>
    </row>
    <row r="38" spans="1:16" x14ac:dyDescent="0.35">
      <c r="A38" s="78">
        <v>44323</v>
      </c>
      <c r="B38" s="79">
        <v>317.04680000000002</v>
      </c>
      <c r="C38" s="79">
        <v>447.40469999999999</v>
      </c>
      <c r="D38" s="79">
        <v>348.9923</v>
      </c>
      <c r="E38" s="79">
        <v>299.69</v>
      </c>
      <c r="F38" s="79">
        <v>554.54939999999999</v>
      </c>
      <c r="G38" s="79">
        <v>719.91139999999996</v>
      </c>
      <c r="H38" s="79">
        <v>340.08850000000001</v>
      </c>
      <c r="I38" s="80"/>
      <c r="J38" s="73">
        <v>41949</v>
      </c>
      <c r="K38" s="79">
        <v>869.84929999999997</v>
      </c>
      <c r="L38" s="77">
        <v>977.75559999999996</v>
      </c>
      <c r="M38" s="77">
        <v>958.52319999999997</v>
      </c>
      <c r="N38" s="77">
        <v>947.77890000000002</v>
      </c>
      <c r="O38" s="77">
        <v>1081.3533</v>
      </c>
      <c r="P38" s="77">
        <v>1052.3696</v>
      </c>
    </row>
    <row r="39" spans="1:16" x14ac:dyDescent="0.35">
      <c r="A39" s="78">
        <v>44324</v>
      </c>
      <c r="B39" s="79">
        <v>319.74290000000002</v>
      </c>
      <c r="C39" s="79">
        <v>452.20359999999999</v>
      </c>
      <c r="D39" s="79">
        <v>350.70209999999997</v>
      </c>
      <c r="E39" s="79">
        <v>304.2088</v>
      </c>
      <c r="F39" s="79">
        <v>557.58330000000001</v>
      </c>
      <c r="G39" s="79">
        <v>724.4624</v>
      </c>
      <c r="H39" s="79">
        <v>343.21640000000002</v>
      </c>
      <c r="I39" s="80"/>
      <c r="J39" s="73">
        <v>41950</v>
      </c>
      <c r="K39" s="79">
        <v>870.44899999999996</v>
      </c>
      <c r="L39" s="77">
        <v>973.26570000000004</v>
      </c>
      <c r="M39" s="77">
        <v>955.5326</v>
      </c>
      <c r="N39" s="77">
        <v>948.32230000000004</v>
      </c>
      <c r="O39" s="77">
        <v>1081.136</v>
      </c>
      <c r="P39" s="77">
        <v>1051.7611999999999</v>
      </c>
    </row>
    <row r="40" spans="1:16" x14ac:dyDescent="0.35">
      <c r="A40" s="78">
        <v>44325</v>
      </c>
      <c r="B40" s="79">
        <v>323.49079999999998</v>
      </c>
      <c r="C40" s="79">
        <v>456.39249999999998</v>
      </c>
      <c r="D40" s="79">
        <v>351.5256</v>
      </c>
      <c r="E40" s="79">
        <v>308.5265</v>
      </c>
      <c r="F40" s="79">
        <v>560.41849999999999</v>
      </c>
      <c r="G40" s="79">
        <v>729.9538</v>
      </c>
      <c r="H40" s="79">
        <v>347.72649999999999</v>
      </c>
      <c r="I40" s="80"/>
      <c r="J40" s="73">
        <v>41951</v>
      </c>
      <c r="K40" s="79">
        <v>871.16010000000006</v>
      </c>
      <c r="L40" s="77">
        <v>968.40020000000004</v>
      </c>
      <c r="M40" s="77">
        <v>952.16330000000005</v>
      </c>
      <c r="N40" s="77">
        <v>947.22749999999996</v>
      </c>
      <c r="O40" s="77">
        <v>1080.2739999999999</v>
      </c>
      <c r="P40" s="77">
        <v>1051.4504999999999</v>
      </c>
    </row>
    <row r="41" spans="1:16" x14ac:dyDescent="0.35">
      <c r="A41" s="78">
        <v>44326</v>
      </c>
      <c r="B41" s="79">
        <v>339.84449999999998</v>
      </c>
      <c r="C41" s="79">
        <v>460.61369999999999</v>
      </c>
      <c r="D41" s="79">
        <v>352.87209999999999</v>
      </c>
      <c r="E41" s="79">
        <v>313.14870000000002</v>
      </c>
      <c r="F41" s="79">
        <v>563.50379999999996</v>
      </c>
      <c r="G41" s="79">
        <v>734.51210000000003</v>
      </c>
      <c r="H41" s="79">
        <v>352.0505</v>
      </c>
      <c r="I41" s="80"/>
      <c r="J41" s="73">
        <v>41952</v>
      </c>
      <c r="K41" s="79">
        <v>870.81910000000005</v>
      </c>
      <c r="L41" s="77">
        <v>962.82270000000005</v>
      </c>
      <c r="M41" s="77">
        <v>949.9846</v>
      </c>
      <c r="N41" s="77">
        <v>947.10149999999999</v>
      </c>
      <c r="O41" s="77">
        <v>1080.2271000000001</v>
      </c>
      <c r="P41" s="77">
        <v>1049.4042999999999</v>
      </c>
    </row>
    <row r="42" spans="1:16" x14ac:dyDescent="0.35">
      <c r="A42" s="78">
        <v>44327</v>
      </c>
      <c r="B42" s="79">
        <v>343.19049999999999</v>
      </c>
      <c r="C42" s="79">
        <v>464.68860000000001</v>
      </c>
      <c r="D42" s="79">
        <v>354.91820000000001</v>
      </c>
      <c r="E42" s="79">
        <v>318.01209999999998</v>
      </c>
      <c r="F42" s="79">
        <v>567.49429999999995</v>
      </c>
      <c r="G42" s="79">
        <v>738.17750000000001</v>
      </c>
      <c r="H42" s="79">
        <v>355.67649999999998</v>
      </c>
      <c r="I42" s="80"/>
      <c r="J42" s="73">
        <v>41953</v>
      </c>
      <c r="K42" s="79">
        <v>870.28560000000004</v>
      </c>
      <c r="L42" s="77">
        <v>957.63440000000003</v>
      </c>
      <c r="M42" s="77">
        <v>947.31169999999997</v>
      </c>
      <c r="N42" s="77">
        <v>946.20299999999997</v>
      </c>
      <c r="O42" s="77">
        <v>1079.9730999999999</v>
      </c>
      <c r="P42" s="77">
        <v>1046.4157</v>
      </c>
    </row>
    <row r="43" spans="1:16" x14ac:dyDescent="0.35">
      <c r="A43" s="78">
        <v>44328</v>
      </c>
      <c r="B43" s="79">
        <v>346.48329999999999</v>
      </c>
      <c r="C43" s="79">
        <v>468.7099</v>
      </c>
      <c r="D43" s="79">
        <v>357.61739999999998</v>
      </c>
      <c r="E43" s="79">
        <v>323.24579999999997</v>
      </c>
      <c r="F43" s="79">
        <v>571.48710000000005</v>
      </c>
      <c r="G43" s="79">
        <v>739.80870000000004</v>
      </c>
      <c r="H43" s="79">
        <v>358.86340000000001</v>
      </c>
      <c r="I43" s="80"/>
      <c r="J43" s="73">
        <v>41954</v>
      </c>
      <c r="K43" s="79">
        <v>870.07560000000001</v>
      </c>
      <c r="L43" s="77">
        <v>953.48400000000004</v>
      </c>
      <c r="M43" s="77">
        <v>945.85249999999996</v>
      </c>
      <c r="N43" s="77">
        <v>947.21109999999999</v>
      </c>
      <c r="O43" s="77">
        <v>1078.5797</v>
      </c>
      <c r="P43" s="77">
        <v>1044.2826</v>
      </c>
    </row>
    <row r="44" spans="1:16" x14ac:dyDescent="0.35">
      <c r="A44" s="78">
        <v>44329</v>
      </c>
      <c r="B44" s="79">
        <v>349.6619</v>
      </c>
      <c r="C44" s="79">
        <v>472.90550000000002</v>
      </c>
      <c r="D44" s="79">
        <v>361.3313</v>
      </c>
      <c r="E44" s="79">
        <v>327.35969999999998</v>
      </c>
      <c r="F44" s="79">
        <v>574.32259999999997</v>
      </c>
      <c r="G44" s="79">
        <v>741.96640000000002</v>
      </c>
      <c r="H44" s="79">
        <v>362.5172</v>
      </c>
      <c r="I44" s="80"/>
      <c r="J44" s="73">
        <v>41955</v>
      </c>
      <c r="K44" s="79">
        <v>869.22180000000003</v>
      </c>
      <c r="L44" s="77">
        <v>949.42729999999995</v>
      </c>
      <c r="M44" s="77">
        <v>944.24789999999996</v>
      </c>
      <c r="N44" s="77">
        <v>946.69410000000005</v>
      </c>
      <c r="O44" s="77">
        <v>1076.6898000000001</v>
      </c>
      <c r="P44" s="77">
        <v>1042.0347999999999</v>
      </c>
    </row>
    <row r="45" spans="1:16" x14ac:dyDescent="0.35">
      <c r="A45" s="78">
        <v>44330</v>
      </c>
      <c r="B45" s="79">
        <v>353.10539999999997</v>
      </c>
      <c r="C45" s="79">
        <v>477.39519999999999</v>
      </c>
      <c r="D45" s="79">
        <v>364.98020000000002</v>
      </c>
      <c r="E45" s="79">
        <v>332.60610000000003</v>
      </c>
      <c r="F45" s="79">
        <v>577.11159999999995</v>
      </c>
      <c r="G45" s="79">
        <v>744.34479999999996</v>
      </c>
      <c r="H45" s="79">
        <v>365.89400000000001</v>
      </c>
      <c r="I45" s="80"/>
      <c r="J45" s="73">
        <v>41956</v>
      </c>
      <c r="K45" s="79">
        <v>868.53020000000004</v>
      </c>
      <c r="L45" s="77">
        <v>945.7604</v>
      </c>
      <c r="M45" s="77">
        <v>940.97730000000001</v>
      </c>
      <c r="N45" s="77">
        <v>945.7242</v>
      </c>
      <c r="O45" s="77">
        <v>1074.5867000000001</v>
      </c>
      <c r="P45" s="77">
        <v>1039.979</v>
      </c>
    </row>
    <row r="46" spans="1:16" x14ac:dyDescent="0.35">
      <c r="A46" s="78">
        <v>44331</v>
      </c>
      <c r="B46" s="79">
        <v>356.42129999999997</v>
      </c>
      <c r="C46" s="79">
        <v>481.3383</v>
      </c>
      <c r="D46" s="79">
        <v>368.27929999999998</v>
      </c>
      <c r="E46" s="79">
        <v>336.64839999999998</v>
      </c>
      <c r="F46" s="79">
        <v>579.53049999999996</v>
      </c>
      <c r="G46" s="79">
        <v>747.01880000000006</v>
      </c>
      <c r="H46" s="79">
        <v>369.74619999999999</v>
      </c>
      <c r="I46" s="80"/>
      <c r="J46" s="73">
        <v>41957</v>
      </c>
      <c r="K46" s="79">
        <v>867.51</v>
      </c>
      <c r="L46" s="77">
        <v>940.90970000000004</v>
      </c>
      <c r="M46" s="77">
        <v>936.10170000000005</v>
      </c>
      <c r="N46" s="77">
        <v>944.60919999999999</v>
      </c>
      <c r="O46" s="77">
        <v>1072.2254</v>
      </c>
      <c r="P46" s="77">
        <v>1039.8126</v>
      </c>
    </row>
    <row r="47" spans="1:16" x14ac:dyDescent="0.35">
      <c r="A47" s="78">
        <v>44332</v>
      </c>
      <c r="B47" s="79">
        <v>360.20310000000001</v>
      </c>
      <c r="C47" s="79">
        <v>484.82490000000001</v>
      </c>
      <c r="D47" s="79">
        <v>371.505</v>
      </c>
      <c r="E47" s="79">
        <v>340.7165</v>
      </c>
      <c r="F47" s="79">
        <v>582.21690000000001</v>
      </c>
      <c r="G47" s="79">
        <v>751.09439999999995</v>
      </c>
      <c r="H47" s="79">
        <v>373.75060000000002</v>
      </c>
      <c r="I47" s="80"/>
      <c r="J47" s="73">
        <v>41958</v>
      </c>
      <c r="K47" s="79">
        <v>867.75450000000001</v>
      </c>
      <c r="L47" s="77">
        <v>936.01160000000004</v>
      </c>
      <c r="M47" s="77">
        <v>931.94420000000002</v>
      </c>
      <c r="N47" s="77">
        <v>942.88099999999997</v>
      </c>
      <c r="O47" s="77">
        <v>1070.6229000000001</v>
      </c>
      <c r="P47" s="77">
        <v>1040.133</v>
      </c>
    </row>
    <row r="48" spans="1:16" x14ac:dyDescent="0.35">
      <c r="A48" s="78">
        <v>44333</v>
      </c>
      <c r="B48" s="79">
        <v>364.22219999999999</v>
      </c>
      <c r="C48" s="79">
        <v>487.7081</v>
      </c>
      <c r="D48" s="79">
        <v>375.07560000000001</v>
      </c>
      <c r="E48" s="79">
        <v>344.73840000000001</v>
      </c>
      <c r="F48" s="79">
        <v>585.58680000000004</v>
      </c>
      <c r="G48" s="79">
        <v>755.47630000000004</v>
      </c>
      <c r="H48" s="79">
        <v>376.23410000000001</v>
      </c>
      <c r="I48" s="80"/>
      <c r="J48" s="73">
        <v>41959</v>
      </c>
      <c r="K48" s="79">
        <v>866.77030000000002</v>
      </c>
      <c r="L48" s="77">
        <v>932.63340000000005</v>
      </c>
      <c r="M48" s="77">
        <v>928.98050000000001</v>
      </c>
      <c r="N48" s="77">
        <v>940.31960000000004</v>
      </c>
      <c r="O48" s="77">
        <v>1069.1777</v>
      </c>
      <c r="P48" s="77">
        <v>1038.5651</v>
      </c>
    </row>
    <row r="49" spans="1:16" x14ac:dyDescent="0.35">
      <c r="A49" s="78">
        <v>44334</v>
      </c>
      <c r="B49" s="79">
        <v>367.50290000000001</v>
      </c>
      <c r="C49" s="79">
        <v>490.97489999999999</v>
      </c>
      <c r="D49" s="79">
        <v>378.584</v>
      </c>
      <c r="E49" s="79">
        <v>348.51119999999997</v>
      </c>
      <c r="F49" s="79">
        <v>590.37279999999998</v>
      </c>
      <c r="G49" s="79">
        <v>759.27599999999995</v>
      </c>
      <c r="H49" s="79">
        <v>377.89699999999999</v>
      </c>
      <c r="I49" s="80"/>
      <c r="J49" s="73">
        <v>41960</v>
      </c>
      <c r="K49" s="79">
        <v>865.58219999999994</v>
      </c>
      <c r="L49" s="77">
        <v>929.04089999999997</v>
      </c>
      <c r="M49" s="77">
        <v>924.54229999999995</v>
      </c>
      <c r="N49" s="77">
        <v>938.13049999999998</v>
      </c>
      <c r="O49" s="77">
        <v>1068.0663</v>
      </c>
      <c r="P49" s="77">
        <v>1036.8462</v>
      </c>
    </row>
    <row r="50" spans="1:16" x14ac:dyDescent="0.35">
      <c r="A50" s="78">
        <v>44335</v>
      </c>
      <c r="B50" s="79">
        <v>370.23270000000002</v>
      </c>
      <c r="C50" s="79">
        <v>494.37439999999998</v>
      </c>
      <c r="D50" s="79">
        <v>382.12979999999999</v>
      </c>
      <c r="E50" s="79">
        <v>353.29520000000002</v>
      </c>
      <c r="F50" s="79">
        <v>595.24609999999996</v>
      </c>
      <c r="G50" s="79">
        <v>762.63630000000001</v>
      </c>
      <c r="H50" s="79">
        <v>379.76089999999999</v>
      </c>
      <c r="I50" s="80"/>
      <c r="J50" s="73">
        <v>41961</v>
      </c>
      <c r="K50" s="79">
        <v>864.70309999999995</v>
      </c>
      <c r="L50" s="77">
        <v>925.67930000000001</v>
      </c>
      <c r="M50" s="77">
        <v>923.22799999999995</v>
      </c>
      <c r="N50" s="77">
        <v>935.428</v>
      </c>
      <c r="O50" s="77">
        <v>1065.4493</v>
      </c>
      <c r="P50" s="77">
        <v>1035.454</v>
      </c>
    </row>
    <row r="51" spans="1:16" x14ac:dyDescent="0.35">
      <c r="A51" s="78">
        <v>44336</v>
      </c>
      <c r="B51" s="79">
        <v>372.6567</v>
      </c>
      <c r="C51" s="79">
        <v>498.3426</v>
      </c>
      <c r="D51" s="79">
        <v>386.54880000000003</v>
      </c>
      <c r="E51" s="79">
        <v>358.45350000000002</v>
      </c>
      <c r="F51" s="79">
        <v>599.322</v>
      </c>
      <c r="G51" s="79">
        <v>765.23099999999999</v>
      </c>
      <c r="H51" s="79">
        <v>382.6123</v>
      </c>
      <c r="I51" s="80"/>
      <c r="J51" s="73">
        <v>41962</v>
      </c>
      <c r="K51" s="79">
        <v>863.50490000000002</v>
      </c>
      <c r="L51" s="77">
        <v>923.27599999999995</v>
      </c>
      <c r="M51" s="77">
        <v>920.9502</v>
      </c>
      <c r="N51" s="77">
        <v>931.40210000000002</v>
      </c>
      <c r="O51" s="77">
        <v>1061.8299</v>
      </c>
      <c r="P51" s="77">
        <v>1033.1633999999999</v>
      </c>
    </row>
    <row r="52" spans="1:16" x14ac:dyDescent="0.35">
      <c r="A52" s="78">
        <v>44337</v>
      </c>
      <c r="B52" s="79">
        <v>375.18920000000003</v>
      </c>
      <c r="C52" s="79">
        <v>503.22030000000001</v>
      </c>
      <c r="D52" s="79">
        <v>391.43639999999999</v>
      </c>
      <c r="E52" s="79">
        <v>363.54739999999998</v>
      </c>
      <c r="F52" s="79">
        <v>603.54600000000005</v>
      </c>
      <c r="G52" s="79">
        <v>769.38289999999995</v>
      </c>
      <c r="H52" s="79">
        <v>386.08280000000002</v>
      </c>
      <c r="I52" s="80"/>
      <c r="J52" s="73">
        <v>41963</v>
      </c>
      <c r="K52" s="79">
        <v>862.74649999999997</v>
      </c>
      <c r="L52" s="77">
        <v>921.37459999999999</v>
      </c>
      <c r="M52" s="77">
        <v>914.72329999999999</v>
      </c>
      <c r="N52" s="77">
        <v>925.50070000000005</v>
      </c>
      <c r="O52" s="77">
        <v>1057.1749</v>
      </c>
      <c r="P52" s="77">
        <v>1029.7099000000001</v>
      </c>
    </row>
    <row r="53" spans="1:16" x14ac:dyDescent="0.35">
      <c r="A53" s="78">
        <v>44338</v>
      </c>
      <c r="B53" s="79">
        <v>378.30739999999997</v>
      </c>
      <c r="C53" s="79">
        <v>508.2285</v>
      </c>
      <c r="D53" s="79">
        <v>395.47309999999999</v>
      </c>
      <c r="E53" s="79">
        <v>367.97239999999999</v>
      </c>
      <c r="F53" s="79">
        <v>607.8972</v>
      </c>
      <c r="G53" s="79">
        <v>774.26990000000001</v>
      </c>
      <c r="H53" s="79">
        <v>389.91410000000002</v>
      </c>
      <c r="I53" s="80"/>
      <c r="J53" s="73">
        <v>41964</v>
      </c>
      <c r="K53" s="79">
        <v>860.86519999999996</v>
      </c>
      <c r="L53" s="77">
        <v>918.99180000000001</v>
      </c>
      <c r="M53" s="77">
        <v>911.00660000000005</v>
      </c>
      <c r="N53" s="77">
        <v>920.02099999999996</v>
      </c>
      <c r="O53" s="77">
        <v>1053.2063000000001</v>
      </c>
      <c r="P53" s="77">
        <v>1027.4247</v>
      </c>
    </row>
    <row r="54" spans="1:16" x14ac:dyDescent="0.35">
      <c r="A54" s="78">
        <v>44339</v>
      </c>
      <c r="B54" s="79">
        <v>382.21969999999999</v>
      </c>
      <c r="C54" s="79">
        <v>512.01969999999994</v>
      </c>
      <c r="D54" s="79">
        <v>399.58589999999998</v>
      </c>
      <c r="E54" s="79">
        <v>372.2398</v>
      </c>
      <c r="F54" s="79">
        <v>612.41430000000003</v>
      </c>
      <c r="G54" s="79">
        <v>779.15530000000001</v>
      </c>
      <c r="H54" s="79">
        <v>394.03399999999999</v>
      </c>
      <c r="I54" s="80"/>
      <c r="J54" s="73">
        <v>41965</v>
      </c>
      <c r="K54" s="79">
        <v>857.76310000000001</v>
      </c>
      <c r="L54" s="77">
        <v>916.42269999999996</v>
      </c>
      <c r="M54" s="77">
        <v>908.22159999999997</v>
      </c>
      <c r="N54" s="77">
        <v>914.32399999999996</v>
      </c>
      <c r="O54" s="77">
        <v>1050.8570999999999</v>
      </c>
      <c r="P54" s="77">
        <v>1024.8042</v>
      </c>
    </row>
    <row r="55" spans="1:16" x14ac:dyDescent="0.35">
      <c r="A55" s="78">
        <v>44340</v>
      </c>
      <c r="B55" s="79">
        <v>386.23939999999999</v>
      </c>
      <c r="C55" s="79">
        <v>515.38890000000004</v>
      </c>
      <c r="D55" s="79">
        <v>403.53019999999998</v>
      </c>
      <c r="E55" s="79">
        <v>375.75540000000001</v>
      </c>
      <c r="F55" s="79">
        <v>617.38639999999998</v>
      </c>
      <c r="G55" s="79">
        <v>783.63139999999999</v>
      </c>
      <c r="H55" s="79">
        <v>397.4776</v>
      </c>
      <c r="I55" s="80"/>
      <c r="J55" s="73">
        <v>41966</v>
      </c>
      <c r="K55" s="79">
        <v>852.55060000000003</v>
      </c>
      <c r="L55" s="77">
        <v>913.17560000000003</v>
      </c>
      <c r="M55" s="77">
        <v>905.16920000000005</v>
      </c>
      <c r="N55" s="77">
        <v>909.32</v>
      </c>
      <c r="O55" s="77">
        <v>1050.6139000000001</v>
      </c>
      <c r="P55" s="77">
        <v>1020.833</v>
      </c>
    </row>
    <row r="56" spans="1:16" x14ac:dyDescent="0.35">
      <c r="A56" s="78">
        <v>44341</v>
      </c>
      <c r="B56" s="79">
        <v>390.12200000000001</v>
      </c>
      <c r="C56" s="79">
        <v>518.89940000000001</v>
      </c>
      <c r="D56" s="79">
        <v>408.20580000000001</v>
      </c>
      <c r="E56" s="79">
        <v>380.33699999999999</v>
      </c>
      <c r="F56" s="79">
        <v>622.44320000000005</v>
      </c>
      <c r="G56" s="79">
        <v>786.91719999999998</v>
      </c>
      <c r="H56" s="79">
        <v>399.94920000000002</v>
      </c>
      <c r="I56" s="80"/>
      <c r="J56" s="73">
        <v>41967</v>
      </c>
      <c r="K56" s="79">
        <v>847.17499999999995</v>
      </c>
      <c r="L56" s="77">
        <v>909.7672</v>
      </c>
      <c r="M56" s="77">
        <v>901.6454</v>
      </c>
      <c r="N56" s="77">
        <v>906.11419999999998</v>
      </c>
      <c r="O56" s="77">
        <v>1050.5431000000001</v>
      </c>
      <c r="P56" s="77">
        <v>1016.4574</v>
      </c>
    </row>
    <row r="57" spans="1:16" x14ac:dyDescent="0.35">
      <c r="A57" s="78">
        <v>44342</v>
      </c>
      <c r="B57" s="79">
        <v>393.12079999999997</v>
      </c>
      <c r="C57" s="79">
        <v>522.89869999999996</v>
      </c>
      <c r="D57" s="79">
        <v>412.99029999999999</v>
      </c>
      <c r="E57" s="79">
        <v>385.9255</v>
      </c>
      <c r="F57" s="79">
        <v>629.17179999999996</v>
      </c>
      <c r="G57" s="79">
        <v>790.39980000000003</v>
      </c>
      <c r="H57" s="79">
        <v>401.86950000000002</v>
      </c>
      <c r="I57" s="80"/>
      <c r="J57" s="73">
        <v>41968</v>
      </c>
      <c r="K57" s="79">
        <v>842.14009999999996</v>
      </c>
      <c r="L57" s="77">
        <v>905.56740000000002</v>
      </c>
      <c r="M57" s="77">
        <v>899.10019999999997</v>
      </c>
      <c r="N57" s="77">
        <v>903.10950000000003</v>
      </c>
      <c r="O57" s="77">
        <v>1049.0447999999999</v>
      </c>
      <c r="P57" s="77">
        <v>1011.0927</v>
      </c>
    </row>
    <row r="58" spans="1:16" x14ac:dyDescent="0.35">
      <c r="A58" s="78">
        <v>44343</v>
      </c>
      <c r="B58" s="79">
        <v>395.94409999999999</v>
      </c>
      <c r="C58" s="79">
        <v>526.85350000000005</v>
      </c>
      <c r="D58" s="79">
        <v>418.47629999999998</v>
      </c>
      <c r="E58" s="79">
        <v>391.63600000000002</v>
      </c>
      <c r="F58" s="79">
        <v>633.52800000000002</v>
      </c>
      <c r="G58" s="79">
        <v>792.67430000000002</v>
      </c>
      <c r="H58" s="79">
        <v>403.60599999999999</v>
      </c>
      <c r="I58" s="80"/>
      <c r="J58" s="73">
        <v>41969</v>
      </c>
      <c r="K58" s="79">
        <v>837.03530000000001</v>
      </c>
      <c r="L58" s="77">
        <v>902.33889999999997</v>
      </c>
      <c r="M58" s="77">
        <v>896.23320000000001</v>
      </c>
      <c r="N58" s="77">
        <v>893.94359999999995</v>
      </c>
      <c r="O58" s="77">
        <v>1048.3329000000001</v>
      </c>
      <c r="P58" s="77">
        <v>1005.333</v>
      </c>
    </row>
    <row r="59" spans="1:16" x14ac:dyDescent="0.35">
      <c r="A59" s="78">
        <v>44344</v>
      </c>
      <c r="B59" s="79">
        <v>398.82010000000002</v>
      </c>
      <c r="C59" s="79">
        <v>531.00829999999996</v>
      </c>
      <c r="D59" s="79">
        <v>424.03390000000002</v>
      </c>
      <c r="E59" s="79">
        <v>396.2851</v>
      </c>
      <c r="F59" s="79">
        <v>637.21990000000005</v>
      </c>
      <c r="G59" s="79">
        <v>795.3501</v>
      </c>
      <c r="H59" s="79">
        <v>406.36700000000002</v>
      </c>
      <c r="I59" s="80"/>
      <c r="J59" s="73">
        <v>41970</v>
      </c>
      <c r="K59" s="79">
        <v>832.41420000000005</v>
      </c>
      <c r="L59" s="77">
        <v>899.26639999999998</v>
      </c>
      <c r="M59" s="77">
        <v>890.73559999999998</v>
      </c>
      <c r="N59" s="77">
        <v>893.45989999999995</v>
      </c>
      <c r="O59" s="77">
        <v>1047.6993</v>
      </c>
      <c r="P59" s="77">
        <v>999.44129999999996</v>
      </c>
    </row>
    <row r="60" spans="1:16" x14ac:dyDescent="0.35">
      <c r="A60" s="78">
        <v>44345</v>
      </c>
      <c r="B60" s="79">
        <v>402.03460000000001</v>
      </c>
      <c r="C60" s="79">
        <v>535.30690000000004</v>
      </c>
      <c r="D60" s="79">
        <v>428.14159999999998</v>
      </c>
      <c r="E60" s="79">
        <v>400.2747</v>
      </c>
      <c r="F60" s="79">
        <v>641.47140000000002</v>
      </c>
      <c r="G60" s="79">
        <v>798.1934</v>
      </c>
      <c r="H60" s="79">
        <v>410.86689999999999</v>
      </c>
      <c r="I60" s="80"/>
      <c r="J60" s="73">
        <v>41971</v>
      </c>
      <c r="K60" s="79">
        <v>828.75919999999996</v>
      </c>
      <c r="L60" s="77">
        <v>893.42560000000003</v>
      </c>
      <c r="M60" s="77">
        <v>884.91679999999997</v>
      </c>
      <c r="N60" s="77">
        <v>889.20410000000004</v>
      </c>
      <c r="O60" s="77">
        <v>1047.3607999999999</v>
      </c>
      <c r="P60" s="77">
        <v>994.6499</v>
      </c>
    </row>
    <row r="61" spans="1:16" x14ac:dyDescent="0.35">
      <c r="A61" s="78">
        <v>44346</v>
      </c>
      <c r="B61" s="79">
        <v>406.08969999999999</v>
      </c>
      <c r="C61" s="79">
        <v>531.78049999999996</v>
      </c>
      <c r="D61" s="79">
        <v>432.25099999999998</v>
      </c>
      <c r="E61" s="79">
        <v>404.16180000000003</v>
      </c>
      <c r="F61" s="79">
        <v>646.50379999999996</v>
      </c>
      <c r="G61" s="79">
        <v>793.50930000000005</v>
      </c>
      <c r="H61" s="79">
        <v>415.84379999999999</v>
      </c>
      <c r="I61" s="80"/>
      <c r="J61" s="73">
        <v>41972</v>
      </c>
      <c r="K61" s="79">
        <v>825.84119999999996</v>
      </c>
      <c r="L61" s="77">
        <v>885.83420000000001</v>
      </c>
      <c r="M61" s="77">
        <v>878.42</v>
      </c>
      <c r="N61" s="77">
        <v>885.45510000000002</v>
      </c>
      <c r="O61" s="77">
        <v>1046.7961</v>
      </c>
      <c r="P61" s="77">
        <v>989.73630000000003</v>
      </c>
    </row>
    <row r="62" spans="1:16" x14ac:dyDescent="0.35">
      <c r="A62" s="78">
        <v>44347</v>
      </c>
      <c r="B62" s="79">
        <v>410.25130000000001</v>
      </c>
      <c r="C62" s="79">
        <v>536.3646</v>
      </c>
      <c r="D62" s="79">
        <v>436.04050000000001</v>
      </c>
      <c r="E62" s="79">
        <v>407.8193</v>
      </c>
      <c r="F62" s="79">
        <v>651.85469999999998</v>
      </c>
      <c r="G62" s="79">
        <v>805.58540000000005</v>
      </c>
      <c r="H62" s="79">
        <v>418.36149999999998</v>
      </c>
      <c r="I62" s="80"/>
      <c r="J62" s="73">
        <v>41973</v>
      </c>
      <c r="K62" s="79">
        <v>821.18960000000004</v>
      </c>
      <c r="L62" s="77">
        <v>877.8664</v>
      </c>
      <c r="M62" s="77">
        <v>871.10429999999997</v>
      </c>
      <c r="N62" s="77">
        <v>881.43759999999997</v>
      </c>
      <c r="O62" s="77">
        <v>1043.7686000000001</v>
      </c>
      <c r="P62" s="77">
        <v>983.69309999999996</v>
      </c>
    </row>
    <row r="63" spans="1:16" x14ac:dyDescent="0.35">
      <c r="A63" s="78">
        <v>44348</v>
      </c>
      <c r="B63" s="79">
        <v>413.7081</v>
      </c>
      <c r="C63" s="79">
        <v>542.99710000000005</v>
      </c>
      <c r="D63" s="79">
        <v>440.59559999999999</v>
      </c>
      <c r="E63" s="79">
        <v>411.399</v>
      </c>
      <c r="F63" s="79">
        <v>657.8682</v>
      </c>
      <c r="G63" s="79">
        <v>808.84879999999998</v>
      </c>
      <c r="H63" s="79">
        <v>422.8963</v>
      </c>
      <c r="I63" s="80"/>
      <c r="J63" s="73">
        <v>41974</v>
      </c>
      <c r="K63" s="79">
        <v>817.40800000000002</v>
      </c>
      <c r="L63" s="77">
        <v>871.54759999999999</v>
      </c>
      <c r="M63" s="77">
        <v>865.34050000000002</v>
      </c>
      <c r="N63" s="77">
        <v>878.7124</v>
      </c>
      <c r="O63" s="77">
        <v>1044.1757</v>
      </c>
      <c r="P63" s="77">
        <v>977.31989999999996</v>
      </c>
    </row>
    <row r="64" spans="1:16" x14ac:dyDescent="0.35">
      <c r="A64" s="78">
        <v>44349</v>
      </c>
      <c r="B64" s="79">
        <v>416.99860000000001</v>
      </c>
      <c r="C64" s="79">
        <v>545.45680000000004</v>
      </c>
      <c r="D64" s="79">
        <v>445.59589999999997</v>
      </c>
      <c r="E64" s="79">
        <v>416.41590000000002</v>
      </c>
      <c r="F64" s="79">
        <v>664.12929999999994</v>
      </c>
      <c r="G64" s="79">
        <v>811.66459999999995</v>
      </c>
      <c r="H64" s="79">
        <v>427.42059999999998</v>
      </c>
      <c r="I64" s="80"/>
      <c r="J64" s="73">
        <v>41975</v>
      </c>
      <c r="K64" s="79">
        <v>813.75319999999999</v>
      </c>
      <c r="L64" s="77">
        <v>865.18629999999996</v>
      </c>
      <c r="M64" s="77">
        <v>858.5752</v>
      </c>
      <c r="N64" s="77">
        <v>877.15689999999995</v>
      </c>
      <c r="O64" s="77">
        <v>1040.3744999999999</v>
      </c>
      <c r="P64" s="77">
        <v>970.00750000000005</v>
      </c>
    </row>
    <row r="65" spans="1:16" x14ac:dyDescent="0.35">
      <c r="A65" s="78">
        <v>44350</v>
      </c>
      <c r="B65" s="79">
        <v>420.29090000000002</v>
      </c>
      <c r="C65" s="79">
        <v>548.45050000000003</v>
      </c>
      <c r="D65" s="79">
        <v>451.35449999999997</v>
      </c>
      <c r="E65" s="79">
        <v>421.4237</v>
      </c>
      <c r="F65" s="79">
        <v>669.12620000000004</v>
      </c>
      <c r="G65" s="79">
        <v>814.45820000000003</v>
      </c>
      <c r="H65" s="79">
        <v>431.90359999999998</v>
      </c>
      <c r="I65" s="80"/>
      <c r="J65" s="73">
        <v>41976</v>
      </c>
      <c r="K65" s="79">
        <v>809.88930000000005</v>
      </c>
      <c r="L65" s="77">
        <v>859.75070000000005</v>
      </c>
      <c r="M65" s="77">
        <v>853.26710000000003</v>
      </c>
      <c r="N65" s="77">
        <v>874.69619999999998</v>
      </c>
      <c r="O65" s="77">
        <v>1036.81</v>
      </c>
      <c r="P65" s="77">
        <v>962.8229</v>
      </c>
    </row>
    <row r="66" spans="1:16" x14ac:dyDescent="0.35">
      <c r="A66" s="78">
        <v>44351</v>
      </c>
      <c r="B66" s="79">
        <v>423.73270000000002</v>
      </c>
      <c r="C66" s="79">
        <v>552.42290000000003</v>
      </c>
      <c r="D66" s="79">
        <v>457.22919999999999</v>
      </c>
      <c r="E66" s="79">
        <v>425.42739999999998</v>
      </c>
      <c r="F66" s="79">
        <v>673.69590000000005</v>
      </c>
      <c r="G66" s="79">
        <v>817.39459999999997</v>
      </c>
      <c r="H66" s="79">
        <v>436.37580000000003</v>
      </c>
      <c r="I66" s="80"/>
      <c r="J66" s="73">
        <v>41977</v>
      </c>
      <c r="K66" s="79">
        <v>806.47789999999998</v>
      </c>
      <c r="L66" s="77">
        <v>853.88340000000005</v>
      </c>
      <c r="M66" s="77">
        <v>846.85879999999997</v>
      </c>
      <c r="N66" s="77">
        <v>871.0086</v>
      </c>
      <c r="O66" s="77">
        <v>1032.6735000000001</v>
      </c>
      <c r="P66" s="77">
        <v>956.30229999999995</v>
      </c>
    </row>
    <row r="67" spans="1:16" x14ac:dyDescent="0.35">
      <c r="A67" s="78">
        <v>44352</v>
      </c>
      <c r="B67" s="79">
        <v>427.26409999999998</v>
      </c>
      <c r="C67" s="79">
        <v>556.61099999999999</v>
      </c>
      <c r="D67" s="79">
        <v>461.44389999999999</v>
      </c>
      <c r="E67" s="79">
        <v>428.55369999999999</v>
      </c>
      <c r="F67" s="79">
        <v>677.94640000000004</v>
      </c>
      <c r="G67" s="79">
        <v>820.40260000000001</v>
      </c>
      <c r="H67" s="79">
        <v>441.315</v>
      </c>
      <c r="I67" s="80"/>
      <c r="J67" s="73">
        <v>41978</v>
      </c>
      <c r="K67" s="79">
        <v>803.95159999999998</v>
      </c>
      <c r="L67" s="77">
        <v>846.11860000000001</v>
      </c>
      <c r="M67" s="77">
        <v>840.88649999999996</v>
      </c>
      <c r="N67" s="77">
        <v>866.75519999999995</v>
      </c>
      <c r="O67" s="77">
        <v>1028.2235000000001</v>
      </c>
      <c r="P67" s="77">
        <v>951.53120000000001</v>
      </c>
    </row>
    <row r="68" spans="1:16" x14ac:dyDescent="0.35">
      <c r="A68" s="78">
        <v>44353</v>
      </c>
      <c r="B68" s="79">
        <v>431.41680000000002</v>
      </c>
      <c r="C68" s="79">
        <v>559.87109999999996</v>
      </c>
      <c r="D68" s="79">
        <v>466.59690000000001</v>
      </c>
      <c r="E68" s="79">
        <v>432.03300000000002</v>
      </c>
      <c r="F68" s="79">
        <v>682.63890000000004</v>
      </c>
      <c r="G68" s="79">
        <v>824.18349999999998</v>
      </c>
      <c r="H68" s="79">
        <v>446.72989999999999</v>
      </c>
      <c r="I68" s="80"/>
      <c r="J68" s="73">
        <v>41979</v>
      </c>
      <c r="K68" s="79">
        <v>801.70569999999998</v>
      </c>
      <c r="L68" s="77">
        <v>838.0104</v>
      </c>
      <c r="M68" s="77">
        <v>835.14610000000005</v>
      </c>
      <c r="N68" s="77">
        <v>858.6508</v>
      </c>
      <c r="O68" s="77">
        <v>1025.1623</v>
      </c>
      <c r="P68" s="77">
        <v>946.71230000000003</v>
      </c>
    </row>
    <row r="69" spans="1:16" x14ac:dyDescent="0.35">
      <c r="A69" s="78">
        <v>44354</v>
      </c>
      <c r="B69" s="79">
        <v>435.56</v>
      </c>
      <c r="C69" s="79">
        <v>563.11040000000003</v>
      </c>
      <c r="D69" s="79">
        <v>470.70049999999998</v>
      </c>
      <c r="E69" s="79">
        <v>435.57</v>
      </c>
      <c r="F69" s="79">
        <v>687.41330000000005</v>
      </c>
      <c r="G69" s="79">
        <v>827.97739999999999</v>
      </c>
      <c r="H69" s="79">
        <v>450.54910000000001</v>
      </c>
      <c r="I69" s="80"/>
      <c r="J69" s="73">
        <v>41980</v>
      </c>
      <c r="K69" s="79">
        <v>798.86479999999995</v>
      </c>
      <c r="L69" s="77">
        <v>831.06700000000001</v>
      </c>
      <c r="M69" s="77">
        <v>828.69129999999996</v>
      </c>
      <c r="N69" s="77">
        <v>860.95479999999998</v>
      </c>
      <c r="O69" s="77">
        <v>1023.678</v>
      </c>
      <c r="P69" s="77">
        <v>940.13800000000003</v>
      </c>
    </row>
    <row r="70" spans="1:16" x14ac:dyDescent="0.35">
      <c r="A70" s="78">
        <v>44355</v>
      </c>
      <c r="B70" s="79">
        <v>438.91899999999998</v>
      </c>
      <c r="C70" s="79">
        <v>568.47640000000001</v>
      </c>
      <c r="D70" s="79">
        <v>474.0111</v>
      </c>
      <c r="E70" s="79">
        <v>439.4314</v>
      </c>
      <c r="F70" s="79">
        <v>692.75429999999994</v>
      </c>
      <c r="G70" s="79">
        <v>830.39099999999996</v>
      </c>
      <c r="H70" s="79">
        <v>454.18369999999999</v>
      </c>
      <c r="I70" s="80"/>
      <c r="J70" s="73">
        <v>41981</v>
      </c>
      <c r="K70" s="79">
        <v>795.83870000000002</v>
      </c>
      <c r="L70" s="77">
        <v>825.35080000000005</v>
      </c>
      <c r="M70" s="77">
        <v>822.64840000000004</v>
      </c>
      <c r="N70" s="77">
        <v>859.47199999999998</v>
      </c>
      <c r="O70" s="77">
        <v>1023.4855</v>
      </c>
      <c r="P70" s="77">
        <v>933.92079999999999</v>
      </c>
    </row>
    <row r="71" spans="1:16" x14ac:dyDescent="0.35">
      <c r="A71" s="78">
        <v>44356</v>
      </c>
      <c r="B71" s="79">
        <v>442.01710000000003</v>
      </c>
      <c r="C71" s="79">
        <v>569.84500000000003</v>
      </c>
      <c r="D71" s="79">
        <v>478.79590000000002</v>
      </c>
      <c r="E71" s="79">
        <v>444.3657</v>
      </c>
      <c r="F71" s="79">
        <v>698.0453</v>
      </c>
      <c r="G71" s="79">
        <v>832.08100000000002</v>
      </c>
      <c r="H71" s="79">
        <v>456.68740000000003</v>
      </c>
      <c r="I71" s="80"/>
      <c r="J71" s="73">
        <v>41982</v>
      </c>
      <c r="K71" s="79">
        <v>792.06989999999996</v>
      </c>
      <c r="L71" s="77">
        <v>820.25210000000004</v>
      </c>
      <c r="M71" s="77">
        <v>816.60569999999996</v>
      </c>
      <c r="N71" s="77">
        <v>857.71870000000001</v>
      </c>
      <c r="O71" s="77">
        <v>1020.4603</v>
      </c>
      <c r="P71" s="77">
        <v>926.09450000000004</v>
      </c>
    </row>
    <row r="72" spans="1:16" x14ac:dyDescent="0.35">
      <c r="A72" s="78">
        <v>44357</v>
      </c>
      <c r="B72" s="79">
        <v>445.1798</v>
      </c>
      <c r="C72" s="79">
        <v>573.57159999999999</v>
      </c>
      <c r="D72" s="79">
        <v>483.83949999999999</v>
      </c>
      <c r="E72" s="79">
        <v>449.55110000000002</v>
      </c>
      <c r="F72" s="79">
        <v>702.90189999999996</v>
      </c>
      <c r="G72" s="79">
        <v>833.84789999999998</v>
      </c>
      <c r="H72" s="79">
        <v>459.97129999999999</v>
      </c>
      <c r="I72" s="80"/>
      <c r="J72" s="73">
        <v>41983</v>
      </c>
      <c r="K72" s="79">
        <v>787.57749999999999</v>
      </c>
      <c r="L72" s="77">
        <v>816.44780000000003</v>
      </c>
      <c r="M72" s="77">
        <v>810.36469999999997</v>
      </c>
      <c r="N72" s="77">
        <v>852.92550000000006</v>
      </c>
      <c r="O72" s="77">
        <v>1017.0365</v>
      </c>
      <c r="P72" s="77">
        <v>918.96600000000001</v>
      </c>
    </row>
    <row r="73" spans="1:16" x14ac:dyDescent="0.35">
      <c r="A73" s="78">
        <v>44358</v>
      </c>
      <c r="B73" s="79">
        <v>448.50560000000002</v>
      </c>
      <c r="C73" s="79">
        <v>578.16070000000002</v>
      </c>
      <c r="D73" s="79">
        <v>489.49529999999999</v>
      </c>
      <c r="E73" s="79">
        <v>453.20440000000002</v>
      </c>
      <c r="F73" s="79">
        <v>707.08510000000001</v>
      </c>
      <c r="G73" s="79">
        <v>836.45140000000004</v>
      </c>
      <c r="H73" s="79">
        <v>463.65649999999999</v>
      </c>
      <c r="I73" s="80"/>
      <c r="J73" s="73">
        <v>41984</v>
      </c>
      <c r="K73" s="79">
        <v>782.98739999999998</v>
      </c>
      <c r="L73" s="77">
        <v>812.76949999999999</v>
      </c>
      <c r="M73" s="77">
        <v>803.92240000000004</v>
      </c>
      <c r="N73" s="77">
        <v>847.41719999999998</v>
      </c>
      <c r="O73" s="77">
        <v>1011.8918</v>
      </c>
      <c r="P73" s="77">
        <v>912.25829999999996</v>
      </c>
    </row>
    <row r="74" spans="1:16" x14ac:dyDescent="0.35">
      <c r="A74" s="78">
        <v>44359</v>
      </c>
      <c r="B74" s="79">
        <v>452.07799999999997</v>
      </c>
      <c r="C74" s="79">
        <v>582.89599999999996</v>
      </c>
      <c r="D74" s="79">
        <v>493.84969999999998</v>
      </c>
      <c r="E74" s="79">
        <v>457.36360000000002</v>
      </c>
      <c r="F74" s="79">
        <v>711.39409999999998</v>
      </c>
      <c r="G74" s="79">
        <v>839.45780000000002</v>
      </c>
      <c r="H74" s="79">
        <v>468.3732</v>
      </c>
      <c r="I74" s="80"/>
      <c r="J74" s="73">
        <v>41985</v>
      </c>
      <c r="K74" s="79">
        <v>779.56799999999998</v>
      </c>
      <c r="L74" s="77">
        <v>806.63940000000002</v>
      </c>
      <c r="M74" s="77">
        <v>794.18409999999994</v>
      </c>
      <c r="N74" s="77">
        <v>836.05859999999996</v>
      </c>
      <c r="O74" s="77">
        <v>1006.9582</v>
      </c>
      <c r="P74" s="77">
        <v>907.23400000000004</v>
      </c>
    </row>
    <row r="75" spans="1:16" x14ac:dyDescent="0.35">
      <c r="A75" s="78">
        <v>44360</v>
      </c>
      <c r="B75" s="79">
        <v>456.10140000000001</v>
      </c>
      <c r="C75" s="79">
        <v>586.9221</v>
      </c>
      <c r="D75" s="79">
        <v>497.6223</v>
      </c>
      <c r="E75" s="79">
        <v>461.25470000000001</v>
      </c>
      <c r="F75" s="79">
        <v>715.79399999999998</v>
      </c>
      <c r="G75" s="79">
        <v>843.51840000000004</v>
      </c>
      <c r="H75" s="79">
        <v>473.35599999999999</v>
      </c>
      <c r="I75" s="80"/>
      <c r="J75" s="73">
        <v>41986</v>
      </c>
      <c r="K75" s="79">
        <v>776.34299999999996</v>
      </c>
      <c r="L75" s="77">
        <v>800.43439999999998</v>
      </c>
      <c r="M75" s="77">
        <v>786.23940000000005</v>
      </c>
      <c r="N75" s="77">
        <v>833.90459999999996</v>
      </c>
      <c r="O75" s="77">
        <v>1003.1355</v>
      </c>
      <c r="P75" s="77">
        <v>903.23749999999995</v>
      </c>
    </row>
    <row r="76" spans="1:16" x14ac:dyDescent="0.35">
      <c r="A76" s="78">
        <v>44361</v>
      </c>
      <c r="B76" s="79">
        <v>460.25749999999999</v>
      </c>
      <c r="C76" s="79">
        <v>590.61400000000003</v>
      </c>
      <c r="D76" s="79">
        <v>501.0677</v>
      </c>
      <c r="E76" s="79">
        <v>465.40640000000002</v>
      </c>
      <c r="F76" s="79">
        <v>720.1268</v>
      </c>
      <c r="G76" s="79">
        <v>847.50340000000006</v>
      </c>
      <c r="H76" s="79">
        <v>477.31189999999998</v>
      </c>
      <c r="I76" s="80"/>
      <c r="J76" s="73">
        <v>41987</v>
      </c>
      <c r="K76" s="79">
        <v>771.73760000000004</v>
      </c>
      <c r="L76" s="77">
        <v>794.03809999999999</v>
      </c>
      <c r="M76" s="77">
        <v>779.59590000000003</v>
      </c>
      <c r="N76" s="77">
        <v>826.36320000000001</v>
      </c>
      <c r="O76" s="77">
        <v>1001.4365</v>
      </c>
      <c r="P76" s="77">
        <v>898.34140000000002</v>
      </c>
    </row>
    <row r="77" spans="1:16" x14ac:dyDescent="0.35">
      <c r="A77" s="78">
        <v>44362</v>
      </c>
      <c r="B77" s="79">
        <v>463.35840000000002</v>
      </c>
      <c r="C77" s="79">
        <v>594.61950000000002</v>
      </c>
      <c r="D77" s="79">
        <v>504.52179999999998</v>
      </c>
      <c r="E77" s="79">
        <v>470.20240000000001</v>
      </c>
      <c r="F77" s="79">
        <v>725.48919999999998</v>
      </c>
      <c r="G77" s="79">
        <v>849.70029999999997</v>
      </c>
      <c r="H77" s="79">
        <v>480.44439999999997</v>
      </c>
      <c r="I77" s="80"/>
      <c r="J77" s="73">
        <v>41988</v>
      </c>
      <c r="K77" s="79">
        <v>767.37419999999997</v>
      </c>
      <c r="L77" s="77">
        <v>787.33159999999998</v>
      </c>
      <c r="M77" s="77">
        <v>774.0702</v>
      </c>
      <c r="N77" s="77">
        <v>820.40599999999995</v>
      </c>
      <c r="O77" s="77">
        <v>1000.1487</v>
      </c>
      <c r="P77" s="77">
        <v>893.32330000000002</v>
      </c>
    </row>
    <row r="78" spans="1:16" x14ac:dyDescent="0.35">
      <c r="A78" s="78">
        <v>44363</v>
      </c>
      <c r="B78" s="79">
        <v>466.20409999999998</v>
      </c>
      <c r="C78" s="79">
        <v>598.41769999999997</v>
      </c>
      <c r="D78" s="79">
        <v>508.01389999999998</v>
      </c>
      <c r="E78" s="79">
        <v>475.3322</v>
      </c>
      <c r="F78" s="79">
        <v>730.61040000000003</v>
      </c>
      <c r="G78" s="79">
        <v>851.77980000000002</v>
      </c>
      <c r="H78" s="79">
        <v>483.30720000000002</v>
      </c>
      <c r="I78" s="80"/>
      <c r="J78" s="73">
        <v>41989</v>
      </c>
      <c r="K78" s="79">
        <v>763.53060000000005</v>
      </c>
      <c r="L78" s="77">
        <v>780.53819999999996</v>
      </c>
      <c r="M78" s="77">
        <v>768.44359999999995</v>
      </c>
      <c r="N78" s="77">
        <v>814.61159999999995</v>
      </c>
      <c r="O78" s="77">
        <v>997.28099999999995</v>
      </c>
      <c r="P78" s="77">
        <v>888.38300000000004</v>
      </c>
    </row>
    <row r="79" spans="1:16" x14ac:dyDescent="0.35">
      <c r="A79" s="78">
        <v>44364</v>
      </c>
      <c r="B79" s="79">
        <v>469.2568</v>
      </c>
      <c r="C79" s="79">
        <v>602.77210000000002</v>
      </c>
      <c r="D79" s="79">
        <v>511.9753</v>
      </c>
      <c r="E79" s="79">
        <v>480.4914</v>
      </c>
      <c r="F79" s="79">
        <v>734.92570000000001</v>
      </c>
      <c r="G79" s="79">
        <v>853.74710000000005</v>
      </c>
      <c r="H79" s="79">
        <v>486.2328</v>
      </c>
      <c r="I79" s="80"/>
      <c r="J79" s="73">
        <v>41990</v>
      </c>
      <c r="K79" s="79">
        <v>760.67049999999995</v>
      </c>
      <c r="L79" s="77">
        <v>774.85550000000001</v>
      </c>
      <c r="M79" s="77">
        <v>763.12729999999999</v>
      </c>
      <c r="N79" s="77">
        <v>808.04079999999999</v>
      </c>
      <c r="O79" s="77">
        <v>994.83730000000003</v>
      </c>
      <c r="P79" s="77">
        <v>883.67769999999996</v>
      </c>
    </row>
    <row r="80" spans="1:16" x14ac:dyDescent="0.35">
      <c r="A80" s="78">
        <v>44365</v>
      </c>
      <c r="B80" s="79">
        <v>472.6164</v>
      </c>
      <c r="C80" s="79">
        <v>608.44079999999997</v>
      </c>
      <c r="D80" s="79">
        <v>515.77819999999997</v>
      </c>
      <c r="E80" s="79">
        <v>484.55160000000001</v>
      </c>
      <c r="F80" s="79">
        <v>739.35680000000002</v>
      </c>
      <c r="G80" s="79">
        <v>856.05539999999996</v>
      </c>
      <c r="H80" s="79">
        <v>490.05070000000001</v>
      </c>
      <c r="I80" s="80"/>
      <c r="J80" s="73">
        <v>41991</v>
      </c>
      <c r="K80" s="79">
        <v>758.0068</v>
      </c>
      <c r="L80" s="77">
        <v>769.39779999999996</v>
      </c>
      <c r="M80" s="77">
        <v>755.5566</v>
      </c>
      <c r="N80" s="77">
        <v>801.83230000000003</v>
      </c>
      <c r="O80" s="77">
        <v>992.78989999999999</v>
      </c>
      <c r="P80" s="77">
        <v>879.61689999999999</v>
      </c>
    </row>
    <row r="81" spans="1:16" x14ac:dyDescent="0.35">
      <c r="A81" s="78">
        <v>44366</v>
      </c>
      <c r="B81" s="79">
        <v>475.81169999999997</v>
      </c>
      <c r="C81" s="79">
        <v>613.01490000000001</v>
      </c>
      <c r="D81" s="79">
        <v>518.21259999999995</v>
      </c>
      <c r="E81" s="79">
        <v>488.29070000000002</v>
      </c>
      <c r="F81" s="79">
        <v>743.2663</v>
      </c>
      <c r="G81" s="79">
        <v>858.58960000000002</v>
      </c>
      <c r="H81" s="79">
        <v>494.1069</v>
      </c>
      <c r="I81" s="80"/>
      <c r="J81" s="73">
        <v>41992</v>
      </c>
      <c r="K81" s="79">
        <v>756.61270000000002</v>
      </c>
      <c r="L81" s="77">
        <v>761.98270000000002</v>
      </c>
      <c r="M81" s="77">
        <v>747.67110000000002</v>
      </c>
      <c r="N81" s="77">
        <v>795.94889999999998</v>
      </c>
      <c r="O81" s="77">
        <v>991.9991</v>
      </c>
      <c r="P81" s="77">
        <v>876.91160000000002</v>
      </c>
    </row>
    <row r="82" spans="1:16" x14ac:dyDescent="0.35">
      <c r="A82" s="78">
        <v>44367</v>
      </c>
      <c r="B82" s="79">
        <v>479.37830000000002</v>
      </c>
      <c r="C82" s="79">
        <v>618.26530000000002</v>
      </c>
      <c r="D82" s="79">
        <v>520.58100000000002</v>
      </c>
      <c r="E82" s="79">
        <v>491.84399999999999</v>
      </c>
      <c r="F82" s="79">
        <v>747.56579999999997</v>
      </c>
      <c r="G82" s="79">
        <v>862.37350000000004</v>
      </c>
      <c r="H82" s="79">
        <v>498.30709999999999</v>
      </c>
      <c r="I82" s="80"/>
      <c r="J82" s="73">
        <v>41993</v>
      </c>
      <c r="K82" s="79">
        <v>755.37490000000003</v>
      </c>
      <c r="L82" s="77">
        <v>754.03430000000003</v>
      </c>
      <c r="M82" s="77">
        <v>740.27099999999996</v>
      </c>
      <c r="N82" s="77">
        <v>790.60940000000005</v>
      </c>
      <c r="O82" s="77">
        <v>991.37019999999995</v>
      </c>
      <c r="P82" s="77">
        <v>873.8365</v>
      </c>
    </row>
    <row r="83" spans="1:16" x14ac:dyDescent="0.35">
      <c r="A83" s="78">
        <v>44368</v>
      </c>
      <c r="B83" s="79">
        <v>483.23250000000002</v>
      </c>
      <c r="C83" s="79">
        <v>622.68089999999995</v>
      </c>
      <c r="D83" s="79">
        <v>522.64760000000001</v>
      </c>
      <c r="E83" s="79">
        <v>495.43090000000001</v>
      </c>
      <c r="F83" s="79">
        <v>751.81179999999995</v>
      </c>
      <c r="G83" s="79">
        <v>866.46389999999997</v>
      </c>
      <c r="H83" s="79">
        <v>501.53539999999998</v>
      </c>
      <c r="I83" s="80"/>
      <c r="J83" s="73">
        <v>41994</v>
      </c>
      <c r="K83" s="79">
        <v>752.80110000000002</v>
      </c>
      <c r="L83" s="77">
        <v>747.00239999999997</v>
      </c>
      <c r="M83" s="77">
        <v>734.06079999999997</v>
      </c>
      <c r="N83" s="77">
        <v>787.16070000000002</v>
      </c>
      <c r="O83" s="77">
        <v>991.65740000000005</v>
      </c>
      <c r="P83" s="77">
        <v>869.57420000000002</v>
      </c>
    </row>
    <row r="84" spans="1:16" x14ac:dyDescent="0.35">
      <c r="A84" s="78">
        <v>44369</v>
      </c>
      <c r="B84" s="79">
        <v>486.21390000000002</v>
      </c>
      <c r="C84" s="79">
        <v>627.15650000000005</v>
      </c>
      <c r="D84" s="79">
        <v>526.26390000000004</v>
      </c>
      <c r="E84" s="79">
        <v>491.74</v>
      </c>
      <c r="F84" s="79">
        <v>757.02970000000005</v>
      </c>
      <c r="G84" s="79">
        <v>869.43420000000003</v>
      </c>
      <c r="H84" s="79">
        <v>503.54050000000001</v>
      </c>
      <c r="I84" s="80"/>
      <c r="J84" s="73">
        <v>41995</v>
      </c>
      <c r="K84" s="79">
        <v>750.6934</v>
      </c>
      <c r="L84" s="77">
        <v>740.55280000000005</v>
      </c>
      <c r="M84" s="77">
        <v>729.39790000000005</v>
      </c>
      <c r="N84" s="77">
        <v>785.16690000000006</v>
      </c>
      <c r="O84" s="77">
        <v>991.98699999999997</v>
      </c>
      <c r="P84" s="77">
        <v>865.91049999999996</v>
      </c>
    </row>
    <row r="85" spans="1:16" x14ac:dyDescent="0.35">
      <c r="A85" s="78">
        <v>44370</v>
      </c>
      <c r="B85" s="79">
        <v>489.13420000000002</v>
      </c>
      <c r="C85" s="79">
        <v>631.57860000000005</v>
      </c>
      <c r="D85" s="79">
        <v>529.00930000000005</v>
      </c>
      <c r="E85" s="79">
        <v>496.64139999999998</v>
      </c>
      <c r="F85" s="79">
        <v>762.71450000000004</v>
      </c>
      <c r="G85" s="79">
        <v>871.98509999999999</v>
      </c>
      <c r="H85" s="79">
        <v>505.66030000000001</v>
      </c>
      <c r="I85" s="80"/>
      <c r="J85" s="73">
        <v>41996</v>
      </c>
      <c r="K85" s="79">
        <v>748.60659999999996</v>
      </c>
      <c r="L85" s="77">
        <v>735.22580000000005</v>
      </c>
      <c r="M85" s="77">
        <v>726.95050000000003</v>
      </c>
      <c r="N85" s="77">
        <v>782.99450000000002</v>
      </c>
      <c r="O85" s="77">
        <v>991.94740000000002</v>
      </c>
      <c r="P85" s="77">
        <v>863.39589999999998</v>
      </c>
    </row>
    <row r="86" spans="1:16" x14ac:dyDescent="0.35">
      <c r="A86" s="78">
        <v>44371</v>
      </c>
      <c r="B86" s="79">
        <v>491.91460000000001</v>
      </c>
      <c r="C86" s="79">
        <v>636.17510000000004</v>
      </c>
      <c r="D86" s="79">
        <v>533.11789999999996</v>
      </c>
      <c r="E86" s="79">
        <v>501.50779999999997</v>
      </c>
      <c r="F86" s="79">
        <v>767.04499999999996</v>
      </c>
      <c r="G86" s="79">
        <v>874.35829999999999</v>
      </c>
      <c r="H86" s="79">
        <v>507.87090000000001</v>
      </c>
      <c r="I86" s="80"/>
      <c r="J86" s="73">
        <v>41997</v>
      </c>
      <c r="K86" s="79">
        <v>747.13940000000002</v>
      </c>
      <c r="L86" s="77">
        <v>732.42190000000005</v>
      </c>
      <c r="M86" s="77">
        <v>725.29309999999998</v>
      </c>
      <c r="N86" s="77">
        <v>780.36369999999999</v>
      </c>
      <c r="O86" s="77">
        <v>991.99270000000001</v>
      </c>
      <c r="P86" s="77">
        <v>861.17809999999997</v>
      </c>
    </row>
    <row r="87" spans="1:16" x14ac:dyDescent="0.35">
      <c r="A87" s="78">
        <v>44372</v>
      </c>
      <c r="B87" s="79">
        <v>495.24869999999999</v>
      </c>
      <c r="C87" s="79">
        <v>641.62760000000003</v>
      </c>
      <c r="D87" s="79">
        <v>537.31780000000003</v>
      </c>
      <c r="E87" s="79">
        <v>512.96270000000004</v>
      </c>
      <c r="F87" s="79">
        <v>771.42139999999995</v>
      </c>
      <c r="G87" s="79">
        <v>876.74239999999998</v>
      </c>
      <c r="H87" s="79">
        <v>510.56990000000002</v>
      </c>
      <c r="I87" s="80"/>
      <c r="J87" s="73">
        <v>41998</v>
      </c>
      <c r="K87" s="79">
        <v>745.99040000000002</v>
      </c>
      <c r="L87" s="77">
        <v>730.98649999999998</v>
      </c>
      <c r="M87" s="77">
        <v>723.89819999999997</v>
      </c>
      <c r="N87" s="77">
        <v>778.13459999999998</v>
      </c>
      <c r="O87" s="77">
        <v>992.07960000000003</v>
      </c>
      <c r="P87" s="77">
        <v>857.1721</v>
      </c>
    </row>
    <row r="88" spans="1:16" x14ac:dyDescent="0.35">
      <c r="A88" s="78">
        <v>44373</v>
      </c>
      <c r="B88" s="79">
        <v>499.09449999999998</v>
      </c>
      <c r="C88" s="79">
        <v>647.00559999999996</v>
      </c>
      <c r="D88" s="79">
        <v>540.75760000000002</v>
      </c>
      <c r="E88" s="79">
        <v>516.32010000000002</v>
      </c>
      <c r="F88" s="79">
        <v>775.79060000000004</v>
      </c>
      <c r="G88" s="79">
        <v>879.58699999999999</v>
      </c>
      <c r="H88" s="79">
        <v>514.58150000000001</v>
      </c>
      <c r="I88" s="80"/>
      <c r="J88" s="73">
        <v>41999</v>
      </c>
      <c r="K88" s="79">
        <v>745.15219999999999</v>
      </c>
      <c r="L88" s="77">
        <v>728.5607</v>
      </c>
      <c r="M88" s="77">
        <v>721.63329999999996</v>
      </c>
      <c r="N88" s="77">
        <v>775.04589999999996</v>
      </c>
      <c r="O88" s="77">
        <v>991.625</v>
      </c>
      <c r="P88" s="77">
        <v>855.24779999999998</v>
      </c>
    </row>
    <row r="89" spans="1:16" x14ac:dyDescent="0.35">
      <c r="A89" s="78">
        <v>44374</v>
      </c>
      <c r="B89" s="79">
        <v>503.36939999999998</v>
      </c>
      <c r="C89" s="79">
        <v>651.34220000000005</v>
      </c>
      <c r="D89" s="79">
        <v>543.41449999999998</v>
      </c>
      <c r="E89" s="79">
        <v>519.31610000000001</v>
      </c>
      <c r="F89" s="79">
        <v>779.98810000000003</v>
      </c>
      <c r="G89" s="79">
        <v>883.39610000000005</v>
      </c>
      <c r="H89" s="79">
        <v>518.99620000000004</v>
      </c>
      <c r="I89" s="80"/>
      <c r="J89" s="73">
        <v>42000</v>
      </c>
      <c r="K89" s="79">
        <v>743.67679999999996</v>
      </c>
      <c r="L89" s="77">
        <v>723.83609999999999</v>
      </c>
      <c r="M89" s="77">
        <v>716.76099999999997</v>
      </c>
      <c r="N89" s="77">
        <v>770.84640000000002</v>
      </c>
      <c r="O89" s="77">
        <v>989.91139999999996</v>
      </c>
      <c r="P89" s="77">
        <v>851.10220000000004</v>
      </c>
    </row>
    <row r="90" spans="1:16" x14ac:dyDescent="0.35">
      <c r="A90" s="78">
        <v>44375</v>
      </c>
      <c r="B90" s="79">
        <v>507.87819999999999</v>
      </c>
      <c r="C90" s="79">
        <v>655.24839999999995</v>
      </c>
      <c r="D90" s="79">
        <v>546.25289999999995</v>
      </c>
      <c r="E90" s="79">
        <v>524.18209999999999</v>
      </c>
      <c r="F90" s="79">
        <v>784.29449999999997</v>
      </c>
      <c r="G90" s="79">
        <v>887.45010000000002</v>
      </c>
      <c r="H90" s="79">
        <v>522.32029999999997</v>
      </c>
      <c r="I90" s="80"/>
      <c r="J90" s="73">
        <v>42001</v>
      </c>
      <c r="K90" s="79">
        <v>740.9828</v>
      </c>
      <c r="L90" s="77">
        <v>718.31550000000004</v>
      </c>
      <c r="M90" s="77">
        <v>711.69970000000001</v>
      </c>
      <c r="N90" s="77">
        <v>766.93989999999997</v>
      </c>
      <c r="O90" s="77">
        <v>987.87159999999994</v>
      </c>
      <c r="P90" s="77">
        <v>845.51930000000004</v>
      </c>
    </row>
    <row r="91" spans="1:16" x14ac:dyDescent="0.35">
      <c r="A91" s="78">
        <v>44376</v>
      </c>
      <c r="B91" s="79">
        <v>512.02710000000002</v>
      </c>
      <c r="C91" s="79">
        <v>659.06799999999998</v>
      </c>
      <c r="D91" s="79">
        <v>550.48519999999996</v>
      </c>
      <c r="E91" s="79">
        <v>528.47389999999996</v>
      </c>
      <c r="F91" s="79">
        <v>789.2867</v>
      </c>
      <c r="G91" s="79">
        <v>890.25789999999995</v>
      </c>
      <c r="H91" s="79">
        <v>525.6232</v>
      </c>
      <c r="I91" s="80"/>
      <c r="J91" s="73">
        <v>42002</v>
      </c>
      <c r="K91" s="79">
        <v>737.86829999999998</v>
      </c>
      <c r="L91" s="77">
        <v>712.11279999999999</v>
      </c>
      <c r="M91" s="77">
        <v>706.92639999999994</v>
      </c>
      <c r="N91" s="77">
        <v>764.64290000000005</v>
      </c>
      <c r="O91" s="77">
        <v>985.32360000000006</v>
      </c>
      <c r="P91" s="77">
        <v>839.8623</v>
      </c>
    </row>
    <row r="92" spans="1:16" x14ac:dyDescent="0.35">
      <c r="A92" s="78">
        <v>44377</v>
      </c>
      <c r="B92" s="79">
        <v>516.05619999999999</v>
      </c>
      <c r="C92" s="79">
        <v>662.87720000000002</v>
      </c>
      <c r="D92" s="79">
        <v>554.16070000000002</v>
      </c>
      <c r="E92" s="79">
        <v>533.31460000000004</v>
      </c>
      <c r="F92" s="79">
        <v>794.20349999999996</v>
      </c>
      <c r="G92" s="79">
        <v>891.41359999999997</v>
      </c>
      <c r="H92" s="79">
        <v>528.49059999999997</v>
      </c>
      <c r="I92" s="80"/>
      <c r="J92" s="73">
        <v>42003</v>
      </c>
      <c r="K92" s="79">
        <v>734.70489999999995</v>
      </c>
      <c r="L92" s="77">
        <v>705.96669999999995</v>
      </c>
      <c r="M92" s="77">
        <v>704.56600000000003</v>
      </c>
      <c r="N92" s="77">
        <v>763.13419999999996</v>
      </c>
      <c r="O92" s="77">
        <v>981.9067</v>
      </c>
      <c r="P92" s="77">
        <v>834.14589999999998</v>
      </c>
    </row>
    <row r="93" spans="1:16" x14ac:dyDescent="0.35">
      <c r="A93" s="78">
        <v>44378</v>
      </c>
      <c r="B93" s="79">
        <v>520.42169999999999</v>
      </c>
      <c r="C93" s="79">
        <v>667.27440000000001</v>
      </c>
      <c r="D93" s="79">
        <v>558.58029999999997</v>
      </c>
      <c r="E93" s="79">
        <v>538.6123</v>
      </c>
      <c r="F93" s="79">
        <v>798.34810000000004</v>
      </c>
      <c r="G93" s="79">
        <v>894.88350000000003</v>
      </c>
      <c r="H93" s="79">
        <v>530.66869999999994</v>
      </c>
      <c r="I93" s="80"/>
      <c r="J93" s="73">
        <v>42004</v>
      </c>
      <c r="K93" s="79">
        <v>736.47850000000005</v>
      </c>
      <c r="L93" s="77">
        <v>700.65549999999996</v>
      </c>
      <c r="M93" s="77">
        <v>703.40039999999999</v>
      </c>
      <c r="N93" s="77">
        <v>761.14210000000003</v>
      </c>
      <c r="O93" s="77">
        <v>978.79139999999995</v>
      </c>
      <c r="P93" s="77">
        <v>829.00369999999998</v>
      </c>
    </row>
    <row r="94" spans="1:16" x14ac:dyDescent="0.35">
      <c r="A94" s="78">
        <v>44379</v>
      </c>
      <c r="B94" s="79">
        <v>524.37929999999994</v>
      </c>
      <c r="C94" s="79">
        <v>672.69060000000002</v>
      </c>
      <c r="D94" s="79">
        <v>563.15110000000004</v>
      </c>
      <c r="E94" s="79">
        <v>542.9307</v>
      </c>
      <c r="F94" s="79">
        <v>801.59929999999997</v>
      </c>
      <c r="G94" s="79">
        <v>897.04729999999995</v>
      </c>
      <c r="H94" s="79">
        <v>531.27089999999998</v>
      </c>
      <c r="I94" s="80"/>
      <c r="J94" s="73">
        <v>42005</v>
      </c>
      <c r="K94" s="79">
        <v>733.35019999999997</v>
      </c>
      <c r="L94" s="77">
        <v>702.85540000000003</v>
      </c>
      <c r="M94" s="77">
        <v>701.26390000000004</v>
      </c>
      <c r="N94" s="77">
        <v>760.13019999999995</v>
      </c>
      <c r="O94" s="77">
        <v>975.9008</v>
      </c>
      <c r="P94" s="77">
        <v>824.63689999999997</v>
      </c>
    </row>
    <row r="95" spans="1:16" x14ac:dyDescent="0.35">
      <c r="A95" s="78">
        <v>44380</v>
      </c>
      <c r="B95" s="79">
        <v>528.67179999999996</v>
      </c>
      <c r="C95" s="79">
        <v>679.42909999999995</v>
      </c>
      <c r="D95" s="79">
        <v>570.10990000000004</v>
      </c>
      <c r="E95" s="79">
        <v>546.97770000000003</v>
      </c>
      <c r="F95" s="79">
        <v>805.01289999999995</v>
      </c>
      <c r="G95" s="79">
        <v>900.36009999999999</v>
      </c>
      <c r="H95" s="79">
        <v>538.46190000000001</v>
      </c>
      <c r="I95" s="80"/>
      <c r="J95" s="73">
        <v>42006</v>
      </c>
      <c r="K95" s="79">
        <v>729.58870000000002</v>
      </c>
      <c r="L95" s="77">
        <v>688.20780000000002</v>
      </c>
      <c r="M95" s="77">
        <v>697.69809999999995</v>
      </c>
      <c r="N95" s="77">
        <v>756.00080000000003</v>
      </c>
      <c r="O95" s="77">
        <v>969.77980000000002</v>
      </c>
      <c r="P95" s="77">
        <v>818.63779999999997</v>
      </c>
    </row>
    <row r="96" spans="1:16" x14ac:dyDescent="0.35">
      <c r="A96" s="78">
        <v>44381</v>
      </c>
      <c r="B96" s="79">
        <v>533.39649999999995</v>
      </c>
      <c r="C96" s="79">
        <v>683.32600000000002</v>
      </c>
      <c r="D96" s="79">
        <v>573.21569999999997</v>
      </c>
      <c r="E96" s="79">
        <v>551.53920000000005</v>
      </c>
      <c r="F96" s="79">
        <v>808.42729999999995</v>
      </c>
      <c r="G96" s="79">
        <v>904.56060000000002</v>
      </c>
      <c r="H96" s="79">
        <v>543.51900000000001</v>
      </c>
      <c r="I96" s="80"/>
      <c r="J96" s="73">
        <v>42007</v>
      </c>
      <c r="K96" s="79">
        <v>725.35730000000001</v>
      </c>
      <c r="L96" s="77">
        <v>680.31230000000005</v>
      </c>
      <c r="M96" s="77">
        <v>693.59249999999997</v>
      </c>
      <c r="N96" s="77">
        <v>749.72289999999998</v>
      </c>
      <c r="O96" s="77">
        <v>965.3152</v>
      </c>
      <c r="P96" s="77">
        <v>810.76009999999997</v>
      </c>
    </row>
    <row r="97" spans="1:16" x14ac:dyDescent="0.35">
      <c r="A97" s="78">
        <v>44382</v>
      </c>
      <c r="B97" s="79">
        <v>538.31690000000003</v>
      </c>
      <c r="C97" s="79">
        <v>687.75699999999995</v>
      </c>
      <c r="D97" s="79">
        <v>577.70389999999998</v>
      </c>
      <c r="E97" s="79">
        <v>555.58090000000004</v>
      </c>
      <c r="F97" s="79">
        <v>812.01900000000001</v>
      </c>
      <c r="G97" s="79">
        <v>908.87929999999994</v>
      </c>
      <c r="H97" s="79">
        <v>547.98779999999999</v>
      </c>
      <c r="I97" s="80"/>
      <c r="J97" s="73">
        <v>42008</v>
      </c>
      <c r="K97" s="79">
        <v>719.32659999999998</v>
      </c>
      <c r="L97" s="77">
        <v>672.72439999999995</v>
      </c>
      <c r="M97" s="77">
        <v>689.84799999999996</v>
      </c>
      <c r="N97" s="77">
        <v>743.79110000000003</v>
      </c>
      <c r="O97" s="77">
        <v>961.11609999999996</v>
      </c>
      <c r="P97" s="77">
        <v>803.70119999999997</v>
      </c>
    </row>
    <row r="98" spans="1:16" x14ac:dyDescent="0.35">
      <c r="A98" s="78">
        <v>44383</v>
      </c>
      <c r="B98" s="79">
        <v>542.19510000000002</v>
      </c>
      <c r="C98" s="79">
        <v>691.83799999999997</v>
      </c>
      <c r="D98" s="79">
        <v>581.31420000000003</v>
      </c>
      <c r="E98" s="79">
        <v>559.97889999999995</v>
      </c>
      <c r="F98" s="79">
        <v>816.87469999999996</v>
      </c>
      <c r="G98" s="79">
        <v>911.21379999999999</v>
      </c>
      <c r="H98" s="79">
        <v>551.59209999999996</v>
      </c>
      <c r="I98" s="80"/>
      <c r="J98" s="73">
        <v>42009</v>
      </c>
      <c r="K98" s="79">
        <v>713.30050000000006</v>
      </c>
      <c r="L98" s="77">
        <v>663.65239999999994</v>
      </c>
      <c r="M98" s="77">
        <v>686.08169999999996</v>
      </c>
      <c r="N98" s="77">
        <v>739.24969999999996</v>
      </c>
      <c r="O98" s="77">
        <v>956.67489999999998</v>
      </c>
      <c r="P98" s="77">
        <v>794.35429999999997</v>
      </c>
    </row>
    <row r="99" spans="1:16" x14ac:dyDescent="0.35">
      <c r="A99" s="78">
        <v>44384</v>
      </c>
      <c r="B99" s="79">
        <v>545.58969999999999</v>
      </c>
      <c r="C99" s="79">
        <v>695.88520000000005</v>
      </c>
      <c r="D99" s="79">
        <v>583.8107</v>
      </c>
      <c r="E99" s="79">
        <v>565.56100000000004</v>
      </c>
      <c r="F99" s="79">
        <v>821.67089999999996</v>
      </c>
      <c r="G99" s="79">
        <v>912.60630000000003</v>
      </c>
      <c r="H99" s="79">
        <v>554.08399999999995</v>
      </c>
      <c r="I99" s="80"/>
      <c r="J99" s="73">
        <v>42010</v>
      </c>
      <c r="K99" s="79">
        <v>707.79330000000004</v>
      </c>
      <c r="L99" s="77">
        <v>654.04169999999999</v>
      </c>
      <c r="M99" s="77">
        <v>682.87210000000005</v>
      </c>
      <c r="N99" s="77">
        <v>735.00509999999997</v>
      </c>
      <c r="O99" s="77">
        <v>950.8175</v>
      </c>
      <c r="P99" s="77">
        <v>785.33820000000003</v>
      </c>
    </row>
    <row r="100" spans="1:16" x14ac:dyDescent="0.35">
      <c r="A100" s="78">
        <v>44385</v>
      </c>
      <c r="B100" s="79">
        <v>549.34580000000005</v>
      </c>
      <c r="C100" s="79">
        <v>700.55070000000001</v>
      </c>
      <c r="D100" s="79">
        <v>589.57309999999995</v>
      </c>
      <c r="E100" s="79">
        <v>570.94330000000002</v>
      </c>
      <c r="F100" s="79">
        <v>824.96730000000002</v>
      </c>
      <c r="G100" s="79">
        <v>913.74720000000002</v>
      </c>
      <c r="H100" s="79">
        <v>556.35540000000003</v>
      </c>
      <c r="I100" s="80"/>
      <c r="J100" s="73">
        <v>42011</v>
      </c>
      <c r="K100" s="79">
        <v>702.07749999999999</v>
      </c>
      <c r="L100" s="77">
        <v>646.45839999999998</v>
      </c>
      <c r="M100" s="77">
        <v>678.59540000000004</v>
      </c>
      <c r="N100" s="77">
        <v>729.53369999999995</v>
      </c>
      <c r="O100" s="77">
        <v>944.57240000000002</v>
      </c>
      <c r="P100" s="77">
        <v>775.03489999999999</v>
      </c>
    </row>
    <row r="101" spans="1:16" x14ac:dyDescent="0.35">
      <c r="A101" s="78">
        <v>44386</v>
      </c>
      <c r="B101" s="79">
        <v>553.19939999999997</v>
      </c>
      <c r="C101" s="79">
        <v>706.22239999999999</v>
      </c>
      <c r="D101" s="79">
        <v>595.65369999999996</v>
      </c>
      <c r="E101" s="79">
        <v>575.06349999999998</v>
      </c>
      <c r="F101" s="79">
        <v>827.59810000000004</v>
      </c>
      <c r="G101" s="79">
        <v>914.88589999999999</v>
      </c>
      <c r="H101" s="79">
        <v>559.60050000000001</v>
      </c>
      <c r="I101" s="80"/>
      <c r="J101" s="73">
        <v>42012</v>
      </c>
      <c r="K101" s="79">
        <v>696.80939999999998</v>
      </c>
      <c r="L101" s="77">
        <v>638.94140000000004</v>
      </c>
      <c r="M101" s="77">
        <v>671.99890000000005</v>
      </c>
      <c r="N101" s="77">
        <v>724.4819</v>
      </c>
      <c r="O101" s="77">
        <v>938.63149999999996</v>
      </c>
      <c r="P101" s="77">
        <v>762.96569999999997</v>
      </c>
    </row>
    <row r="102" spans="1:16" x14ac:dyDescent="0.35">
      <c r="A102" s="78">
        <v>44387</v>
      </c>
      <c r="B102" s="79">
        <v>557.46339999999998</v>
      </c>
      <c r="C102" s="79">
        <v>711.83889999999997</v>
      </c>
      <c r="D102" s="79">
        <v>598.95090000000005</v>
      </c>
      <c r="E102" s="79">
        <v>577.77650000000006</v>
      </c>
      <c r="F102" s="79">
        <v>830.83770000000004</v>
      </c>
      <c r="G102" s="79">
        <v>917.08010000000002</v>
      </c>
      <c r="H102" s="79">
        <v>564.20650000000001</v>
      </c>
      <c r="I102" s="80"/>
      <c r="J102" s="73">
        <v>42013</v>
      </c>
      <c r="K102" s="79">
        <v>692.89970000000005</v>
      </c>
      <c r="L102" s="77">
        <v>630.3827</v>
      </c>
      <c r="M102" s="77">
        <v>665.51</v>
      </c>
      <c r="N102" s="77">
        <v>718.94730000000004</v>
      </c>
      <c r="O102" s="77">
        <v>933.03240000000005</v>
      </c>
      <c r="P102" s="77">
        <v>753.90639999999996</v>
      </c>
    </row>
    <row r="103" spans="1:16" x14ac:dyDescent="0.35">
      <c r="A103" s="78">
        <v>44388</v>
      </c>
      <c r="B103" s="79">
        <v>562.23820000000001</v>
      </c>
      <c r="C103" s="79">
        <v>715.44730000000004</v>
      </c>
      <c r="D103" s="79">
        <v>602.75739999999996</v>
      </c>
      <c r="E103" s="79">
        <v>581.46669999999995</v>
      </c>
      <c r="F103" s="79">
        <v>834.21619999999996</v>
      </c>
      <c r="G103" s="79">
        <v>920.52530000000002</v>
      </c>
      <c r="H103" s="79">
        <v>568.95950000000005</v>
      </c>
      <c r="I103" s="80"/>
      <c r="J103" s="73">
        <v>42014</v>
      </c>
      <c r="K103" s="79">
        <v>689.50080000000003</v>
      </c>
      <c r="L103" s="77">
        <v>621.95060000000001</v>
      </c>
      <c r="M103" s="77">
        <v>659.40539999999999</v>
      </c>
      <c r="N103" s="77">
        <v>712.52850000000001</v>
      </c>
      <c r="O103" s="77">
        <v>928.23680000000002</v>
      </c>
      <c r="P103" s="77">
        <v>745.33900000000006</v>
      </c>
    </row>
    <row r="104" spans="1:16" x14ac:dyDescent="0.35">
      <c r="A104" s="78">
        <v>44389</v>
      </c>
      <c r="B104" s="79">
        <v>567.02390000000003</v>
      </c>
      <c r="C104" s="79">
        <v>719.51130000000001</v>
      </c>
      <c r="D104" s="79">
        <v>604.74699999999996</v>
      </c>
      <c r="E104" s="79">
        <v>584.99480000000005</v>
      </c>
      <c r="F104" s="79">
        <v>838.11339999999996</v>
      </c>
      <c r="G104" s="79">
        <v>924.81719999999996</v>
      </c>
      <c r="H104" s="79" t="e">
        <v>#N/A</v>
      </c>
      <c r="I104" s="80"/>
      <c r="J104" s="73">
        <v>42015</v>
      </c>
      <c r="K104" s="79">
        <v>684.75149999999996</v>
      </c>
      <c r="L104" s="77">
        <v>613.95069999999998</v>
      </c>
      <c r="M104" s="77">
        <v>653.10059999999999</v>
      </c>
      <c r="N104" s="77">
        <v>708.6</v>
      </c>
      <c r="O104" s="77">
        <v>923.41240000000005</v>
      </c>
      <c r="P104" s="77">
        <v>735.44470000000001</v>
      </c>
    </row>
    <row r="105" spans="1:16" x14ac:dyDescent="0.35">
      <c r="A105" s="78">
        <v>44390</v>
      </c>
      <c r="B105" s="79">
        <v>571.26</v>
      </c>
      <c r="C105" s="79">
        <v>723.77499999999998</v>
      </c>
      <c r="D105" s="79">
        <v>607.81150000000002</v>
      </c>
      <c r="E105" s="79">
        <v>588.7509</v>
      </c>
      <c r="F105" s="79">
        <v>842.67020000000002</v>
      </c>
      <c r="G105" s="79">
        <v>927.73599999999999</v>
      </c>
      <c r="H105" s="79" t="e">
        <v>#N/A</v>
      </c>
      <c r="I105" s="80"/>
      <c r="J105" s="73">
        <v>42016</v>
      </c>
      <c r="K105" s="79">
        <v>680.42100000000005</v>
      </c>
      <c r="L105" s="77">
        <v>606.303</v>
      </c>
      <c r="M105" s="77">
        <v>646.84389999999996</v>
      </c>
      <c r="N105" s="77">
        <v>705.78009999999995</v>
      </c>
      <c r="O105" s="77">
        <v>918.72159999999997</v>
      </c>
      <c r="P105" s="77">
        <v>725.79380000000003</v>
      </c>
    </row>
    <row r="106" spans="1:16" x14ac:dyDescent="0.35">
      <c r="A106" s="78">
        <v>44391</v>
      </c>
      <c r="B106" s="79">
        <v>575.41079999999999</v>
      </c>
      <c r="C106" s="79">
        <v>728.25750000000005</v>
      </c>
      <c r="D106" s="79">
        <v>612.82249999999999</v>
      </c>
      <c r="E106" s="79">
        <v>594.12950000000001</v>
      </c>
      <c r="F106" s="79">
        <v>847.41330000000005</v>
      </c>
      <c r="G106" s="79">
        <v>928.63750000000005</v>
      </c>
      <c r="H106" s="79" t="e">
        <v>#N/A</v>
      </c>
      <c r="I106" s="80"/>
      <c r="J106" s="73">
        <v>42017</v>
      </c>
      <c r="K106" s="79">
        <v>675.41160000000002</v>
      </c>
      <c r="L106" s="77">
        <v>598.55380000000002</v>
      </c>
      <c r="M106" s="77">
        <v>641.52940000000001</v>
      </c>
      <c r="N106" s="77">
        <v>703.90959999999995</v>
      </c>
      <c r="O106" s="77">
        <v>913.08</v>
      </c>
      <c r="P106" s="77">
        <v>716.58579999999995</v>
      </c>
    </row>
    <row r="107" spans="1:16" x14ac:dyDescent="0.35">
      <c r="A107" s="78">
        <v>44392</v>
      </c>
      <c r="B107" s="79">
        <v>579.19060000000002</v>
      </c>
      <c r="C107" s="79">
        <v>733.18830000000003</v>
      </c>
      <c r="D107" s="79">
        <v>617.59889999999996</v>
      </c>
      <c r="E107" s="79">
        <v>599.54989999999998</v>
      </c>
      <c r="F107" s="79">
        <v>850.98969999999997</v>
      </c>
      <c r="G107" s="79">
        <v>928.35810000000004</v>
      </c>
      <c r="H107" s="79" t="e">
        <v>#N/A</v>
      </c>
      <c r="I107" s="80"/>
      <c r="J107" s="73">
        <v>42018</v>
      </c>
      <c r="K107" s="79">
        <v>669.31719999999996</v>
      </c>
      <c r="L107" s="77">
        <v>592.10919999999999</v>
      </c>
      <c r="M107" s="77">
        <v>636.19659999999999</v>
      </c>
      <c r="N107" s="77">
        <v>695.04390000000001</v>
      </c>
      <c r="O107" s="77">
        <v>907.15369999999996</v>
      </c>
      <c r="P107" s="77">
        <v>706.80740000000003</v>
      </c>
    </row>
    <row r="108" spans="1:16" x14ac:dyDescent="0.35">
      <c r="A108" s="78">
        <v>44393</v>
      </c>
      <c r="B108" s="79">
        <v>583.08579999999995</v>
      </c>
      <c r="C108" s="79">
        <v>738.61440000000005</v>
      </c>
      <c r="D108" s="79">
        <v>622.81899999999996</v>
      </c>
      <c r="E108" s="79">
        <v>603.73829999999998</v>
      </c>
      <c r="F108" s="79">
        <v>853.64649999999995</v>
      </c>
      <c r="G108" s="79">
        <v>929.10019999999997</v>
      </c>
      <c r="H108" s="79" t="e">
        <v>#N/A</v>
      </c>
      <c r="I108" s="80"/>
      <c r="J108" s="73">
        <v>42019</v>
      </c>
      <c r="K108" s="79">
        <v>662.89300000000003</v>
      </c>
      <c r="L108" s="77">
        <v>585.64869999999996</v>
      </c>
      <c r="M108" s="77">
        <v>628.99710000000005</v>
      </c>
      <c r="N108" s="77">
        <v>686.61069999999995</v>
      </c>
      <c r="O108" s="77">
        <v>901.18219999999997</v>
      </c>
      <c r="P108" s="77">
        <v>696.04560000000004</v>
      </c>
    </row>
    <row r="109" spans="1:16" x14ac:dyDescent="0.35">
      <c r="A109" s="78">
        <v>44394</v>
      </c>
      <c r="B109" s="79">
        <v>587.42169999999999</v>
      </c>
      <c r="C109" s="79">
        <v>744.27840000000003</v>
      </c>
      <c r="D109" s="79">
        <v>625.78909999999996</v>
      </c>
      <c r="E109" s="79">
        <v>606.44370000000004</v>
      </c>
      <c r="F109" s="79">
        <v>856.22</v>
      </c>
      <c r="G109" s="79">
        <v>929.97889999999995</v>
      </c>
      <c r="H109" s="79" t="e">
        <v>#N/A</v>
      </c>
      <c r="I109" s="80"/>
      <c r="J109" s="73">
        <v>42020</v>
      </c>
      <c r="K109" s="79">
        <v>657.19849999999997</v>
      </c>
      <c r="L109" s="77">
        <v>576.72140000000002</v>
      </c>
      <c r="M109" s="77">
        <v>622.0539</v>
      </c>
      <c r="N109" s="77">
        <v>680.68200000000002</v>
      </c>
      <c r="O109" s="77">
        <v>894.9941</v>
      </c>
      <c r="P109" s="77">
        <v>687.0933</v>
      </c>
    </row>
    <row r="110" spans="1:16" x14ac:dyDescent="0.35">
      <c r="A110" s="78">
        <v>44395</v>
      </c>
      <c r="B110" s="79">
        <v>592.39200000000005</v>
      </c>
      <c r="C110" s="79">
        <v>748.83640000000003</v>
      </c>
      <c r="D110" s="79">
        <v>629.08100000000002</v>
      </c>
      <c r="E110" s="79">
        <v>609.7296</v>
      </c>
      <c r="F110" s="79">
        <v>859.08</v>
      </c>
      <c r="G110" s="79">
        <v>931.18989999999997</v>
      </c>
      <c r="H110" s="79" t="e">
        <v>#N/A</v>
      </c>
      <c r="I110" s="80"/>
      <c r="J110" s="73">
        <v>42021</v>
      </c>
      <c r="K110" s="79">
        <v>651.05690000000004</v>
      </c>
      <c r="L110" s="77">
        <v>566.77459999999996</v>
      </c>
      <c r="M110" s="77">
        <v>614.55740000000003</v>
      </c>
      <c r="N110" s="77">
        <v>674.42259999999999</v>
      </c>
      <c r="O110" s="77">
        <v>888.78920000000005</v>
      </c>
      <c r="P110" s="77">
        <v>678.57259999999997</v>
      </c>
    </row>
    <row r="111" spans="1:16" x14ac:dyDescent="0.35">
      <c r="A111" s="78">
        <v>44396</v>
      </c>
      <c r="B111" s="79">
        <v>597.37530000000004</v>
      </c>
      <c r="C111" s="79">
        <v>753.53499999999997</v>
      </c>
      <c r="D111" s="79">
        <v>632.86149999999998</v>
      </c>
      <c r="E111" s="79">
        <v>613.2713</v>
      </c>
      <c r="F111" s="79">
        <v>861.95889999999997</v>
      </c>
      <c r="G111" s="79">
        <v>933.46519999999998</v>
      </c>
      <c r="H111" s="79" t="e">
        <v>#N/A</v>
      </c>
      <c r="I111" s="80"/>
      <c r="J111" s="73">
        <v>42022</v>
      </c>
      <c r="K111" s="79">
        <v>642.26260000000002</v>
      </c>
      <c r="L111" s="77">
        <v>556.72640000000001</v>
      </c>
      <c r="M111" s="77">
        <v>607.21550000000002</v>
      </c>
      <c r="N111" s="77">
        <v>667.14959999999996</v>
      </c>
      <c r="O111" s="77">
        <v>882.60500000000002</v>
      </c>
      <c r="P111" s="77">
        <v>668.44719999999995</v>
      </c>
    </row>
    <row r="112" spans="1:16" x14ac:dyDescent="0.35">
      <c r="A112" s="78">
        <v>44397</v>
      </c>
      <c r="B112" s="79">
        <v>601.59360000000004</v>
      </c>
      <c r="C112" s="79">
        <v>758.01949999999999</v>
      </c>
      <c r="D112" s="79">
        <v>637.7636</v>
      </c>
      <c r="E112" s="79">
        <v>616.76589999999999</v>
      </c>
      <c r="F112" s="79">
        <v>865.97730000000001</v>
      </c>
      <c r="G112" s="79">
        <v>934.25660000000005</v>
      </c>
      <c r="H112" s="79" t="e">
        <v>#N/A</v>
      </c>
      <c r="I112" s="80"/>
      <c r="J112" s="73">
        <v>42023</v>
      </c>
      <c r="K112" s="79">
        <v>633.41759999999999</v>
      </c>
      <c r="L112" s="77">
        <v>546.75170000000003</v>
      </c>
      <c r="M112" s="77">
        <v>599.77760000000001</v>
      </c>
      <c r="N112" s="77">
        <v>660.51520000000005</v>
      </c>
      <c r="O112" s="77">
        <v>875.82470000000001</v>
      </c>
      <c r="P112" s="77">
        <v>659.9085</v>
      </c>
    </row>
    <row r="113" spans="1:16" x14ac:dyDescent="0.35">
      <c r="A113" s="78">
        <v>44398</v>
      </c>
      <c r="B113" s="79">
        <v>605.452</v>
      </c>
      <c r="C113" s="79">
        <v>762.22739999999999</v>
      </c>
      <c r="D113" s="79">
        <v>641.94709999999998</v>
      </c>
      <c r="E113" s="79">
        <v>621.44410000000005</v>
      </c>
      <c r="F113" s="79">
        <v>870.19889999999998</v>
      </c>
      <c r="G113" s="79">
        <v>934.57240000000002</v>
      </c>
      <c r="H113" s="79" t="e">
        <v>#N/A</v>
      </c>
      <c r="I113" s="80"/>
      <c r="J113" s="73">
        <v>42024</v>
      </c>
      <c r="K113" s="79">
        <v>624.85350000000005</v>
      </c>
      <c r="L113" s="77">
        <v>537.42589999999996</v>
      </c>
      <c r="M113" s="77">
        <v>593.54309999999998</v>
      </c>
      <c r="N113" s="77">
        <v>653.64469999999994</v>
      </c>
      <c r="O113" s="77">
        <v>868.2568</v>
      </c>
      <c r="P113" s="77">
        <v>652.68089999999995</v>
      </c>
    </row>
    <row r="114" spans="1:16" x14ac:dyDescent="0.35">
      <c r="A114" s="78">
        <v>44399</v>
      </c>
      <c r="B114" s="79">
        <v>608.98410000000001</v>
      </c>
      <c r="C114" s="79">
        <v>766.85670000000005</v>
      </c>
      <c r="D114" s="79">
        <v>647.28120000000001</v>
      </c>
      <c r="E114" s="79">
        <v>626.26279999999997</v>
      </c>
      <c r="F114" s="79">
        <v>873.03729999999996</v>
      </c>
      <c r="G114" s="79">
        <v>935.05880000000002</v>
      </c>
      <c r="H114" s="79" t="e">
        <v>#N/A</v>
      </c>
      <c r="I114" s="80"/>
      <c r="J114" s="73">
        <v>42025</v>
      </c>
      <c r="K114" s="79">
        <v>616.36450000000002</v>
      </c>
      <c r="L114" s="77">
        <v>529.95219999999995</v>
      </c>
      <c r="M114" s="77">
        <v>588.08029999999997</v>
      </c>
      <c r="N114" s="77">
        <v>645.16650000000004</v>
      </c>
      <c r="O114" s="77">
        <v>859.7509</v>
      </c>
      <c r="P114" s="77">
        <v>646.32889999999998</v>
      </c>
    </row>
    <row r="115" spans="1:16" x14ac:dyDescent="0.35">
      <c r="A115" s="78">
        <v>44400</v>
      </c>
      <c r="B115" s="79">
        <v>612.70150000000001</v>
      </c>
      <c r="C115" s="79">
        <v>772.47029999999995</v>
      </c>
      <c r="D115" s="79">
        <v>652.58730000000003</v>
      </c>
      <c r="E115" s="79">
        <v>629.95960000000002</v>
      </c>
      <c r="F115" s="79">
        <v>875.98940000000005</v>
      </c>
      <c r="G115" s="79">
        <v>935.50450000000001</v>
      </c>
      <c r="H115" s="79" t="e">
        <v>#N/A</v>
      </c>
      <c r="I115" s="80"/>
      <c r="J115" s="73">
        <v>42026</v>
      </c>
      <c r="K115" s="79">
        <v>608.48860000000002</v>
      </c>
      <c r="L115" s="77">
        <v>522.17150000000004</v>
      </c>
      <c r="M115" s="77">
        <v>581.32600000000002</v>
      </c>
      <c r="N115" s="77">
        <v>636.3569</v>
      </c>
      <c r="O115" s="77">
        <v>851.32100000000003</v>
      </c>
      <c r="P115" s="77">
        <v>639.57140000000004</v>
      </c>
    </row>
    <row r="116" spans="1:16" x14ac:dyDescent="0.35">
      <c r="A116" s="78">
        <v>44401</v>
      </c>
      <c r="B116" s="79">
        <v>616.83439999999996</v>
      </c>
      <c r="C116" s="79">
        <v>777.77260000000001</v>
      </c>
      <c r="D116" s="79">
        <v>656.36609999999996</v>
      </c>
      <c r="E116" s="79">
        <v>633.23019999999997</v>
      </c>
      <c r="F116" s="79">
        <v>879.54489999999998</v>
      </c>
      <c r="G116" s="79">
        <v>936.26800000000003</v>
      </c>
      <c r="H116" s="79" t="e">
        <v>#N/A</v>
      </c>
      <c r="I116" s="80"/>
      <c r="J116" s="73">
        <v>42027</v>
      </c>
      <c r="K116" s="79">
        <v>602.70870000000002</v>
      </c>
      <c r="L116" s="77">
        <v>512.62869999999998</v>
      </c>
      <c r="M116" s="77">
        <v>575.56169999999997</v>
      </c>
      <c r="N116" s="77">
        <v>622.79</v>
      </c>
      <c r="O116" s="77">
        <v>843.04700000000003</v>
      </c>
      <c r="P116" s="77">
        <v>633.44820000000004</v>
      </c>
    </row>
    <row r="117" spans="1:16" x14ac:dyDescent="0.35">
      <c r="A117" s="78">
        <v>44402</v>
      </c>
      <c r="B117" s="79">
        <v>621.66510000000005</v>
      </c>
      <c r="C117" s="79">
        <v>782.15419999999995</v>
      </c>
      <c r="D117" s="79">
        <v>660.34969999999998</v>
      </c>
      <c r="E117" s="79">
        <v>636.63940000000002</v>
      </c>
      <c r="F117" s="79">
        <v>882.58989999999994</v>
      </c>
      <c r="G117" s="79">
        <v>936.81079999999997</v>
      </c>
      <c r="H117" s="79" t="e">
        <v>#N/A</v>
      </c>
      <c r="I117" s="80"/>
      <c r="J117" s="73">
        <v>42028</v>
      </c>
      <c r="K117" s="79">
        <v>598.05050000000006</v>
      </c>
      <c r="L117" s="77">
        <v>503.33280000000002</v>
      </c>
      <c r="M117" s="77">
        <v>570.58029999999997</v>
      </c>
      <c r="N117" s="77">
        <v>618.29070000000002</v>
      </c>
      <c r="O117" s="77">
        <v>834.73260000000005</v>
      </c>
      <c r="P117" s="77">
        <v>626.82129999999995</v>
      </c>
    </row>
    <row r="118" spans="1:16" x14ac:dyDescent="0.35">
      <c r="A118" s="78">
        <v>44403</v>
      </c>
      <c r="B118" s="79">
        <v>626.49559999999997</v>
      </c>
      <c r="C118" s="79">
        <v>785.99480000000005</v>
      </c>
      <c r="D118" s="79">
        <v>665.26350000000002</v>
      </c>
      <c r="E118" s="79">
        <v>640.09339999999997</v>
      </c>
      <c r="F118" s="79">
        <v>885.38840000000005</v>
      </c>
      <c r="G118" s="79">
        <v>940.21310000000005</v>
      </c>
      <c r="H118" s="79" t="e">
        <v>#N/A</v>
      </c>
      <c r="I118" s="80"/>
      <c r="J118" s="73">
        <v>42029</v>
      </c>
      <c r="K118" s="79">
        <v>593.2373</v>
      </c>
      <c r="L118" s="77">
        <v>494.0222</v>
      </c>
      <c r="M118" s="77">
        <v>564.41909999999996</v>
      </c>
      <c r="N118" s="77">
        <v>610.42110000000002</v>
      </c>
      <c r="O118" s="77">
        <v>827.87469999999996</v>
      </c>
      <c r="P118" s="77">
        <v>617.94970000000001</v>
      </c>
    </row>
    <row r="119" spans="1:16" x14ac:dyDescent="0.35">
      <c r="A119" s="78">
        <v>44404</v>
      </c>
      <c r="B119" s="79">
        <v>630.96950000000004</v>
      </c>
      <c r="C119" s="79">
        <v>790.07849999999996</v>
      </c>
      <c r="D119" s="79">
        <v>669.72810000000004</v>
      </c>
      <c r="E119" s="79">
        <v>643.73519999999996</v>
      </c>
      <c r="F119" s="79">
        <v>889.27930000000003</v>
      </c>
      <c r="G119" s="79">
        <v>942.55960000000005</v>
      </c>
      <c r="H119" s="79" t="e">
        <v>#N/A</v>
      </c>
      <c r="I119" s="80"/>
      <c r="J119" s="73">
        <v>42030</v>
      </c>
      <c r="K119" s="79">
        <v>588.94100000000003</v>
      </c>
      <c r="L119" s="77">
        <v>484.74430000000001</v>
      </c>
      <c r="M119" s="77">
        <v>558.1431</v>
      </c>
      <c r="N119" s="77">
        <v>605.41240000000005</v>
      </c>
      <c r="O119" s="77">
        <v>821.98410000000001</v>
      </c>
      <c r="P119" s="77">
        <v>609.23530000000005</v>
      </c>
    </row>
    <row r="120" spans="1:16" x14ac:dyDescent="0.35">
      <c r="A120" s="78">
        <v>44405</v>
      </c>
      <c r="B120" s="79">
        <v>635.17579999999998</v>
      </c>
      <c r="C120" s="79">
        <v>793.97910000000002</v>
      </c>
      <c r="D120" s="79">
        <v>674.70590000000004</v>
      </c>
      <c r="E120" s="79">
        <v>648.52380000000005</v>
      </c>
      <c r="F120" s="79">
        <v>893.6037</v>
      </c>
      <c r="G120" s="79">
        <v>945.7663</v>
      </c>
      <c r="H120" s="79" t="e">
        <v>#N/A</v>
      </c>
      <c r="I120" s="80"/>
      <c r="J120" s="73">
        <v>42031</v>
      </c>
      <c r="K120" s="79">
        <v>584.67679999999996</v>
      </c>
      <c r="L120" s="77">
        <v>476.27420000000001</v>
      </c>
      <c r="M120" s="77">
        <v>553.79280000000006</v>
      </c>
      <c r="N120" s="77">
        <v>601.00810000000001</v>
      </c>
      <c r="O120" s="77">
        <v>815.09090000000003</v>
      </c>
      <c r="P120" s="77">
        <v>600.67449999999997</v>
      </c>
    </row>
    <row r="121" spans="1:16" x14ac:dyDescent="0.35">
      <c r="A121" s="78">
        <v>44406</v>
      </c>
      <c r="B121" s="79">
        <v>639.24390000000005</v>
      </c>
      <c r="C121" s="79">
        <v>798.30730000000005</v>
      </c>
      <c r="D121" s="79">
        <v>680.18769999999995</v>
      </c>
      <c r="E121" s="79">
        <v>653.51909999999998</v>
      </c>
      <c r="F121" s="79">
        <v>896.94439999999997</v>
      </c>
      <c r="G121" s="79">
        <v>947.80449999999996</v>
      </c>
      <c r="H121" s="79" t="e">
        <v>#N/A</v>
      </c>
      <c r="I121" s="80"/>
      <c r="J121" s="73">
        <v>42032</v>
      </c>
      <c r="K121" s="79">
        <v>580.49609999999996</v>
      </c>
      <c r="L121" s="77">
        <v>470.23129999999998</v>
      </c>
      <c r="M121" s="77">
        <v>550.5883</v>
      </c>
      <c r="N121" s="77">
        <v>594.08550000000002</v>
      </c>
      <c r="O121" s="77">
        <v>806.56759999999997</v>
      </c>
      <c r="P121" s="77">
        <v>593.66300000000001</v>
      </c>
    </row>
    <row r="122" spans="1:16" x14ac:dyDescent="0.35">
      <c r="A122" s="78">
        <v>44407</v>
      </c>
      <c r="B122" s="79">
        <v>643.0634</v>
      </c>
      <c r="C122" s="79">
        <v>803.22529999999995</v>
      </c>
      <c r="D122" s="79">
        <v>684.04089999999997</v>
      </c>
      <c r="E122" s="79">
        <v>657.92679999999996</v>
      </c>
      <c r="F122" s="79">
        <v>900.51300000000003</v>
      </c>
      <c r="G122" s="79">
        <v>949.59469999999999</v>
      </c>
      <c r="H122" s="79" t="e">
        <v>#N/A</v>
      </c>
      <c r="I122" s="80"/>
      <c r="J122" s="73">
        <v>42033</v>
      </c>
      <c r="K122" s="79">
        <v>576.66650000000004</v>
      </c>
      <c r="L122" s="77">
        <v>464.4074</v>
      </c>
      <c r="M122" s="77">
        <v>545.67859999999996</v>
      </c>
      <c r="N122" s="77">
        <v>586.71320000000003</v>
      </c>
      <c r="O122" s="77">
        <v>799.4402</v>
      </c>
      <c r="P122" s="77">
        <v>587.92150000000004</v>
      </c>
    </row>
    <row r="123" spans="1:16" x14ac:dyDescent="0.35">
      <c r="A123" s="78">
        <v>44408</v>
      </c>
      <c r="B123" s="79">
        <v>647.25250000000005</v>
      </c>
      <c r="C123" s="79">
        <v>808.6875</v>
      </c>
      <c r="D123" s="79">
        <v>689.61310000000003</v>
      </c>
      <c r="E123" s="79">
        <v>662.53300000000002</v>
      </c>
      <c r="F123" s="79">
        <v>904.37670000000003</v>
      </c>
      <c r="G123" s="79">
        <v>947.85090000000002</v>
      </c>
      <c r="H123" s="79" t="e">
        <v>#N/A</v>
      </c>
      <c r="I123" s="80"/>
      <c r="J123" s="73">
        <v>42034</v>
      </c>
      <c r="K123" s="79">
        <v>573.53440000000001</v>
      </c>
      <c r="L123" s="77">
        <v>457.74209999999999</v>
      </c>
      <c r="M123" s="77">
        <v>539.97940000000006</v>
      </c>
      <c r="N123" s="77">
        <v>578.8972</v>
      </c>
      <c r="O123" s="77">
        <v>794.02319999999997</v>
      </c>
      <c r="P123" s="77">
        <v>582.56690000000003</v>
      </c>
    </row>
    <row r="124" spans="1:16" x14ac:dyDescent="0.35">
      <c r="A124" s="78">
        <v>44409</v>
      </c>
      <c r="B124" s="79">
        <v>651.95619999999997</v>
      </c>
      <c r="C124" s="79">
        <v>812.92470000000003</v>
      </c>
      <c r="D124" s="79">
        <v>692.76779999999997</v>
      </c>
      <c r="E124" s="79">
        <v>666.78989999999999</v>
      </c>
      <c r="F124" s="79">
        <v>906.53620000000001</v>
      </c>
      <c r="G124" s="79">
        <v>954.0421</v>
      </c>
      <c r="H124" s="79" t="e">
        <v>#N/A</v>
      </c>
      <c r="I124" s="80"/>
      <c r="J124" s="73">
        <v>42035</v>
      </c>
      <c r="K124" s="79">
        <v>570.8614</v>
      </c>
      <c r="L124" s="77">
        <v>450.7604</v>
      </c>
      <c r="M124" s="77">
        <v>534.11929999999995</v>
      </c>
      <c r="N124" s="77">
        <v>571.18489999999997</v>
      </c>
      <c r="O124" s="77">
        <v>789.06719999999996</v>
      </c>
      <c r="P124" s="77">
        <v>576.05359999999996</v>
      </c>
    </row>
    <row r="125" spans="1:16" x14ac:dyDescent="0.35">
      <c r="A125" s="78">
        <v>44410</v>
      </c>
      <c r="B125" s="79">
        <v>656.99940000000004</v>
      </c>
      <c r="C125" s="79">
        <v>816.89710000000002</v>
      </c>
      <c r="D125" s="79">
        <v>696.47749999999996</v>
      </c>
      <c r="E125" s="79">
        <v>670.78899999999999</v>
      </c>
      <c r="F125" s="79">
        <v>909.82240000000002</v>
      </c>
      <c r="G125" s="79">
        <v>957.26220000000001</v>
      </c>
      <c r="H125" s="79" t="e">
        <v>#N/A</v>
      </c>
      <c r="I125" s="80"/>
      <c r="J125" s="73">
        <v>42036</v>
      </c>
      <c r="K125" s="79">
        <v>567.68060000000003</v>
      </c>
      <c r="L125" s="77">
        <v>445.69929999999999</v>
      </c>
      <c r="M125" s="77">
        <v>528.01919999999996</v>
      </c>
      <c r="N125" s="77">
        <v>564.51229999999998</v>
      </c>
      <c r="O125" s="77">
        <v>787.03830000000005</v>
      </c>
      <c r="P125" s="77">
        <v>568.43100000000004</v>
      </c>
    </row>
    <row r="126" spans="1:16" x14ac:dyDescent="0.35">
      <c r="A126" s="78">
        <v>44411</v>
      </c>
      <c r="B126" s="79">
        <v>661.68870000000004</v>
      </c>
      <c r="C126" s="79">
        <v>821.29039999999998</v>
      </c>
      <c r="D126" s="79">
        <v>700.83349999999996</v>
      </c>
      <c r="E126" s="79">
        <v>674.93430000000001</v>
      </c>
      <c r="F126" s="79">
        <v>913.67909999999995</v>
      </c>
      <c r="G126" s="79">
        <v>959.40440000000001</v>
      </c>
      <c r="H126" s="79" t="e">
        <v>#N/A</v>
      </c>
      <c r="I126" s="80"/>
      <c r="J126" s="73">
        <v>42037</v>
      </c>
      <c r="K126" s="79">
        <v>564.16920000000005</v>
      </c>
      <c r="L126" s="77">
        <v>440.79289999999997</v>
      </c>
      <c r="M126" s="77">
        <v>521.52909999999997</v>
      </c>
      <c r="N126" s="77">
        <v>559.12109999999996</v>
      </c>
      <c r="O126" s="77">
        <v>784.83799999999997</v>
      </c>
      <c r="P126" s="77">
        <v>561.77160000000003</v>
      </c>
    </row>
    <row r="127" spans="1:16" x14ac:dyDescent="0.35">
      <c r="A127" s="78">
        <v>44412</v>
      </c>
      <c r="B127" s="79">
        <v>665.85810000000004</v>
      </c>
      <c r="C127" s="79">
        <v>825.38760000000002</v>
      </c>
      <c r="D127" s="79">
        <v>705.59849999999994</v>
      </c>
      <c r="E127" s="79">
        <v>680.06679999999994</v>
      </c>
      <c r="F127" s="79">
        <v>917.7328</v>
      </c>
      <c r="G127" s="79">
        <v>961.36509999999998</v>
      </c>
      <c r="H127" s="79" t="e">
        <v>#N/A</v>
      </c>
      <c r="I127" s="80"/>
      <c r="J127" s="73">
        <v>42038</v>
      </c>
      <c r="K127" s="79">
        <v>559.73030000000006</v>
      </c>
      <c r="L127" s="77">
        <v>436.62349999999998</v>
      </c>
      <c r="M127" s="77">
        <v>515.84360000000004</v>
      </c>
      <c r="N127" s="77">
        <v>554.1961</v>
      </c>
      <c r="O127" s="77">
        <v>780.76689999999996</v>
      </c>
      <c r="P127" s="77">
        <v>553.28229999999996</v>
      </c>
    </row>
    <row r="128" spans="1:16" x14ac:dyDescent="0.35">
      <c r="A128" s="78">
        <v>44413</v>
      </c>
      <c r="B128" s="79">
        <v>669.98360000000002</v>
      </c>
      <c r="C128" s="79">
        <v>829.6481</v>
      </c>
      <c r="D128" s="79">
        <v>710.99249999999995</v>
      </c>
      <c r="E128" s="79">
        <v>685.29349999999999</v>
      </c>
      <c r="F128" s="79">
        <v>921.13220000000001</v>
      </c>
      <c r="G128" s="79">
        <v>963.16750000000002</v>
      </c>
      <c r="H128" s="79" t="e">
        <v>#N/A</v>
      </c>
      <c r="I128" s="80"/>
      <c r="J128" s="73">
        <v>42039</v>
      </c>
      <c r="K128" s="79">
        <v>555.23699999999997</v>
      </c>
      <c r="L128" s="77">
        <v>433.43209999999999</v>
      </c>
      <c r="M128" s="77">
        <v>509.72469999999998</v>
      </c>
      <c r="N128" s="77">
        <v>547.4144</v>
      </c>
      <c r="O128" s="77">
        <v>775.69579999999996</v>
      </c>
      <c r="P128" s="77">
        <v>547.54290000000003</v>
      </c>
    </row>
    <row r="129" spans="1:16" x14ac:dyDescent="0.35">
      <c r="A129" s="78">
        <v>44414</v>
      </c>
      <c r="B129" s="79">
        <v>674.22699999999998</v>
      </c>
      <c r="C129" s="79">
        <v>834.39480000000003</v>
      </c>
      <c r="D129" s="79">
        <v>716.53129999999999</v>
      </c>
      <c r="E129" s="79">
        <v>689.25360000000001</v>
      </c>
      <c r="F129" s="79">
        <v>924.43200000000002</v>
      </c>
      <c r="G129" s="79">
        <v>965.24570000000006</v>
      </c>
      <c r="H129" s="79" t="e">
        <v>#N/A</v>
      </c>
      <c r="I129" s="80"/>
      <c r="J129" s="73">
        <v>42040</v>
      </c>
      <c r="K129" s="79">
        <v>551.34799999999996</v>
      </c>
      <c r="L129" s="77">
        <v>429.98739999999998</v>
      </c>
      <c r="M129" s="77">
        <v>500.79809999999998</v>
      </c>
      <c r="N129" s="77">
        <v>540.95349999999996</v>
      </c>
      <c r="O129" s="77">
        <v>769.81640000000004</v>
      </c>
      <c r="P129" s="77">
        <v>542.14589999999998</v>
      </c>
    </row>
    <row r="130" spans="1:16" x14ac:dyDescent="0.35">
      <c r="A130" s="78">
        <v>44415</v>
      </c>
      <c r="B130" s="79">
        <v>677.95929999999998</v>
      </c>
      <c r="C130" s="79">
        <v>839.92550000000006</v>
      </c>
      <c r="D130" s="79">
        <v>721.34159999999997</v>
      </c>
      <c r="E130" s="79">
        <v>693.78499999999997</v>
      </c>
      <c r="F130" s="79">
        <v>928.02880000000005</v>
      </c>
      <c r="G130" s="79">
        <v>967.7192</v>
      </c>
      <c r="H130" s="79" t="e">
        <v>#N/A</v>
      </c>
      <c r="I130" s="80"/>
      <c r="J130" s="73">
        <v>42041</v>
      </c>
      <c r="K130" s="79">
        <v>548.6825</v>
      </c>
      <c r="L130" s="77">
        <v>424.20179999999999</v>
      </c>
      <c r="M130" s="77">
        <v>491.23410000000001</v>
      </c>
      <c r="N130" s="77">
        <v>531.02380000000005</v>
      </c>
      <c r="O130" s="77">
        <v>762.45669999999996</v>
      </c>
      <c r="P130" s="77">
        <v>537.7568</v>
      </c>
    </row>
    <row r="131" spans="1:16" x14ac:dyDescent="0.35">
      <c r="A131" s="78">
        <v>44416</v>
      </c>
      <c r="B131" s="79">
        <v>682.55790000000002</v>
      </c>
      <c r="C131" s="79">
        <v>844.41020000000003</v>
      </c>
      <c r="D131" s="79">
        <v>725.3424</v>
      </c>
      <c r="E131" s="79">
        <v>697.96619999999996</v>
      </c>
      <c r="F131" s="79">
        <v>931.423</v>
      </c>
      <c r="G131" s="79">
        <v>971.03819999999996</v>
      </c>
      <c r="H131" s="79" t="e">
        <v>#N/A</v>
      </c>
      <c r="I131" s="80"/>
      <c r="J131" s="73">
        <v>42042</v>
      </c>
      <c r="K131" s="79">
        <v>546.1902</v>
      </c>
      <c r="L131" s="77">
        <v>418.00279999999998</v>
      </c>
      <c r="M131" s="77">
        <v>481.5324</v>
      </c>
      <c r="N131" s="77">
        <v>530.2165</v>
      </c>
      <c r="O131" s="77">
        <v>756.78229999999996</v>
      </c>
      <c r="P131" s="77">
        <v>531.86040000000003</v>
      </c>
    </row>
    <row r="132" spans="1:16" x14ac:dyDescent="0.35">
      <c r="A132" s="78">
        <v>44417</v>
      </c>
      <c r="B132" s="79">
        <v>687.13490000000002</v>
      </c>
      <c r="C132" s="79">
        <v>847.71090000000004</v>
      </c>
      <c r="D132" s="79">
        <v>729.40419999999995</v>
      </c>
      <c r="E132" s="79">
        <v>702.36360000000002</v>
      </c>
      <c r="F132" s="79">
        <v>935.60760000000005</v>
      </c>
      <c r="G132" s="79">
        <v>974.66669999999999</v>
      </c>
      <c r="H132" s="79" t="e">
        <v>#N/A</v>
      </c>
      <c r="I132" s="80"/>
      <c r="J132" s="73">
        <v>42043</v>
      </c>
      <c r="K132" s="79">
        <v>542.74400000000003</v>
      </c>
      <c r="L132" s="77">
        <v>411.05309999999997</v>
      </c>
      <c r="M132" s="77">
        <v>472.18239999999997</v>
      </c>
      <c r="N132" s="77">
        <v>525.73990000000003</v>
      </c>
      <c r="O132" s="77">
        <v>752.30420000000004</v>
      </c>
      <c r="P132" s="77">
        <v>522.39440000000002</v>
      </c>
    </row>
    <row r="133" spans="1:16" x14ac:dyDescent="0.35">
      <c r="A133" s="78">
        <v>44418</v>
      </c>
      <c r="B133" s="79">
        <v>691.50760000000002</v>
      </c>
      <c r="C133" s="79">
        <v>850.97559999999999</v>
      </c>
      <c r="D133" s="79">
        <v>733.67639999999994</v>
      </c>
      <c r="E133" s="79">
        <v>707.28009999999995</v>
      </c>
      <c r="F133" s="79">
        <v>939.70060000000001</v>
      </c>
      <c r="G133" s="79">
        <v>976.70180000000005</v>
      </c>
      <c r="H133" s="79" t="e">
        <v>#N/A</v>
      </c>
      <c r="I133" s="80"/>
      <c r="J133" s="73">
        <v>42044</v>
      </c>
      <c r="K133" s="79">
        <v>539.05700000000002</v>
      </c>
      <c r="L133" s="77">
        <v>403.03550000000001</v>
      </c>
      <c r="M133" s="77">
        <v>463.60329999999999</v>
      </c>
      <c r="N133" s="77">
        <v>522.68849999999998</v>
      </c>
      <c r="O133" s="77">
        <v>749.07979999999998</v>
      </c>
      <c r="P133" s="77">
        <v>512.34780000000001</v>
      </c>
    </row>
    <row r="134" spans="1:16" x14ac:dyDescent="0.35">
      <c r="A134" s="78">
        <v>44419</v>
      </c>
      <c r="B134" s="79">
        <v>694.95119999999997</v>
      </c>
      <c r="C134" s="79">
        <v>854.36869999999999</v>
      </c>
      <c r="D134" s="79">
        <v>738.59090000000003</v>
      </c>
      <c r="E134" s="79">
        <v>712.73689999999999</v>
      </c>
      <c r="F134" s="79">
        <v>943.97659999999996</v>
      </c>
      <c r="G134" s="79">
        <v>978.6508</v>
      </c>
      <c r="H134" s="79" t="e">
        <v>#N/A</v>
      </c>
      <c r="I134" s="80"/>
      <c r="J134" s="73">
        <v>42045</v>
      </c>
      <c r="K134" s="79">
        <v>534.94190000000003</v>
      </c>
      <c r="L134" s="77">
        <v>394.94380000000001</v>
      </c>
      <c r="M134" s="77">
        <v>457.70769999999999</v>
      </c>
      <c r="N134" s="77">
        <v>519.78440000000001</v>
      </c>
      <c r="O134" s="77">
        <v>745.23829999999998</v>
      </c>
      <c r="P134" s="77">
        <v>502.39170000000001</v>
      </c>
    </row>
    <row r="135" spans="1:16" x14ac:dyDescent="0.35">
      <c r="A135" s="78">
        <v>44420</v>
      </c>
      <c r="B135" s="79">
        <v>698.64469999999994</v>
      </c>
      <c r="C135" s="79">
        <v>858.28599999999994</v>
      </c>
      <c r="D135" s="79">
        <v>744.43579999999997</v>
      </c>
      <c r="E135" s="79">
        <v>718.06330000000003</v>
      </c>
      <c r="F135" s="79">
        <v>947.27610000000004</v>
      </c>
      <c r="G135" s="79">
        <v>980.78099999999995</v>
      </c>
      <c r="H135" s="79" t="e">
        <v>#N/A</v>
      </c>
      <c r="I135" s="80"/>
      <c r="J135" s="73">
        <v>42046</v>
      </c>
      <c r="K135" s="79">
        <v>530.51620000000003</v>
      </c>
      <c r="L135" s="77">
        <v>388.92309999999998</v>
      </c>
      <c r="M135" s="77">
        <v>452.46019999999999</v>
      </c>
      <c r="N135" s="77">
        <v>514.07529999999997</v>
      </c>
      <c r="O135" s="77">
        <v>740.0367</v>
      </c>
      <c r="P135" s="77">
        <v>491.96449999999999</v>
      </c>
    </row>
    <row r="136" spans="1:16" x14ac:dyDescent="0.35">
      <c r="A136" s="78">
        <v>44421</v>
      </c>
      <c r="B136" s="79">
        <v>702.20510000000002</v>
      </c>
      <c r="C136" s="79">
        <v>862.75049999999999</v>
      </c>
      <c r="D136" s="79">
        <v>748.66129999999998</v>
      </c>
      <c r="E136" s="79">
        <v>722.40840000000003</v>
      </c>
      <c r="F136" s="79">
        <v>949.93269999999995</v>
      </c>
      <c r="G136" s="79">
        <v>982.86410000000001</v>
      </c>
      <c r="H136" s="79" t="e">
        <v>#N/A</v>
      </c>
      <c r="I136" s="80"/>
      <c r="J136" s="73">
        <v>42047</v>
      </c>
      <c r="K136" s="79">
        <v>526.3546</v>
      </c>
      <c r="L136" s="77">
        <v>384.56729999999999</v>
      </c>
      <c r="M136" s="77">
        <v>444.65980000000002</v>
      </c>
      <c r="N136" s="77">
        <v>509.08440000000002</v>
      </c>
      <c r="O136" s="77">
        <v>734.54539999999997</v>
      </c>
      <c r="P136" s="77">
        <v>481.8218</v>
      </c>
    </row>
    <row r="137" spans="1:16" x14ac:dyDescent="0.35">
      <c r="A137" s="78">
        <v>44422</v>
      </c>
      <c r="B137" s="79">
        <v>706.04960000000005</v>
      </c>
      <c r="C137" s="79">
        <v>867.05010000000004</v>
      </c>
      <c r="D137" s="79">
        <v>755.6703</v>
      </c>
      <c r="E137" s="79">
        <v>726.96270000000004</v>
      </c>
      <c r="F137" s="79">
        <v>953.55759999999998</v>
      </c>
      <c r="G137" s="79">
        <v>985.40070000000003</v>
      </c>
      <c r="H137" s="79" t="e">
        <v>#N/A</v>
      </c>
      <c r="I137" s="80"/>
      <c r="J137" s="73">
        <v>42048</v>
      </c>
      <c r="K137" s="79">
        <v>523.26499999999999</v>
      </c>
      <c r="L137" s="77">
        <v>379.05790000000002</v>
      </c>
      <c r="M137" s="77">
        <v>436.59870000000001</v>
      </c>
      <c r="N137" s="77">
        <v>503.9556</v>
      </c>
      <c r="O137" s="77">
        <v>728.7396</v>
      </c>
      <c r="P137" s="77">
        <v>471.92009999999999</v>
      </c>
    </row>
    <row r="138" spans="1:16" x14ac:dyDescent="0.35">
      <c r="A138" s="78">
        <v>44423</v>
      </c>
      <c r="B138" s="79">
        <v>710.20809999999994</v>
      </c>
      <c r="C138" s="79">
        <v>870.81020000000001</v>
      </c>
      <c r="D138" s="79">
        <v>760.54759999999999</v>
      </c>
      <c r="E138" s="79">
        <v>732.09209999999996</v>
      </c>
      <c r="F138" s="79">
        <v>957.37339999999995</v>
      </c>
      <c r="G138" s="79">
        <v>988.47739999999999</v>
      </c>
      <c r="H138" s="79" t="e">
        <v>#N/A</v>
      </c>
      <c r="I138" s="80"/>
      <c r="J138" s="73">
        <v>42049</v>
      </c>
      <c r="K138" s="79">
        <v>520.37559999999996</v>
      </c>
      <c r="L138" s="77">
        <v>372.87009999999998</v>
      </c>
      <c r="M138" s="77">
        <v>429.52089999999998</v>
      </c>
      <c r="N138" s="77">
        <v>499.6429</v>
      </c>
      <c r="O138" s="77">
        <v>723.9085</v>
      </c>
      <c r="P138" s="77">
        <v>463.06130000000002</v>
      </c>
    </row>
    <row r="139" spans="1:16" x14ac:dyDescent="0.35">
      <c r="A139" s="78">
        <v>44424</v>
      </c>
      <c r="B139" s="79">
        <v>714.35400000000004</v>
      </c>
      <c r="C139" s="79">
        <v>873.97310000000004</v>
      </c>
      <c r="D139" s="79">
        <v>766.14980000000003</v>
      </c>
      <c r="E139" s="79">
        <v>736.8211</v>
      </c>
      <c r="F139" s="79">
        <v>960.77549999999997</v>
      </c>
      <c r="G139" s="79">
        <v>991.74760000000003</v>
      </c>
      <c r="H139" s="79" t="e">
        <v>#N/A</v>
      </c>
      <c r="I139" s="80"/>
      <c r="J139" s="73">
        <v>42050</v>
      </c>
      <c r="K139" s="79">
        <v>515.67399999999998</v>
      </c>
      <c r="L139" s="77">
        <v>368.0059</v>
      </c>
      <c r="M139" s="77">
        <v>422.52769999999998</v>
      </c>
      <c r="N139" s="77">
        <v>496.12650000000002</v>
      </c>
      <c r="O139" s="77">
        <v>721.64970000000005</v>
      </c>
      <c r="P139" s="77">
        <v>454.16239999999999</v>
      </c>
    </row>
    <row r="140" spans="1:16" x14ac:dyDescent="0.35">
      <c r="A140" s="78">
        <v>44425</v>
      </c>
      <c r="B140" s="79">
        <v>717.76930000000004</v>
      </c>
      <c r="C140" s="79">
        <v>877.0797</v>
      </c>
      <c r="D140" s="79">
        <v>771.327</v>
      </c>
      <c r="E140" s="79">
        <v>741.82870000000003</v>
      </c>
      <c r="F140" s="79">
        <v>964.6925</v>
      </c>
      <c r="G140" s="79">
        <v>994.1567</v>
      </c>
      <c r="H140" s="79" t="e">
        <v>#N/A</v>
      </c>
      <c r="I140" s="80"/>
      <c r="J140" s="73">
        <v>42051</v>
      </c>
      <c r="K140" s="79">
        <v>510.31079999999997</v>
      </c>
      <c r="L140" s="77">
        <v>363.1927</v>
      </c>
      <c r="M140" s="77">
        <v>416.0557</v>
      </c>
      <c r="N140" s="77">
        <v>494.31150000000002</v>
      </c>
      <c r="O140" s="77">
        <v>719.93899999999996</v>
      </c>
      <c r="P140" s="77">
        <v>447.06760000000003</v>
      </c>
    </row>
    <row r="141" spans="1:16" x14ac:dyDescent="0.35">
      <c r="A141" s="78">
        <v>44426</v>
      </c>
      <c r="B141" s="79">
        <v>720.94799999999998</v>
      </c>
      <c r="C141" s="79">
        <v>880.35469999999998</v>
      </c>
      <c r="D141" s="79">
        <v>776.53210000000001</v>
      </c>
      <c r="E141" s="79">
        <v>747.32579999999996</v>
      </c>
      <c r="F141" s="79">
        <v>969.11479999999995</v>
      </c>
      <c r="G141" s="79">
        <v>996.19849999999997</v>
      </c>
      <c r="H141" s="79" t="e">
        <v>#N/A</v>
      </c>
      <c r="I141" s="80"/>
      <c r="J141" s="73">
        <v>42052</v>
      </c>
      <c r="K141" s="79">
        <v>504.68790000000001</v>
      </c>
      <c r="L141" s="77">
        <v>358.78179999999998</v>
      </c>
      <c r="M141" s="77">
        <v>410.88139999999999</v>
      </c>
      <c r="N141" s="77">
        <v>488.9085</v>
      </c>
      <c r="O141" s="77">
        <v>716.40819999999997</v>
      </c>
      <c r="P141" s="77">
        <v>441.67660000000001</v>
      </c>
    </row>
    <row r="142" spans="1:16" x14ac:dyDescent="0.35">
      <c r="A142" s="78">
        <v>44427</v>
      </c>
      <c r="B142" s="79">
        <v>724.27290000000005</v>
      </c>
      <c r="C142" s="79">
        <v>884.5634</v>
      </c>
      <c r="D142" s="79">
        <v>781.88459999999998</v>
      </c>
      <c r="E142" s="79">
        <v>752.74360000000001</v>
      </c>
      <c r="F142" s="79">
        <v>974.16809999999998</v>
      </c>
      <c r="G142" s="79">
        <v>998.24390000000005</v>
      </c>
      <c r="H142" s="79" t="e">
        <v>#N/A</v>
      </c>
      <c r="I142" s="80"/>
      <c r="J142" s="73">
        <v>42053</v>
      </c>
      <c r="K142" s="79">
        <v>499.27260000000001</v>
      </c>
      <c r="L142" s="77">
        <v>355.93060000000003</v>
      </c>
      <c r="M142" s="77">
        <v>405.42259999999999</v>
      </c>
      <c r="N142" s="77">
        <v>490.10989999999998</v>
      </c>
      <c r="O142" s="77">
        <v>712.1395</v>
      </c>
      <c r="P142" s="77">
        <v>436.61470000000003</v>
      </c>
    </row>
    <row r="143" spans="1:16" x14ac:dyDescent="0.35">
      <c r="A143" s="78">
        <v>44428</v>
      </c>
      <c r="B143" s="79">
        <v>728.36120000000005</v>
      </c>
      <c r="C143" s="79">
        <v>889.10770000000002</v>
      </c>
      <c r="D143" s="79">
        <v>787.03039999999999</v>
      </c>
      <c r="E143" s="79">
        <v>756.67870000000005</v>
      </c>
      <c r="F143" s="79">
        <v>977.39819999999997</v>
      </c>
      <c r="G143" s="79">
        <v>1000.2682</v>
      </c>
      <c r="H143" s="79" t="e">
        <v>#N/A</v>
      </c>
      <c r="I143" s="80"/>
      <c r="J143" s="73">
        <v>42054</v>
      </c>
      <c r="K143" s="79">
        <v>494.71570000000003</v>
      </c>
      <c r="L143" s="77">
        <v>353.00760000000002</v>
      </c>
      <c r="M143" s="77">
        <v>397.91520000000003</v>
      </c>
      <c r="N143" s="77">
        <v>487.20530000000002</v>
      </c>
      <c r="O143" s="77">
        <v>707.40300000000002</v>
      </c>
      <c r="P143" s="77">
        <v>431.75150000000002</v>
      </c>
    </row>
    <row r="144" spans="1:16" x14ac:dyDescent="0.35">
      <c r="A144" s="78">
        <v>44429</v>
      </c>
      <c r="B144" s="79">
        <v>732.79759999999999</v>
      </c>
      <c r="C144" s="79">
        <v>893.24090000000001</v>
      </c>
      <c r="D144" s="79">
        <v>791.07029999999997</v>
      </c>
      <c r="E144" s="79">
        <v>760.63480000000004</v>
      </c>
      <c r="F144" s="79">
        <v>980.35320000000002</v>
      </c>
      <c r="G144" s="79">
        <v>1002.939</v>
      </c>
      <c r="H144" s="79" t="e">
        <v>#N/A</v>
      </c>
      <c r="I144" s="80"/>
      <c r="J144" s="73">
        <v>42055</v>
      </c>
      <c r="K144" s="79">
        <v>491.93720000000002</v>
      </c>
      <c r="L144" s="77">
        <v>348.28739999999999</v>
      </c>
      <c r="M144" s="77">
        <v>390.51049999999998</v>
      </c>
      <c r="N144" s="77">
        <v>484.01990000000001</v>
      </c>
      <c r="O144" s="77">
        <v>703.47329999999999</v>
      </c>
      <c r="P144" s="77">
        <v>429.12580000000003</v>
      </c>
    </row>
    <row r="145" spans="1:16" x14ac:dyDescent="0.35">
      <c r="A145" s="78">
        <v>44430</v>
      </c>
      <c r="B145" s="79">
        <v>737.32780000000002</v>
      </c>
      <c r="C145" s="79">
        <v>896.30340000000001</v>
      </c>
      <c r="D145" s="79">
        <v>794.89120000000003</v>
      </c>
      <c r="E145" s="79">
        <v>764.46820000000002</v>
      </c>
      <c r="F145" s="79">
        <v>984.11850000000004</v>
      </c>
      <c r="G145" s="79">
        <v>1006.2936</v>
      </c>
      <c r="H145" s="79" t="e">
        <v>#N/A</v>
      </c>
      <c r="I145" s="80"/>
      <c r="J145" s="73">
        <v>42056</v>
      </c>
      <c r="K145" s="79">
        <v>490.1259</v>
      </c>
      <c r="L145" s="77">
        <v>345.18790000000001</v>
      </c>
      <c r="M145" s="77">
        <v>382.51639999999998</v>
      </c>
      <c r="N145" s="77">
        <v>469.38549999999998</v>
      </c>
      <c r="O145" s="77">
        <v>699.39880000000005</v>
      </c>
      <c r="P145" s="77">
        <v>427.16669999999999</v>
      </c>
    </row>
    <row r="146" spans="1:16" x14ac:dyDescent="0.35">
      <c r="A146" s="78">
        <v>44431</v>
      </c>
      <c r="B146" s="79">
        <v>741.7894</v>
      </c>
      <c r="C146" s="79">
        <v>899.06259999999997</v>
      </c>
      <c r="D146" s="79">
        <v>799.64239999999995</v>
      </c>
      <c r="E146" s="79">
        <v>768.21969999999999</v>
      </c>
      <c r="F146" s="79">
        <v>985.91539999999998</v>
      </c>
      <c r="G146" s="79">
        <v>1009.5804000000001</v>
      </c>
      <c r="H146" s="79" t="e">
        <v>#N/A</v>
      </c>
      <c r="I146" s="80"/>
      <c r="J146" s="73">
        <v>42057</v>
      </c>
      <c r="K146" s="79">
        <v>487.46539999999999</v>
      </c>
      <c r="L146" s="77">
        <v>342.18650000000002</v>
      </c>
      <c r="M146" s="77">
        <v>374.13929999999999</v>
      </c>
      <c r="N146" s="77">
        <v>470.76159999999999</v>
      </c>
      <c r="O146" s="77">
        <v>696.93979999999999</v>
      </c>
      <c r="P146" s="77">
        <v>422.76870000000002</v>
      </c>
    </row>
    <row r="147" spans="1:16" x14ac:dyDescent="0.35">
      <c r="A147" s="78">
        <v>44432</v>
      </c>
      <c r="B147" s="79">
        <v>745.28070000000002</v>
      </c>
      <c r="C147" s="79">
        <v>901.71579999999994</v>
      </c>
      <c r="D147" s="79">
        <v>803.83299999999997</v>
      </c>
      <c r="E147" s="79">
        <v>771.70939999999996</v>
      </c>
      <c r="F147" s="79">
        <v>989.20029999999997</v>
      </c>
      <c r="G147" s="79">
        <v>1010.8499</v>
      </c>
      <c r="H147" s="79" t="e">
        <v>#N/A</v>
      </c>
      <c r="I147" s="80"/>
      <c r="J147" s="73">
        <v>42058</v>
      </c>
      <c r="K147" s="79">
        <v>484.1995</v>
      </c>
      <c r="L147" s="77">
        <v>338.78870000000001</v>
      </c>
      <c r="M147" s="77">
        <v>365.86579999999998</v>
      </c>
      <c r="N147" s="77">
        <v>468.7534</v>
      </c>
      <c r="O147" s="77">
        <v>695.01890000000003</v>
      </c>
      <c r="P147" s="77">
        <v>419.61840000000001</v>
      </c>
    </row>
    <row r="148" spans="1:16" x14ac:dyDescent="0.35">
      <c r="A148" s="78">
        <v>44433</v>
      </c>
      <c r="B148" s="79">
        <v>748.29290000000003</v>
      </c>
      <c r="C148" s="79">
        <v>904.03560000000004</v>
      </c>
      <c r="D148" s="79">
        <v>808.4085</v>
      </c>
      <c r="E148" s="79">
        <v>776.76850000000002</v>
      </c>
      <c r="F148" s="79">
        <v>992.67470000000003</v>
      </c>
      <c r="G148" s="79">
        <v>1012.4268</v>
      </c>
      <c r="H148" s="79" t="e">
        <v>#N/A</v>
      </c>
      <c r="I148" s="80"/>
      <c r="J148" s="73">
        <v>42059</v>
      </c>
      <c r="K148" s="79">
        <v>480.19880000000001</v>
      </c>
      <c r="L148" s="77">
        <v>334.53059999999999</v>
      </c>
      <c r="M148" s="77">
        <v>358.56790000000001</v>
      </c>
      <c r="N148" s="77">
        <v>466.7525</v>
      </c>
      <c r="O148" s="77">
        <v>691.70010000000002</v>
      </c>
      <c r="P148" s="77">
        <v>417.66019999999997</v>
      </c>
    </row>
    <row r="149" spans="1:16" x14ac:dyDescent="0.35">
      <c r="A149" s="78">
        <v>44434</v>
      </c>
      <c r="B149" s="79">
        <v>751.30619999999999</v>
      </c>
      <c r="C149" s="79">
        <v>906.98889999999994</v>
      </c>
      <c r="D149" s="79">
        <v>813.77710000000002</v>
      </c>
      <c r="E149" s="79">
        <v>781.60450000000003</v>
      </c>
      <c r="F149" s="79">
        <v>995.11879999999996</v>
      </c>
      <c r="G149" s="79">
        <v>1013.8398999999999</v>
      </c>
      <c r="H149" s="79" t="e">
        <v>#N/A</v>
      </c>
      <c r="I149" s="80"/>
      <c r="J149" s="73">
        <v>42060</v>
      </c>
      <c r="K149" s="79">
        <v>475.53190000000001</v>
      </c>
      <c r="L149" s="77">
        <v>331.36970000000002</v>
      </c>
      <c r="M149" s="77">
        <v>350.65170000000001</v>
      </c>
      <c r="N149" s="77">
        <v>463.76510000000002</v>
      </c>
      <c r="O149" s="77">
        <v>688.22149999999999</v>
      </c>
      <c r="P149" s="77">
        <v>415.05189999999999</v>
      </c>
    </row>
    <row r="150" spans="1:16" x14ac:dyDescent="0.35">
      <c r="A150" s="78">
        <v>44435</v>
      </c>
      <c r="B150" s="79">
        <v>754.5326</v>
      </c>
      <c r="C150" s="79">
        <v>910.19899999999996</v>
      </c>
      <c r="D150" s="79">
        <v>819.44169999999997</v>
      </c>
      <c r="E150" s="79">
        <v>785.72630000000004</v>
      </c>
      <c r="F150" s="79">
        <v>996.92939999999999</v>
      </c>
      <c r="G150" s="79">
        <v>1014.5232</v>
      </c>
      <c r="H150" s="79" t="e">
        <v>#N/A</v>
      </c>
      <c r="I150" s="80"/>
      <c r="J150" s="73">
        <v>42061</v>
      </c>
      <c r="K150" s="79">
        <v>470.8338</v>
      </c>
      <c r="L150" s="77">
        <v>329.262</v>
      </c>
      <c r="M150" s="77">
        <v>339.91219999999998</v>
      </c>
      <c r="N150" s="77">
        <v>461.88220000000001</v>
      </c>
      <c r="O150" s="77">
        <v>682.55780000000004</v>
      </c>
      <c r="P150" s="77">
        <v>412.15640000000002</v>
      </c>
    </row>
    <row r="151" spans="1:16" x14ac:dyDescent="0.35">
      <c r="A151" s="78">
        <v>44436</v>
      </c>
      <c r="B151" s="79">
        <v>757.9194</v>
      </c>
      <c r="C151" s="79">
        <v>913.96879999999999</v>
      </c>
      <c r="D151" s="79">
        <v>824.03750000000002</v>
      </c>
      <c r="E151" s="79">
        <v>789.23469999999998</v>
      </c>
      <c r="F151" s="79">
        <v>998.7405</v>
      </c>
      <c r="G151" s="79">
        <v>1014.0678</v>
      </c>
      <c r="H151" s="79" t="e">
        <v>#N/A</v>
      </c>
      <c r="I151" s="80"/>
      <c r="J151" s="73">
        <v>42062</v>
      </c>
      <c r="K151" s="79">
        <v>467.44209999999998</v>
      </c>
      <c r="L151" s="77">
        <v>326.18360000000001</v>
      </c>
      <c r="M151" s="77">
        <v>328.87549999999999</v>
      </c>
      <c r="N151" s="77">
        <v>459.85090000000002</v>
      </c>
      <c r="O151" s="77">
        <v>676.62969999999996</v>
      </c>
      <c r="P151" s="77">
        <v>409.98570000000001</v>
      </c>
    </row>
    <row r="152" spans="1:16" x14ac:dyDescent="0.35">
      <c r="A152" s="78">
        <v>44437</v>
      </c>
      <c r="B152" s="79">
        <v>761.90070000000003</v>
      </c>
      <c r="C152" s="79">
        <v>916.51909999999998</v>
      </c>
      <c r="D152" s="79">
        <v>828.00160000000005</v>
      </c>
      <c r="E152" s="79">
        <v>792.60450000000003</v>
      </c>
      <c r="F152" s="79">
        <v>1000.8074</v>
      </c>
      <c r="G152" s="79">
        <v>1015.5892</v>
      </c>
      <c r="H152" s="79" t="e">
        <v>#N/A</v>
      </c>
      <c r="I152" s="80"/>
      <c r="J152" s="73">
        <v>42063</v>
      </c>
      <c r="K152" s="79">
        <v>464.26569999999998</v>
      </c>
      <c r="L152" s="77">
        <v>322.20269999999999</v>
      </c>
      <c r="M152" s="77">
        <v>317.17410000000001</v>
      </c>
      <c r="N152" s="77">
        <v>457.71319999999997</v>
      </c>
      <c r="O152" s="77">
        <v>671.5829</v>
      </c>
      <c r="P152" s="77">
        <v>407.12909999999999</v>
      </c>
    </row>
    <row r="153" spans="1:16" x14ac:dyDescent="0.35">
      <c r="A153" s="78">
        <v>44438</v>
      </c>
      <c r="B153" s="79">
        <v>766.04380000000003</v>
      </c>
      <c r="C153" s="79">
        <v>918.87180000000001</v>
      </c>
      <c r="D153" s="79">
        <v>832.35310000000004</v>
      </c>
      <c r="E153" s="79">
        <v>795.8152</v>
      </c>
      <c r="F153" s="79">
        <v>1003.2104</v>
      </c>
      <c r="G153" s="79">
        <v>1017.2628999999999</v>
      </c>
      <c r="H153" s="79" t="e">
        <v>#N/A</v>
      </c>
      <c r="I153" s="80"/>
      <c r="J153" s="73">
        <v>42064</v>
      </c>
      <c r="K153" s="79">
        <v>454.99939999999998</v>
      </c>
      <c r="L153" s="77">
        <v>318.55329999999998</v>
      </c>
      <c r="M153" s="77">
        <v>306.9812</v>
      </c>
      <c r="N153" s="77">
        <v>456.41059999999999</v>
      </c>
      <c r="O153" s="77">
        <v>667.30370000000005</v>
      </c>
      <c r="P153" s="77">
        <v>403.02089999999998</v>
      </c>
    </row>
    <row r="154" spans="1:16" x14ac:dyDescent="0.35">
      <c r="A154" s="78">
        <v>44439</v>
      </c>
      <c r="B154" s="79">
        <v>769.58640000000003</v>
      </c>
      <c r="C154" s="79">
        <v>920.93</v>
      </c>
      <c r="D154" s="79">
        <v>836.39769999999999</v>
      </c>
      <c r="E154" s="79">
        <v>798.63530000000003</v>
      </c>
      <c r="F154" s="79">
        <v>1005.537</v>
      </c>
      <c r="G154" s="79">
        <v>1014.5759</v>
      </c>
      <c r="H154" s="79" t="e">
        <v>#N/A</v>
      </c>
      <c r="I154" s="80"/>
      <c r="J154" s="73">
        <v>42065</v>
      </c>
      <c r="K154" s="79">
        <v>451.23090000000002</v>
      </c>
      <c r="L154" s="77">
        <v>315.26670000000001</v>
      </c>
      <c r="M154" s="77">
        <v>297.08190000000002</v>
      </c>
      <c r="N154" s="77">
        <v>456.71969999999999</v>
      </c>
      <c r="O154" s="77">
        <v>662.47090000000003</v>
      </c>
      <c r="P154" s="77">
        <v>399.40449999999998</v>
      </c>
    </row>
    <row r="155" spans="1:16" x14ac:dyDescent="0.35">
      <c r="A155" s="78">
        <v>44440</v>
      </c>
      <c r="B155" s="79">
        <v>772.79150000000004</v>
      </c>
      <c r="C155" s="79">
        <v>922.23919999999998</v>
      </c>
      <c r="D155" s="79">
        <v>839.69989999999996</v>
      </c>
      <c r="E155" s="79">
        <v>803.56790000000001</v>
      </c>
      <c r="F155" s="79">
        <v>1011.9769</v>
      </c>
      <c r="G155" s="79">
        <v>1014.7771</v>
      </c>
      <c r="H155" s="79" t="e">
        <v>#N/A</v>
      </c>
      <c r="I155" s="80"/>
      <c r="J155" s="73">
        <v>42066</v>
      </c>
      <c r="K155" s="79">
        <v>446.7183</v>
      </c>
      <c r="L155" s="77">
        <v>312.43979999999999</v>
      </c>
      <c r="M155" s="77">
        <v>288.81229999999999</v>
      </c>
      <c r="N155" s="77">
        <v>457.0745</v>
      </c>
      <c r="O155" s="77">
        <v>657.81470000000002</v>
      </c>
      <c r="P155" s="77">
        <v>395.351</v>
      </c>
    </row>
    <row r="156" spans="1:16" x14ac:dyDescent="0.35">
      <c r="A156" s="78">
        <v>44441</v>
      </c>
      <c r="B156" s="79">
        <v>775.81330000000003</v>
      </c>
      <c r="C156" s="79">
        <v>924.25189999999998</v>
      </c>
      <c r="D156" s="79">
        <v>844.32159999999999</v>
      </c>
      <c r="E156" s="79">
        <v>807.92359999999996</v>
      </c>
      <c r="F156" s="79">
        <v>1014.3217</v>
      </c>
      <c r="G156" s="79">
        <v>1017.7968</v>
      </c>
      <c r="H156" s="79" t="e">
        <v>#N/A</v>
      </c>
      <c r="I156" s="80"/>
      <c r="J156" s="73">
        <v>42067</v>
      </c>
      <c r="K156" s="79">
        <v>442.1549</v>
      </c>
      <c r="L156" s="77">
        <v>311.44189999999998</v>
      </c>
      <c r="M156" s="77">
        <v>283.04000000000002</v>
      </c>
      <c r="N156" s="77">
        <v>456.16699999999997</v>
      </c>
      <c r="O156" s="77">
        <v>652.73239999999998</v>
      </c>
      <c r="P156" s="77">
        <v>391.11470000000003</v>
      </c>
    </row>
    <row r="157" spans="1:16" x14ac:dyDescent="0.35">
      <c r="A157" s="78">
        <v>44442</v>
      </c>
      <c r="B157" s="79">
        <v>778.43600000000004</v>
      </c>
      <c r="C157" s="79">
        <v>927.54070000000002</v>
      </c>
      <c r="D157" s="79">
        <v>849.28390000000002</v>
      </c>
      <c r="E157" s="79">
        <v>810.84839999999997</v>
      </c>
      <c r="F157" s="79">
        <v>1016.1383</v>
      </c>
      <c r="G157" s="79">
        <v>1019.5051</v>
      </c>
      <c r="H157" s="79" t="e">
        <v>#N/A</v>
      </c>
      <c r="I157" s="80"/>
      <c r="J157" s="73">
        <v>42068</v>
      </c>
      <c r="K157" s="79">
        <v>438.76960000000003</v>
      </c>
      <c r="L157" s="77">
        <v>310.2799</v>
      </c>
      <c r="M157" s="77">
        <v>276.85120000000001</v>
      </c>
      <c r="N157" s="77">
        <v>454.81830000000002</v>
      </c>
      <c r="O157" s="77">
        <v>648.02340000000004</v>
      </c>
      <c r="P157" s="77">
        <v>386.60840000000002</v>
      </c>
    </row>
    <row r="158" spans="1:16" x14ac:dyDescent="0.35">
      <c r="A158" s="78">
        <v>44443</v>
      </c>
      <c r="B158" s="79">
        <v>781.49220000000003</v>
      </c>
      <c r="C158" s="79">
        <v>931.1422</v>
      </c>
      <c r="D158" s="79">
        <v>852.49860000000001</v>
      </c>
      <c r="E158" s="79">
        <v>813.68700000000001</v>
      </c>
      <c r="F158" s="79">
        <v>1018.2175</v>
      </c>
      <c r="G158" s="79">
        <v>1021.2272</v>
      </c>
      <c r="H158" s="79" t="e">
        <v>#N/A</v>
      </c>
      <c r="I158" s="80"/>
      <c r="J158" s="73">
        <v>42069</v>
      </c>
      <c r="K158" s="79">
        <v>435.4658</v>
      </c>
      <c r="L158" s="77">
        <v>307.21609999999998</v>
      </c>
      <c r="M158" s="77">
        <v>271.19290000000001</v>
      </c>
      <c r="N158" s="77">
        <v>453.80900000000003</v>
      </c>
      <c r="O158" s="77">
        <v>644.01239999999996</v>
      </c>
      <c r="P158" s="77">
        <v>383.06139999999999</v>
      </c>
    </row>
    <row r="159" spans="1:16" x14ac:dyDescent="0.35">
      <c r="A159" s="78">
        <v>44444</v>
      </c>
      <c r="B159" s="79">
        <v>785.51220000000001</v>
      </c>
      <c r="C159" s="79">
        <v>933.33309999999994</v>
      </c>
      <c r="D159" s="79">
        <v>856.13549999999998</v>
      </c>
      <c r="E159" s="79">
        <v>816.63509999999997</v>
      </c>
      <c r="F159" s="79">
        <v>1020.0528</v>
      </c>
      <c r="G159" s="79">
        <v>1023.9256</v>
      </c>
      <c r="H159" s="79" t="e">
        <v>#N/A</v>
      </c>
      <c r="I159" s="80"/>
      <c r="J159" s="73">
        <v>42070</v>
      </c>
      <c r="K159" s="79">
        <v>430.48180000000002</v>
      </c>
      <c r="L159" s="77">
        <v>303.32760000000002</v>
      </c>
      <c r="M159" s="77">
        <v>261.34690000000001</v>
      </c>
      <c r="N159" s="77">
        <v>453.08969999999999</v>
      </c>
      <c r="O159" s="77">
        <v>641.97770000000003</v>
      </c>
      <c r="P159" s="77">
        <v>379.47649999999999</v>
      </c>
    </row>
    <row r="160" spans="1:16" x14ac:dyDescent="0.35">
      <c r="A160" s="78">
        <v>44445</v>
      </c>
      <c r="B160" s="79">
        <v>789.44399999999996</v>
      </c>
      <c r="C160" s="79">
        <v>935.63900000000001</v>
      </c>
      <c r="D160" s="79">
        <v>859.8845</v>
      </c>
      <c r="E160" s="79">
        <v>819.53189999999995</v>
      </c>
      <c r="F160" s="79">
        <v>1021.7051</v>
      </c>
      <c r="G160" s="79">
        <v>1026.5533</v>
      </c>
      <c r="H160" s="79" t="e">
        <v>#N/A</v>
      </c>
      <c r="I160" s="80"/>
      <c r="J160" s="73">
        <v>42071</v>
      </c>
      <c r="K160" s="79">
        <v>425.61369999999999</v>
      </c>
      <c r="L160" s="77">
        <v>300.41989999999998</v>
      </c>
      <c r="M160" s="77">
        <v>260.53160000000003</v>
      </c>
      <c r="N160" s="77">
        <v>452.37970000000001</v>
      </c>
      <c r="O160" s="77">
        <v>640.28480000000002</v>
      </c>
      <c r="P160" s="77">
        <v>374.34890000000001</v>
      </c>
    </row>
    <row r="161" spans="1:16" x14ac:dyDescent="0.35">
      <c r="A161" s="78">
        <v>44446</v>
      </c>
      <c r="B161" s="79">
        <v>792.24710000000005</v>
      </c>
      <c r="C161" s="79">
        <v>937.04849999999999</v>
      </c>
      <c r="D161" s="79">
        <v>863.56669999999997</v>
      </c>
      <c r="E161" s="79">
        <v>822.25080000000003</v>
      </c>
      <c r="F161" s="79">
        <v>1023.2145</v>
      </c>
      <c r="G161" s="79">
        <v>1027.9491</v>
      </c>
      <c r="H161" s="79" t="e">
        <v>#N/A</v>
      </c>
      <c r="I161" s="80"/>
      <c r="J161" s="73">
        <v>42072</v>
      </c>
      <c r="K161" s="79">
        <v>421.0027</v>
      </c>
      <c r="L161" s="77">
        <v>298.36799999999999</v>
      </c>
      <c r="M161" s="77">
        <v>256.9735</v>
      </c>
      <c r="N161" s="77">
        <v>452.6927</v>
      </c>
      <c r="O161" s="77">
        <v>636.50459999999998</v>
      </c>
      <c r="P161" s="77">
        <v>369.52690000000001</v>
      </c>
    </row>
    <row r="162" spans="1:16" x14ac:dyDescent="0.35">
      <c r="A162" s="78">
        <v>44447</v>
      </c>
      <c r="B162" s="79">
        <v>794.93470000000002</v>
      </c>
      <c r="C162" s="79">
        <v>939.47659999999996</v>
      </c>
      <c r="D162" s="79">
        <v>867.20870000000002</v>
      </c>
      <c r="E162" s="79">
        <v>826.28549999999996</v>
      </c>
      <c r="F162" s="79">
        <v>1024.8683000000001</v>
      </c>
      <c r="G162" s="79">
        <v>1029.2349999999999</v>
      </c>
      <c r="H162" s="79" t="e">
        <v>#N/A</v>
      </c>
      <c r="I162" s="80"/>
      <c r="J162" s="73">
        <v>42073</v>
      </c>
      <c r="K162" s="79">
        <v>416.66219999999998</v>
      </c>
      <c r="L162" s="77">
        <v>296.66300000000001</v>
      </c>
      <c r="M162" s="77">
        <v>255.49369999999999</v>
      </c>
      <c r="N162" s="77">
        <v>452.92360000000002</v>
      </c>
      <c r="O162" s="77">
        <v>633.7826</v>
      </c>
      <c r="P162" s="77">
        <v>365.81959999999998</v>
      </c>
    </row>
    <row r="163" spans="1:16" x14ac:dyDescent="0.35">
      <c r="A163" s="78">
        <v>44448</v>
      </c>
      <c r="B163" s="79">
        <v>797.22320000000002</v>
      </c>
      <c r="C163" s="79">
        <v>941.67229999999995</v>
      </c>
      <c r="D163" s="79">
        <v>871.48940000000005</v>
      </c>
      <c r="E163" s="79">
        <v>830.46180000000004</v>
      </c>
      <c r="F163" s="79">
        <v>1026.4336000000001</v>
      </c>
      <c r="G163" s="79">
        <v>1030.7101</v>
      </c>
      <c r="H163" s="79" t="e">
        <v>#N/A</v>
      </c>
      <c r="I163" s="80"/>
      <c r="J163" s="73">
        <v>42074</v>
      </c>
      <c r="K163" s="79">
        <v>412.60169999999999</v>
      </c>
      <c r="L163" s="77">
        <v>296.05450000000002</v>
      </c>
      <c r="M163" s="77">
        <v>254.66650000000001</v>
      </c>
      <c r="N163" s="77">
        <v>451.12810000000002</v>
      </c>
      <c r="O163" s="77">
        <v>632.11360000000002</v>
      </c>
      <c r="P163" s="77">
        <v>363.73970000000003</v>
      </c>
    </row>
    <row r="164" spans="1:16" x14ac:dyDescent="0.35">
      <c r="A164" s="78">
        <v>44449</v>
      </c>
      <c r="B164" s="79">
        <v>799.79690000000005</v>
      </c>
      <c r="C164" s="79">
        <v>944.58569999999997</v>
      </c>
      <c r="D164" s="79">
        <v>876.13279999999997</v>
      </c>
      <c r="E164" s="79">
        <v>834.25800000000004</v>
      </c>
      <c r="F164" s="79">
        <v>1027.8875</v>
      </c>
      <c r="G164" s="79">
        <v>1031.8527999999999</v>
      </c>
      <c r="H164" s="79" t="e">
        <v>#N/A</v>
      </c>
      <c r="I164" s="80"/>
      <c r="J164" s="73">
        <v>42075</v>
      </c>
      <c r="K164" s="79">
        <v>410.0881</v>
      </c>
      <c r="L164" s="77">
        <v>295.57049999999998</v>
      </c>
      <c r="M164" s="77">
        <v>252.27969999999999</v>
      </c>
      <c r="N164" s="77">
        <v>448.77260000000001</v>
      </c>
      <c r="O164" s="77">
        <v>630.59169999999995</v>
      </c>
      <c r="P164" s="77">
        <v>362.1481</v>
      </c>
    </row>
    <row r="165" spans="1:16" x14ac:dyDescent="0.35">
      <c r="A165" s="78">
        <v>44450</v>
      </c>
      <c r="B165" s="79">
        <v>802.54539999999997</v>
      </c>
      <c r="C165" s="79">
        <v>947.81119999999999</v>
      </c>
      <c r="D165" s="79">
        <v>878.38589999999999</v>
      </c>
      <c r="E165" s="79">
        <v>837.41420000000005</v>
      </c>
      <c r="F165" s="79">
        <v>1029.6895999999999</v>
      </c>
      <c r="G165" s="79">
        <v>1033.5036</v>
      </c>
      <c r="H165" s="79" t="e">
        <v>#N/A</v>
      </c>
      <c r="I165" s="80"/>
      <c r="J165" s="73">
        <v>42076</v>
      </c>
      <c r="K165" s="79">
        <v>407.59249999999997</v>
      </c>
      <c r="L165" s="77">
        <v>293.15480000000002</v>
      </c>
      <c r="M165" s="77">
        <v>249.74770000000001</v>
      </c>
      <c r="N165" s="77">
        <v>446.5564</v>
      </c>
      <c r="O165" s="77">
        <v>627.95190000000002</v>
      </c>
      <c r="P165" s="77">
        <v>361.17169999999999</v>
      </c>
    </row>
    <row r="166" spans="1:16" x14ac:dyDescent="0.35">
      <c r="A166" s="78">
        <v>44451</v>
      </c>
      <c r="B166" s="79">
        <v>806.38589999999999</v>
      </c>
      <c r="C166" s="79">
        <v>950.34990000000005</v>
      </c>
      <c r="D166" s="79">
        <v>881.19740000000002</v>
      </c>
      <c r="E166" s="79">
        <v>840.23689999999999</v>
      </c>
      <c r="F166" s="79">
        <v>1031.6084000000001</v>
      </c>
      <c r="G166" s="79">
        <v>1036.3945000000001</v>
      </c>
      <c r="H166" s="79" t="e">
        <v>#N/A</v>
      </c>
      <c r="I166" s="80"/>
      <c r="J166" s="73">
        <v>42077</v>
      </c>
      <c r="K166" s="79">
        <v>403.93729999999999</v>
      </c>
      <c r="L166" s="77">
        <v>291.11309999999997</v>
      </c>
      <c r="M166" s="77">
        <v>247.33850000000001</v>
      </c>
      <c r="N166" s="77">
        <v>444.80399999999997</v>
      </c>
      <c r="O166" s="77">
        <v>626.31269999999995</v>
      </c>
      <c r="P166" s="77">
        <v>359.92649999999998</v>
      </c>
    </row>
    <row r="167" spans="1:16" x14ac:dyDescent="0.35">
      <c r="A167" s="78">
        <v>44452</v>
      </c>
      <c r="B167" s="79">
        <v>810.84690000000001</v>
      </c>
      <c r="C167" s="79">
        <v>952.4248</v>
      </c>
      <c r="D167" s="79">
        <v>883.28620000000001</v>
      </c>
      <c r="E167" s="79">
        <v>841.95600000000002</v>
      </c>
      <c r="F167" s="79">
        <v>1033.4114999999999</v>
      </c>
      <c r="G167" s="79">
        <v>1039.3617999999999</v>
      </c>
      <c r="H167" s="79" t="e">
        <v>#N/A</v>
      </c>
      <c r="I167" s="80"/>
      <c r="J167" s="73">
        <v>42078</v>
      </c>
      <c r="K167" s="79">
        <v>399.83870000000002</v>
      </c>
      <c r="L167" s="77">
        <v>289.50409999999999</v>
      </c>
      <c r="M167" s="77">
        <v>244.47200000000001</v>
      </c>
      <c r="N167" s="77">
        <v>444.19589999999999</v>
      </c>
      <c r="O167" s="77">
        <v>625.72500000000002</v>
      </c>
      <c r="P167" s="77">
        <v>357.24689999999998</v>
      </c>
    </row>
    <row r="168" spans="1:16" x14ac:dyDescent="0.35">
      <c r="A168" s="78">
        <v>44453</v>
      </c>
      <c r="B168" s="79">
        <v>814.35050000000001</v>
      </c>
      <c r="C168" s="79">
        <v>954.36339999999996</v>
      </c>
      <c r="D168" s="79">
        <v>885.11540000000002</v>
      </c>
      <c r="E168" s="79">
        <v>846.48789999999997</v>
      </c>
      <c r="F168" s="79">
        <v>1036.0017</v>
      </c>
      <c r="G168" s="79">
        <v>1040.9177999999999</v>
      </c>
      <c r="H168" s="79" t="e">
        <v>#N/A</v>
      </c>
      <c r="I168" s="80"/>
      <c r="J168" s="73">
        <v>42079</v>
      </c>
      <c r="K168" s="79">
        <v>395.58969999999999</v>
      </c>
      <c r="L168" s="77">
        <v>288.44869999999997</v>
      </c>
      <c r="M168" s="77">
        <v>241.95</v>
      </c>
      <c r="N168" s="77">
        <v>444.35550000000001</v>
      </c>
      <c r="O168" s="77">
        <v>623.74369999999999</v>
      </c>
      <c r="P168" s="77">
        <v>354.51150000000001</v>
      </c>
    </row>
    <row r="169" spans="1:16" x14ac:dyDescent="0.35">
      <c r="A169" s="78">
        <v>44454</v>
      </c>
      <c r="B169" s="79">
        <v>817.78309999999999</v>
      </c>
      <c r="C169" s="79">
        <v>956.32619999999997</v>
      </c>
      <c r="D169" s="79">
        <v>886.33360000000005</v>
      </c>
      <c r="E169" s="79">
        <v>851.02499999999998</v>
      </c>
      <c r="F169" s="79">
        <v>1038.6986999999999</v>
      </c>
      <c r="G169" s="79">
        <v>1042.1362999999999</v>
      </c>
      <c r="H169" s="79" t="e">
        <v>#N/A</v>
      </c>
      <c r="I169" s="80"/>
      <c r="J169" s="73">
        <v>42080</v>
      </c>
      <c r="K169" s="79">
        <v>391.95069999999998</v>
      </c>
      <c r="L169" s="77">
        <v>287.34559999999999</v>
      </c>
      <c r="M169" s="77">
        <v>238.17140000000001</v>
      </c>
      <c r="N169" s="77">
        <v>444.77100000000002</v>
      </c>
      <c r="O169" s="77">
        <v>622.36659999999995</v>
      </c>
      <c r="P169" s="77">
        <v>351.0924</v>
      </c>
    </row>
    <row r="170" spans="1:16" x14ac:dyDescent="0.35">
      <c r="A170" s="78">
        <v>44455</v>
      </c>
      <c r="B170" s="79">
        <v>820.89229999999998</v>
      </c>
      <c r="C170" s="79">
        <v>958.40179999999998</v>
      </c>
      <c r="D170" s="79">
        <v>888.78499999999997</v>
      </c>
      <c r="E170" s="79">
        <v>855.78430000000003</v>
      </c>
      <c r="F170" s="79">
        <v>1040.9387999999999</v>
      </c>
      <c r="G170" s="79">
        <v>1043.2732000000001</v>
      </c>
      <c r="H170" s="79" t="e">
        <v>#N/A</v>
      </c>
      <c r="I170" s="80"/>
      <c r="J170" s="73">
        <v>42081</v>
      </c>
      <c r="K170" s="79">
        <v>388.88959999999997</v>
      </c>
      <c r="L170" s="77">
        <v>287.4083</v>
      </c>
      <c r="M170" s="77">
        <v>233.7808</v>
      </c>
      <c r="N170" s="77">
        <v>442.75540000000001</v>
      </c>
      <c r="O170" s="77">
        <v>621.24929999999995</v>
      </c>
      <c r="P170" s="77">
        <v>347.07400000000001</v>
      </c>
    </row>
    <row r="171" spans="1:16" x14ac:dyDescent="0.35">
      <c r="A171" s="78">
        <v>44456</v>
      </c>
      <c r="B171" s="79">
        <v>824.00310000000002</v>
      </c>
      <c r="C171" s="79">
        <v>961.2432</v>
      </c>
      <c r="D171" s="79">
        <v>891.15629999999999</v>
      </c>
      <c r="E171" s="79">
        <v>859.16330000000005</v>
      </c>
      <c r="F171" s="79">
        <v>1042.4727</v>
      </c>
      <c r="G171" s="79">
        <v>1042.8531</v>
      </c>
      <c r="H171" s="79" t="e">
        <v>#N/A</v>
      </c>
      <c r="I171" s="80"/>
      <c r="J171" s="73">
        <v>42082</v>
      </c>
      <c r="K171" s="79">
        <v>387.12389999999999</v>
      </c>
      <c r="L171" s="77">
        <v>287.88600000000002</v>
      </c>
      <c r="M171" s="77">
        <v>227.0239</v>
      </c>
      <c r="N171" s="77">
        <v>440.49470000000002</v>
      </c>
      <c r="O171" s="77">
        <v>620.14850000000001</v>
      </c>
      <c r="P171" s="77">
        <v>343.49430000000001</v>
      </c>
    </row>
    <row r="172" spans="1:16" x14ac:dyDescent="0.35">
      <c r="A172" s="78">
        <v>44457</v>
      </c>
      <c r="B172" s="79">
        <v>827.17</v>
      </c>
      <c r="C172" s="79">
        <v>964.30930000000001</v>
      </c>
      <c r="D172" s="79">
        <v>891.80160000000001</v>
      </c>
      <c r="E172" s="79">
        <v>862.7595</v>
      </c>
      <c r="F172" s="79">
        <v>1043.4949999999999</v>
      </c>
      <c r="G172" s="79">
        <v>1044.3929000000001</v>
      </c>
      <c r="H172" s="79" t="e">
        <v>#N/A</v>
      </c>
      <c r="I172" s="80"/>
      <c r="J172" s="73">
        <v>42083</v>
      </c>
      <c r="K172" s="79">
        <v>385.57960000000003</v>
      </c>
      <c r="L172" s="77">
        <v>286.58210000000003</v>
      </c>
      <c r="M172" s="77">
        <v>221.2544</v>
      </c>
      <c r="N172" s="77">
        <v>438.8</v>
      </c>
      <c r="O172" s="77">
        <v>620.18679999999995</v>
      </c>
      <c r="P172" s="77">
        <v>341.05930000000001</v>
      </c>
    </row>
    <row r="173" spans="1:16" x14ac:dyDescent="0.35">
      <c r="A173" s="78">
        <v>44458</v>
      </c>
      <c r="B173" s="79">
        <v>831.09939999999995</v>
      </c>
      <c r="C173" s="79">
        <v>966.15790000000004</v>
      </c>
      <c r="D173" s="79">
        <v>892.54110000000003</v>
      </c>
      <c r="E173" s="79">
        <v>866.34339999999997</v>
      </c>
      <c r="F173" s="79">
        <v>1044.0363</v>
      </c>
      <c r="G173" s="79">
        <v>1046.616</v>
      </c>
      <c r="H173" s="79" t="e">
        <v>#N/A</v>
      </c>
      <c r="I173" s="80"/>
      <c r="J173" s="73">
        <v>42084</v>
      </c>
      <c r="K173" s="79">
        <v>382.77120000000002</v>
      </c>
      <c r="L173" s="77">
        <v>286.01780000000002</v>
      </c>
      <c r="M173" s="77">
        <v>215.8545</v>
      </c>
      <c r="N173" s="77">
        <v>437.98669999999998</v>
      </c>
      <c r="O173" s="77">
        <v>620.02739999999994</v>
      </c>
      <c r="P173" s="77">
        <v>339.29880000000003</v>
      </c>
    </row>
    <row r="174" spans="1:16" x14ac:dyDescent="0.35">
      <c r="A174" s="78">
        <v>44459</v>
      </c>
      <c r="B174" s="79">
        <v>835.09889999999996</v>
      </c>
      <c r="C174" s="79">
        <v>967.95259999999996</v>
      </c>
      <c r="D174" s="79">
        <v>893.48969999999997</v>
      </c>
      <c r="E174" s="79">
        <v>868.59050000000002</v>
      </c>
      <c r="F174" s="79">
        <v>1045.0762999999999</v>
      </c>
      <c r="G174" s="79">
        <v>1048.8185000000001</v>
      </c>
      <c r="H174" s="79" t="e">
        <v>#N/A</v>
      </c>
      <c r="I174" s="80"/>
      <c r="J174" s="73">
        <v>42085</v>
      </c>
      <c r="K174" s="79">
        <v>380.40989999999999</v>
      </c>
      <c r="L174" s="77">
        <v>284.41370000000001</v>
      </c>
      <c r="M174" s="77">
        <v>210.93989999999999</v>
      </c>
      <c r="N174" s="77">
        <v>438.37479999999999</v>
      </c>
      <c r="O174" s="77">
        <v>619.02059999999994</v>
      </c>
      <c r="P174" s="77">
        <v>335.87569999999999</v>
      </c>
    </row>
    <row r="175" spans="1:16" x14ac:dyDescent="0.35">
      <c r="A175" s="78">
        <v>44460</v>
      </c>
      <c r="B175" s="79">
        <v>838.17049999999995</v>
      </c>
      <c r="C175" s="79">
        <v>970.30169999999998</v>
      </c>
      <c r="D175" s="79">
        <v>888.74879999999996</v>
      </c>
      <c r="E175" s="79">
        <v>872.8818</v>
      </c>
      <c r="F175" s="79">
        <v>1047.3617999999999</v>
      </c>
      <c r="G175" s="79">
        <v>1049.6606999999999</v>
      </c>
      <c r="H175" s="79" t="e">
        <v>#N/A</v>
      </c>
      <c r="I175" s="80"/>
      <c r="J175" s="73">
        <v>42086</v>
      </c>
      <c r="K175" s="79">
        <v>377.9667</v>
      </c>
      <c r="L175" s="77">
        <v>283.43799999999999</v>
      </c>
      <c r="M175" s="77">
        <v>206.99270000000001</v>
      </c>
      <c r="N175" s="77">
        <v>440.07369999999997</v>
      </c>
      <c r="O175" s="77">
        <v>616.21669999999995</v>
      </c>
      <c r="P175" s="77">
        <v>333.4631</v>
      </c>
    </row>
    <row r="176" spans="1:16" x14ac:dyDescent="0.35">
      <c r="A176" s="78">
        <v>44461</v>
      </c>
      <c r="B176" s="79">
        <v>840.63070000000005</v>
      </c>
      <c r="C176" s="79">
        <v>969.29269999999997</v>
      </c>
      <c r="D176" s="79">
        <v>890.90480000000002</v>
      </c>
      <c r="E176" s="79">
        <v>875.67849999999999</v>
      </c>
      <c r="F176" s="79">
        <v>1049.6337000000001</v>
      </c>
      <c r="G176" s="79">
        <v>1050.6635000000001</v>
      </c>
      <c r="H176" s="79" t="e">
        <v>#N/A</v>
      </c>
      <c r="I176" s="80"/>
      <c r="J176" s="73">
        <v>42087</v>
      </c>
      <c r="K176" s="79">
        <v>375.82900000000001</v>
      </c>
      <c r="L176" s="77">
        <v>282.46710000000002</v>
      </c>
      <c r="M176" s="77">
        <v>205.0778</v>
      </c>
      <c r="N176" s="77">
        <v>440.13119999999998</v>
      </c>
      <c r="O176" s="77">
        <v>613.58339999999998</v>
      </c>
      <c r="P176" s="77">
        <v>331.72430000000003</v>
      </c>
    </row>
    <row r="177" spans="1:16" x14ac:dyDescent="0.35">
      <c r="A177" s="78">
        <v>44462</v>
      </c>
      <c r="B177" s="79">
        <v>842.89359999999999</v>
      </c>
      <c r="C177" s="79">
        <v>971.61630000000002</v>
      </c>
      <c r="D177" s="79">
        <v>894.4502</v>
      </c>
      <c r="E177" s="79">
        <v>879.98339999999996</v>
      </c>
      <c r="F177" s="79">
        <v>1050.8098</v>
      </c>
      <c r="G177" s="79">
        <v>1051.7032999999999</v>
      </c>
      <c r="H177" s="79" t="e">
        <v>#N/A</v>
      </c>
      <c r="I177" s="80"/>
      <c r="J177" s="73">
        <v>42088</v>
      </c>
      <c r="K177" s="79">
        <v>374.48</v>
      </c>
      <c r="L177" s="77">
        <v>282.75209999999998</v>
      </c>
      <c r="M177" s="77">
        <v>204.26050000000001</v>
      </c>
      <c r="N177" s="77">
        <v>442.47089999999997</v>
      </c>
      <c r="O177" s="77">
        <v>610.56010000000003</v>
      </c>
      <c r="P177" s="77">
        <v>330.8141</v>
      </c>
    </row>
    <row r="178" spans="1:16" x14ac:dyDescent="0.35">
      <c r="A178" s="78">
        <v>44463</v>
      </c>
      <c r="B178" s="79">
        <v>844.51980000000003</v>
      </c>
      <c r="C178" s="79">
        <v>974.80859999999996</v>
      </c>
      <c r="D178" s="79">
        <v>898.27120000000002</v>
      </c>
      <c r="E178" s="79">
        <v>882.00710000000004</v>
      </c>
      <c r="F178" s="79">
        <v>1052.2136</v>
      </c>
      <c r="G178" s="79">
        <v>1053.0800999999999</v>
      </c>
      <c r="H178" s="79" t="e">
        <v>#N/A</v>
      </c>
      <c r="I178" s="80"/>
      <c r="J178" s="73">
        <v>42089</v>
      </c>
      <c r="K178" s="79">
        <v>374.13209999999998</v>
      </c>
      <c r="L178" s="77">
        <v>283.18880000000001</v>
      </c>
      <c r="M178" s="77">
        <v>201.81909999999999</v>
      </c>
      <c r="N178" s="77">
        <v>441.91140000000001</v>
      </c>
      <c r="O178" s="77">
        <v>607.80799999999999</v>
      </c>
      <c r="P178" s="77">
        <v>331.28989999999999</v>
      </c>
    </row>
    <row r="179" spans="1:16" x14ac:dyDescent="0.35">
      <c r="A179" s="78">
        <v>44464</v>
      </c>
      <c r="B179" s="79">
        <v>846.68079999999998</v>
      </c>
      <c r="C179" s="79">
        <v>978.01260000000002</v>
      </c>
      <c r="D179" s="79">
        <v>900.01250000000005</v>
      </c>
      <c r="E179" s="79">
        <v>883.90980000000002</v>
      </c>
      <c r="F179" s="79">
        <v>1052.8483000000001</v>
      </c>
      <c r="G179" s="79">
        <v>1054.3852999999999</v>
      </c>
      <c r="H179" s="79" t="e">
        <v>#N/A</v>
      </c>
      <c r="I179" s="80"/>
      <c r="J179" s="73">
        <v>42090</v>
      </c>
      <c r="K179" s="79">
        <v>374.10070000000002</v>
      </c>
      <c r="L179" s="77">
        <v>282.11559999999997</v>
      </c>
      <c r="M179" s="77">
        <v>198.9992</v>
      </c>
      <c r="N179" s="77">
        <v>441.0564</v>
      </c>
      <c r="O179" s="77">
        <v>606.29280000000006</v>
      </c>
      <c r="P179" s="77">
        <v>331.47370000000001</v>
      </c>
    </row>
    <row r="180" spans="1:16" x14ac:dyDescent="0.35">
      <c r="A180" s="78">
        <v>44465</v>
      </c>
      <c r="B180" s="79">
        <v>849.53790000000004</v>
      </c>
      <c r="C180" s="79">
        <v>979.60400000000004</v>
      </c>
      <c r="D180" s="79">
        <v>902.21469999999999</v>
      </c>
      <c r="E180" s="79">
        <v>886.08100000000002</v>
      </c>
      <c r="F180" s="79">
        <v>1054.0764999999999</v>
      </c>
      <c r="G180" s="79">
        <v>1055.9777999999999</v>
      </c>
      <c r="H180" s="79" t="e">
        <v>#N/A</v>
      </c>
      <c r="I180" s="80"/>
      <c r="J180" s="73">
        <v>42091</v>
      </c>
      <c r="K180" s="79">
        <v>373.68819999999999</v>
      </c>
      <c r="L180" s="77">
        <v>281.60449999999997</v>
      </c>
      <c r="M180" s="77">
        <v>196.8938</v>
      </c>
      <c r="N180" s="77">
        <v>440.77609999999999</v>
      </c>
      <c r="O180" s="77">
        <v>606.08969999999999</v>
      </c>
      <c r="P180" s="77">
        <v>332.18540000000002</v>
      </c>
    </row>
    <row r="181" spans="1:16" x14ac:dyDescent="0.35">
      <c r="A181" s="78">
        <v>44466</v>
      </c>
      <c r="B181" s="79">
        <v>852.47299999999996</v>
      </c>
      <c r="C181" s="79">
        <v>981.36339999999996</v>
      </c>
      <c r="D181" s="79">
        <v>903.99929999999995</v>
      </c>
      <c r="E181" s="79">
        <v>888.75850000000003</v>
      </c>
      <c r="F181" s="79">
        <v>1055.6132</v>
      </c>
      <c r="G181" s="79">
        <v>1057.325</v>
      </c>
      <c r="H181" s="79" t="e">
        <v>#N/A</v>
      </c>
      <c r="I181" s="80"/>
      <c r="J181" s="73">
        <v>42092</v>
      </c>
      <c r="K181" s="79">
        <v>372.49430000000001</v>
      </c>
      <c r="L181" s="77">
        <v>281.79239999999999</v>
      </c>
      <c r="M181" s="77">
        <v>194.68209999999999</v>
      </c>
      <c r="N181" s="77">
        <v>441.65030000000002</v>
      </c>
      <c r="O181" s="77">
        <v>605.24519999999995</v>
      </c>
      <c r="P181" s="77">
        <v>332.98059999999998</v>
      </c>
    </row>
    <row r="182" spans="1:16" x14ac:dyDescent="0.35">
      <c r="A182" s="78">
        <v>44467</v>
      </c>
      <c r="B182" s="79">
        <v>854.47550000000001</v>
      </c>
      <c r="C182" s="79">
        <v>983.60619999999994</v>
      </c>
      <c r="D182" s="79">
        <v>906.41409999999996</v>
      </c>
      <c r="E182" s="79">
        <v>891.36590000000001</v>
      </c>
      <c r="F182" s="79">
        <v>1057.8483000000001</v>
      </c>
      <c r="G182" s="79">
        <v>1056.71</v>
      </c>
      <c r="H182" s="79" t="e">
        <v>#N/A</v>
      </c>
      <c r="I182" s="80"/>
      <c r="J182" s="73">
        <v>42093</v>
      </c>
      <c r="K182" s="79">
        <v>371.47089999999997</v>
      </c>
      <c r="L182" s="77">
        <v>282.6549</v>
      </c>
      <c r="M182" s="77">
        <v>193.82259999999999</v>
      </c>
      <c r="N182" s="77">
        <v>443.48439999999999</v>
      </c>
      <c r="O182" s="77">
        <v>602.61630000000002</v>
      </c>
      <c r="P182" s="77">
        <v>336.1259</v>
      </c>
    </row>
    <row r="183" spans="1:16" x14ac:dyDescent="0.35">
      <c r="A183" s="78">
        <v>44468</v>
      </c>
      <c r="B183" s="79">
        <v>856.46479999999997</v>
      </c>
      <c r="C183" s="79">
        <v>985.3623</v>
      </c>
      <c r="D183" s="79">
        <v>909.26969999999994</v>
      </c>
      <c r="E183" s="79">
        <v>894.34299999999996</v>
      </c>
      <c r="F183" s="79">
        <v>1060.3082999999999</v>
      </c>
      <c r="G183" s="79">
        <v>1056.2546</v>
      </c>
      <c r="H183" s="79" t="e">
        <v>#N/A</v>
      </c>
      <c r="I183" s="80"/>
      <c r="J183" s="73">
        <v>42094</v>
      </c>
      <c r="K183" s="79">
        <v>371.7518</v>
      </c>
      <c r="L183" s="77">
        <v>283.32490000000001</v>
      </c>
      <c r="M183" s="77">
        <v>191.6764</v>
      </c>
      <c r="N183" s="77">
        <v>441.49779999999998</v>
      </c>
      <c r="O183" s="77">
        <v>599.05100000000004</v>
      </c>
      <c r="P183" s="77">
        <v>336.37599999999998</v>
      </c>
    </row>
    <row r="184" spans="1:16" x14ac:dyDescent="0.35">
      <c r="A184" s="78">
        <v>44469</v>
      </c>
      <c r="B184" s="79">
        <v>857.99</v>
      </c>
      <c r="C184" s="79">
        <v>986.98159999999996</v>
      </c>
      <c r="D184" s="79">
        <v>912.35810000000004</v>
      </c>
      <c r="E184" s="79">
        <v>897.37879999999996</v>
      </c>
      <c r="F184" s="79">
        <v>1060.2396000000001</v>
      </c>
      <c r="G184" s="79">
        <v>1055.3625</v>
      </c>
      <c r="H184" s="79" t="e">
        <v>#N/A</v>
      </c>
      <c r="I184" s="80"/>
      <c r="J184" s="73">
        <v>42095</v>
      </c>
      <c r="K184" s="79">
        <v>373.01819999999998</v>
      </c>
      <c r="L184" s="77">
        <v>286.69830000000002</v>
      </c>
      <c r="M184" s="77">
        <v>193.53479999999999</v>
      </c>
      <c r="N184" s="77">
        <v>446.56400000000002</v>
      </c>
      <c r="O184" s="77">
        <v>600.89949999999999</v>
      </c>
      <c r="P184" s="77">
        <v>341.44970000000001</v>
      </c>
    </row>
    <row r="185" spans="1:16" x14ac:dyDescent="0.35">
      <c r="A185" s="78">
        <v>44470</v>
      </c>
      <c r="B185" s="79">
        <v>859.59849999999994</v>
      </c>
      <c r="C185" s="79">
        <v>989.17830000000004</v>
      </c>
      <c r="D185" s="79">
        <v>915.86680000000001</v>
      </c>
      <c r="E185" s="79">
        <v>898.78459999999995</v>
      </c>
      <c r="F185" s="79">
        <v>1063.1758</v>
      </c>
      <c r="G185" s="79">
        <v>1055.9082000000001</v>
      </c>
      <c r="H185" s="79" t="e">
        <v>#N/A</v>
      </c>
      <c r="I185" s="80"/>
      <c r="J185" s="73">
        <v>42096</v>
      </c>
      <c r="K185" s="79">
        <v>374.4658</v>
      </c>
      <c r="L185" s="77">
        <v>289.03039999999999</v>
      </c>
      <c r="M185" s="77">
        <v>193.80699999999999</v>
      </c>
      <c r="N185" s="77">
        <v>448.52730000000003</v>
      </c>
      <c r="O185" s="77">
        <v>600.12249999999995</v>
      </c>
      <c r="P185" s="77">
        <v>343.42559999999997</v>
      </c>
    </row>
    <row r="186" spans="1:16" x14ac:dyDescent="0.35">
      <c r="A186" s="78">
        <v>44471</v>
      </c>
      <c r="B186" s="79">
        <v>861.35640000000001</v>
      </c>
      <c r="C186" s="79">
        <v>991.30330000000004</v>
      </c>
      <c r="D186" s="79">
        <v>918.74130000000002</v>
      </c>
      <c r="E186" s="79">
        <v>900.35770000000002</v>
      </c>
      <c r="F186" s="79">
        <v>1064.5045</v>
      </c>
      <c r="G186" s="79">
        <v>1057.1102000000001</v>
      </c>
      <c r="H186" s="79" t="e">
        <v>#N/A</v>
      </c>
      <c r="I186" s="80"/>
      <c r="J186" s="73">
        <v>42097</v>
      </c>
      <c r="K186" s="79">
        <v>376.7475</v>
      </c>
      <c r="L186" s="77">
        <v>290.50380000000001</v>
      </c>
      <c r="M186" s="77">
        <v>194.2637</v>
      </c>
      <c r="N186" s="77">
        <v>450.78059999999999</v>
      </c>
      <c r="O186" s="77">
        <v>600.16510000000005</v>
      </c>
      <c r="P186" s="77">
        <v>345.58409999999998</v>
      </c>
    </row>
    <row r="187" spans="1:16" x14ac:dyDescent="0.35">
      <c r="A187" s="78">
        <v>44472</v>
      </c>
      <c r="B187" s="79">
        <v>863.74789999999996</v>
      </c>
      <c r="C187" s="79">
        <v>992.7319</v>
      </c>
      <c r="D187" s="79">
        <v>921.28309999999999</v>
      </c>
      <c r="E187" s="79">
        <v>902.03250000000003</v>
      </c>
      <c r="F187" s="79">
        <v>1064.6929</v>
      </c>
      <c r="G187" s="79">
        <v>1059.4019000000001</v>
      </c>
      <c r="H187" s="79" t="e">
        <v>#N/A</v>
      </c>
      <c r="I187" s="80"/>
      <c r="J187" s="73">
        <v>42098</v>
      </c>
      <c r="K187" s="79">
        <v>378.31659999999999</v>
      </c>
      <c r="L187" s="77">
        <v>292.10399999999998</v>
      </c>
      <c r="M187" s="77">
        <v>195.12569999999999</v>
      </c>
      <c r="N187" s="77">
        <v>449.57780000000002</v>
      </c>
      <c r="O187" s="77">
        <v>601.89509999999996</v>
      </c>
      <c r="P187" s="77">
        <v>347.36989999999997</v>
      </c>
    </row>
    <row r="188" spans="1:16" x14ac:dyDescent="0.35">
      <c r="A188" s="78">
        <v>44473</v>
      </c>
      <c r="B188" s="79">
        <v>866.33569999999997</v>
      </c>
      <c r="C188" s="79">
        <v>994.00660000000005</v>
      </c>
      <c r="D188" s="79">
        <v>922.71019999999999</v>
      </c>
      <c r="E188" s="79">
        <v>903.50189999999998</v>
      </c>
      <c r="F188" s="79">
        <v>1064.7743</v>
      </c>
      <c r="G188" s="79">
        <v>1061.8492000000001</v>
      </c>
      <c r="H188" s="79" t="e">
        <v>#N/A</v>
      </c>
      <c r="I188" s="80"/>
      <c r="J188" s="73">
        <v>42099</v>
      </c>
      <c r="K188" s="79">
        <v>369.68830000000003</v>
      </c>
      <c r="L188" s="77">
        <v>293.41309999999999</v>
      </c>
      <c r="M188" s="77">
        <v>195.262</v>
      </c>
      <c r="N188" s="77">
        <v>449.99</v>
      </c>
      <c r="O188" s="77">
        <v>604.37220000000002</v>
      </c>
      <c r="P188" s="77">
        <v>348.87029999999999</v>
      </c>
    </row>
    <row r="189" spans="1:16" x14ac:dyDescent="0.35">
      <c r="A189" s="78">
        <v>44474</v>
      </c>
      <c r="B189" s="79">
        <v>868.07119999999998</v>
      </c>
      <c r="C189" s="79">
        <v>995.37130000000002</v>
      </c>
      <c r="D189" s="79">
        <v>925.82989999999995</v>
      </c>
      <c r="E189" s="79">
        <v>905.51170000000002</v>
      </c>
      <c r="F189" s="79">
        <v>1066.0771999999999</v>
      </c>
      <c r="G189" s="79">
        <v>1062.4730999999999</v>
      </c>
      <c r="H189" s="79" t="e">
        <v>#N/A</v>
      </c>
      <c r="I189" s="80"/>
      <c r="J189" s="73">
        <v>42100</v>
      </c>
      <c r="K189" s="79">
        <v>381.99950000000001</v>
      </c>
      <c r="L189" s="77">
        <v>294.44970000000001</v>
      </c>
      <c r="M189" s="77">
        <v>196.3348</v>
      </c>
      <c r="N189" s="77">
        <v>452.46100000000001</v>
      </c>
      <c r="O189" s="77">
        <v>606.57100000000003</v>
      </c>
      <c r="P189" s="77">
        <v>346.65190000000001</v>
      </c>
    </row>
    <row r="190" spans="1:16" x14ac:dyDescent="0.35">
      <c r="A190" s="78">
        <v>44475</v>
      </c>
      <c r="B190" s="79">
        <v>870.17809999999997</v>
      </c>
      <c r="C190" s="79">
        <v>995.61710000000005</v>
      </c>
      <c r="D190" s="79">
        <v>927.13589999999999</v>
      </c>
      <c r="E190" s="79">
        <v>908.52139999999997</v>
      </c>
      <c r="F190" s="79">
        <v>1067.6904</v>
      </c>
      <c r="G190" s="79">
        <v>1063.212</v>
      </c>
      <c r="H190" s="79" t="e">
        <v>#N/A</v>
      </c>
      <c r="I190" s="80"/>
      <c r="J190" s="73">
        <v>42101</v>
      </c>
      <c r="K190" s="79">
        <v>387.06689999999998</v>
      </c>
      <c r="L190" s="77">
        <v>295.77780000000001</v>
      </c>
      <c r="M190" s="77">
        <v>198.84729999999999</v>
      </c>
      <c r="N190" s="77">
        <v>455.50689999999997</v>
      </c>
      <c r="O190" s="77">
        <v>609.02250000000004</v>
      </c>
      <c r="P190" s="77">
        <v>343.19009999999997</v>
      </c>
    </row>
    <row r="191" spans="1:16" x14ac:dyDescent="0.35">
      <c r="A191" s="78">
        <v>44476</v>
      </c>
      <c r="B191" s="79">
        <v>871.95460000000003</v>
      </c>
      <c r="C191" s="79">
        <v>995.53840000000002</v>
      </c>
      <c r="D191" s="79">
        <v>929.25660000000005</v>
      </c>
      <c r="E191" s="79">
        <v>911.40300000000002</v>
      </c>
      <c r="F191" s="79">
        <v>1067.1545000000001</v>
      </c>
      <c r="G191" s="79">
        <v>1063.7260000000001</v>
      </c>
      <c r="H191" s="79" t="e">
        <v>#N/A</v>
      </c>
      <c r="I191" s="80"/>
      <c r="J191" s="73">
        <v>42102</v>
      </c>
      <c r="K191" s="79">
        <v>387.81659999999999</v>
      </c>
      <c r="L191" s="77">
        <v>298.08089999999999</v>
      </c>
      <c r="M191" s="77">
        <v>201.92429999999999</v>
      </c>
      <c r="N191" s="77">
        <v>457.21370000000002</v>
      </c>
      <c r="O191" s="77">
        <v>612.04340000000002</v>
      </c>
      <c r="P191" s="77">
        <v>340.62130000000002</v>
      </c>
    </row>
    <row r="192" spans="1:16" x14ac:dyDescent="0.35">
      <c r="A192" s="78">
        <v>44477</v>
      </c>
      <c r="B192" s="79">
        <v>873.40319999999997</v>
      </c>
      <c r="C192" s="79">
        <v>996.47730000000001</v>
      </c>
      <c r="D192" s="79">
        <v>931.36839999999995</v>
      </c>
      <c r="E192" s="79">
        <v>913.06399999999996</v>
      </c>
      <c r="F192" s="79">
        <v>1067.2244000000001</v>
      </c>
      <c r="G192" s="79">
        <v>1064.2280000000001</v>
      </c>
      <c r="H192" s="79" t="e">
        <v>#N/A</v>
      </c>
      <c r="I192" s="80"/>
      <c r="J192" s="73">
        <v>42103</v>
      </c>
      <c r="K192" s="79">
        <v>389.53800000000001</v>
      </c>
      <c r="L192" s="77">
        <v>301.46539999999999</v>
      </c>
      <c r="M192" s="77">
        <v>203.76419999999999</v>
      </c>
      <c r="N192" s="77">
        <v>458.54469999999998</v>
      </c>
      <c r="O192" s="77">
        <v>615.64779999999996</v>
      </c>
      <c r="P192" s="77">
        <v>338.43520000000001</v>
      </c>
    </row>
    <row r="193" spans="1:16" x14ac:dyDescent="0.35">
      <c r="A193" s="78">
        <v>44478</v>
      </c>
      <c r="B193" s="79">
        <v>875.00609999999995</v>
      </c>
      <c r="C193" s="79">
        <v>997.39649999999995</v>
      </c>
      <c r="D193" s="79">
        <v>931.95339999999999</v>
      </c>
      <c r="E193" s="79">
        <v>914.53210000000001</v>
      </c>
      <c r="F193" s="79">
        <v>1067.2929999999999</v>
      </c>
      <c r="G193" s="79">
        <v>1064.9359999999999</v>
      </c>
      <c r="H193" s="79" t="e">
        <v>#N/A</v>
      </c>
      <c r="I193" s="80"/>
      <c r="J193" s="73">
        <v>42104</v>
      </c>
      <c r="K193" s="79">
        <v>391.8886</v>
      </c>
      <c r="L193" s="77">
        <v>303.66950000000003</v>
      </c>
      <c r="M193" s="77">
        <v>205.02860000000001</v>
      </c>
      <c r="N193" s="77">
        <v>459.34879999999998</v>
      </c>
      <c r="O193" s="77">
        <v>619.33960000000002</v>
      </c>
      <c r="P193" s="77">
        <v>338.38659999999999</v>
      </c>
    </row>
    <row r="194" spans="1:16" x14ac:dyDescent="0.35">
      <c r="A194" s="78">
        <v>44479</v>
      </c>
      <c r="B194" s="79">
        <v>877.01390000000004</v>
      </c>
      <c r="C194" s="79">
        <v>997.17250000000001</v>
      </c>
      <c r="D194" s="79">
        <v>932.13469999999995</v>
      </c>
      <c r="E194" s="79">
        <v>916.56359999999995</v>
      </c>
      <c r="F194" s="79">
        <v>1073.8747000000001</v>
      </c>
      <c r="G194" s="79">
        <v>1067.5392999999999</v>
      </c>
      <c r="H194" s="79" t="e">
        <v>#N/A</v>
      </c>
      <c r="I194" s="80"/>
      <c r="J194" s="73">
        <v>42105</v>
      </c>
      <c r="K194" s="79">
        <v>393.59800000000001</v>
      </c>
      <c r="L194" s="77">
        <v>305.68459999999999</v>
      </c>
      <c r="M194" s="77">
        <v>205.9907</v>
      </c>
      <c r="N194" s="77">
        <v>459.66649999999998</v>
      </c>
      <c r="O194" s="77">
        <v>623.43320000000006</v>
      </c>
      <c r="P194" s="77">
        <v>337.44499999999999</v>
      </c>
    </row>
    <row r="195" spans="1:16" x14ac:dyDescent="0.35">
      <c r="A195" s="78">
        <v>44480</v>
      </c>
      <c r="B195" s="79">
        <v>878.89049999999997</v>
      </c>
      <c r="C195" s="79">
        <v>996.08690000000001</v>
      </c>
      <c r="D195" s="79">
        <v>932.62310000000002</v>
      </c>
      <c r="E195" s="79">
        <v>919.23950000000002</v>
      </c>
      <c r="F195" s="79">
        <v>1074.5385000000001</v>
      </c>
      <c r="G195" s="79">
        <v>1068.7445</v>
      </c>
      <c r="H195" s="79" t="e">
        <v>#N/A</v>
      </c>
      <c r="I195" s="80"/>
      <c r="J195" s="73">
        <v>42106</v>
      </c>
      <c r="K195" s="79">
        <v>394.81700000000001</v>
      </c>
      <c r="L195" s="77">
        <v>307.55889999999999</v>
      </c>
      <c r="M195" s="77">
        <v>206.66749999999999</v>
      </c>
      <c r="N195" s="77">
        <v>459.46089999999998</v>
      </c>
      <c r="O195" s="77">
        <v>628.66120000000001</v>
      </c>
      <c r="P195" s="77">
        <v>334.32229999999998</v>
      </c>
    </row>
    <row r="196" spans="1:16" x14ac:dyDescent="0.35">
      <c r="A196" s="78">
        <v>44481</v>
      </c>
      <c r="B196" s="79">
        <v>879.39530000000002</v>
      </c>
      <c r="C196" s="79">
        <v>994.97590000000002</v>
      </c>
      <c r="D196" s="79">
        <v>934.16899999999998</v>
      </c>
      <c r="E196" s="79">
        <v>922.51350000000002</v>
      </c>
      <c r="F196" s="79">
        <v>1075.9745</v>
      </c>
      <c r="G196" s="79">
        <v>1068.0998</v>
      </c>
      <c r="H196" s="79" t="e">
        <v>#N/A</v>
      </c>
      <c r="I196" s="80"/>
      <c r="J196" s="73">
        <v>42107</v>
      </c>
      <c r="K196" s="79">
        <v>396.2201</v>
      </c>
      <c r="L196" s="77">
        <v>309.27289999999999</v>
      </c>
      <c r="M196" s="77">
        <v>208.036</v>
      </c>
      <c r="N196" s="77">
        <v>460.42169999999999</v>
      </c>
      <c r="O196" s="77">
        <v>631.67359999999996</v>
      </c>
      <c r="P196" s="77">
        <v>330.89800000000002</v>
      </c>
    </row>
    <row r="197" spans="1:16" x14ac:dyDescent="0.35">
      <c r="A197" s="78">
        <v>44482</v>
      </c>
      <c r="B197" s="79">
        <v>879.04020000000003</v>
      </c>
      <c r="C197" s="79">
        <v>994.23630000000003</v>
      </c>
      <c r="D197" s="79">
        <v>935.99360000000001</v>
      </c>
      <c r="E197" s="79">
        <v>926.95770000000005</v>
      </c>
      <c r="F197" s="79">
        <v>1077.9843000000001</v>
      </c>
      <c r="G197" s="79">
        <v>1066.8966</v>
      </c>
      <c r="H197" s="79" t="e">
        <v>#N/A</v>
      </c>
      <c r="I197" s="80"/>
      <c r="J197" s="73">
        <v>42108</v>
      </c>
      <c r="K197" s="79">
        <v>397.51130000000001</v>
      </c>
      <c r="L197" s="77">
        <v>311.51670000000001</v>
      </c>
      <c r="M197" s="77">
        <v>210.7971</v>
      </c>
      <c r="N197" s="77">
        <v>448.50990000000002</v>
      </c>
      <c r="O197" s="77">
        <v>634.70569999999998</v>
      </c>
      <c r="P197" s="77">
        <v>327.69279999999998</v>
      </c>
    </row>
    <row r="198" spans="1:16" x14ac:dyDescent="0.35">
      <c r="A198" s="78">
        <v>44483</v>
      </c>
      <c r="B198" s="79">
        <v>878.39210000000003</v>
      </c>
      <c r="C198" s="79">
        <v>993.72919999999999</v>
      </c>
      <c r="D198" s="79">
        <v>939.58489999999995</v>
      </c>
      <c r="E198" s="79">
        <v>930.90139999999997</v>
      </c>
      <c r="F198" s="79">
        <v>1078.6212</v>
      </c>
      <c r="G198" s="79">
        <v>1065.5206000000001</v>
      </c>
      <c r="H198" s="79" t="e">
        <v>#N/A</v>
      </c>
      <c r="I198" s="80"/>
      <c r="J198" s="73">
        <v>42109</v>
      </c>
      <c r="K198" s="79">
        <v>409.59730000000002</v>
      </c>
      <c r="L198" s="77">
        <v>314.53719999999998</v>
      </c>
      <c r="M198" s="77">
        <v>215.00489999999999</v>
      </c>
      <c r="N198" s="77">
        <v>463.15390000000002</v>
      </c>
      <c r="O198" s="77">
        <v>637.13689999999997</v>
      </c>
      <c r="P198" s="77">
        <v>324.78559999999999</v>
      </c>
    </row>
    <row r="199" spans="1:16" x14ac:dyDescent="0.35">
      <c r="A199" s="78">
        <v>44484</v>
      </c>
      <c r="B199" s="79">
        <v>877.505</v>
      </c>
      <c r="C199" s="79">
        <v>994.79309999999998</v>
      </c>
      <c r="D199" s="79">
        <v>943.2432</v>
      </c>
      <c r="E199" s="79">
        <v>933.41150000000005</v>
      </c>
      <c r="F199" s="79">
        <v>1079.3136999999999</v>
      </c>
      <c r="G199" s="79">
        <v>1063.6604</v>
      </c>
      <c r="H199" s="79" t="e">
        <v>#N/A</v>
      </c>
      <c r="I199" s="80"/>
      <c r="J199" s="73">
        <v>42110</v>
      </c>
      <c r="K199" s="79">
        <v>411.82960000000003</v>
      </c>
      <c r="L199" s="77">
        <v>317.13319999999999</v>
      </c>
      <c r="M199" s="77">
        <v>217.31700000000001</v>
      </c>
      <c r="N199" s="77">
        <v>465.1662</v>
      </c>
      <c r="O199" s="77">
        <v>640.3252</v>
      </c>
      <c r="P199" s="77">
        <v>323.1053</v>
      </c>
    </row>
    <row r="200" spans="1:16" x14ac:dyDescent="0.35">
      <c r="A200" s="78">
        <v>44485</v>
      </c>
      <c r="B200" s="79">
        <v>876.8211</v>
      </c>
      <c r="C200" s="79">
        <v>996.5711</v>
      </c>
      <c r="D200" s="79">
        <v>945.51859999999999</v>
      </c>
      <c r="E200" s="79">
        <v>935.69870000000003</v>
      </c>
      <c r="F200" s="79">
        <v>1079.7046</v>
      </c>
      <c r="G200" s="79">
        <v>1061.7088000000001</v>
      </c>
      <c r="H200" s="79" t="e">
        <v>#N/A</v>
      </c>
      <c r="I200" s="80"/>
      <c r="J200" s="73">
        <v>42111</v>
      </c>
      <c r="K200" s="79">
        <v>413.79640000000001</v>
      </c>
      <c r="L200" s="77">
        <v>319.50110000000001</v>
      </c>
      <c r="M200" s="77">
        <v>219.95910000000001</v>
      </c>
      <c r="N200" s="77">
        <v>467.92329999999998</v>
      </c>
      <c r="O200" s="77">
        <v>643.72310000000004</v>
      </c>
      <c r="P200" s="77">
        <v>323.08609999999999</v>
      </c>
    </row>
    <row r="201" spans="1:16" x14ac:dyDescent="0.35">
      <c r="A201" s="78">
        <v>44486</v>
      </c>
      <c r="B201" s="79">
        <v>877.08159999999998</v>
      </c>
      <c r="C201" s="79">
        <v>996.89469999999994</v>
      </c>
      <c r="D201" s="79">
        <v>947.41589999999997</v>
      </c>
      <c r="E201" s="79">
        <v>937.5163</v>
      </c>
      <c r="F201" s="79">
        <v>1080.05</v>
      </c>
      <c r="G201" s="79">
        <v>1059.1869999999999</v>
      </c>
      <c r="H201" s="79" t="e">
        <v>#N/A</v>
      </c>
      <c r="I201" s="80"/>
      <c r="J201" s="73">
        <v>42112</v>
      </c>
      <c r="K201" s="79">
        <v>414.959</v>
      </c>
      <c r="L201" s="77">
        <v>320.48869999999999</v>
      </c>
      <c r="M201" s="77">
        <v>224.27879999999999</v>
      </c>
      <c r="N201" s="77">
        <v>472.0059</v>
      </c>
      <c r="O201" s="77">
        <v>647.59320000000002</v>
      </c>
      <c r="P201" s="77">
        <v>323.50189999999998</v>
      </c>
    </row>
    <row r="202" spans="1:16" x14ac:dyDescent="0.35">
      <c r="A202" s="78">
        <v>44487</v>
      </c>
      <c r="B202" s="79">
        <v>877.4873</v>
      </c>
      <c r="C202" s="79">
        <v>996.73</v>
      </c>
      <c r="D202" s="79">
        <v>948.75229999999999</v>
      </c>
      <c r="E202" s="79">
        <v>939.10950000000003</v>
      </c>
      <c r="F202" s="79">
        <v>1080.1468</v>
      </c>
      <c r="G202" s="79">
        <v>1060.412</v>
      </c>
      <c r="H202" s="79" t="e">
        <v>#N/A</v>
      </c>
      <c r="I202" s="80"/>
      <c r="J202" s="73">
        <v>42113</v>
      </c>
      <c r="K202" s="79">
        <v>416.58510000000001</v>
      </c>
      <c r="L202" s="77">
        <v>319.60469999999998</v>
      </c>
      <c r="M202" s="77">
        <v>228.364</v>
      </c>
      <c r="N202" s="77">
        <v>477.19900000000001</v>
      </c>
      <c r="O202" s="77">
        <v>652.30589999999995</v>
      </c>
      <c r="P202" s="77">
        <v>322.96339999999998</v>
      </c>
    </row>
    <row r="203" spans="1:16" x14ac:dyDescent="0.35">
      <c r="A203" s="78">
        <v>44488</v>
      </c>
      <c r="B203" s="79">
        <v>876.66459999999995</v>
      </c>
      <c r="C203" s="79">
        <v>996.01260000000002</v>
      </c>
      <c r="D203" s="79">
        <v>950.4588</v>
      </c>
      <c r="E203" s="79">
        <v>940.726</v>
      </c>
      <c r="F203" s="79">
        <v>1081.1596</v>
      </c>
      <c r="G203" s="79">
        <v>1058.9911999999999</v>
      </c>
      <c r="H203" s="79" t="e">
        <v>#N/A</v>
      </c>
      <c r="I203" s="80"/>
      <c r="J203" s="73">
        <v>42114</v>
      </c>
      <c r="K203" s="79">
        <v>418.23349999999999</v>
      </c>
      <c r="L203" s="77">
        <v>318.79070000000002</v>
      </c>
      <c r="M203" s="77">
        <v>232.61600000000001</v>
      </c>
      <c r="N203" s="77">
        <v>482.96199999999999</v>
      </c>
      <c r="O203" s="77">
        <v>655.30029999999999</v>
      </c>
      <c r="P203" s="77">
        <v>323.1026</v>
      </c>
    </row>
    <row r="204" spans="1:16" x14ac:dyDescent="0.35">
      <c r="A204" s="78">
        <v>44489</v>
      </c>
      <c r="B204" s="79">
        <v>875.57950000000005</v>
      </c>
      <c r="C204" s="79">
        <v>994.97749999999996</v>
      </c>
      <c r="D204" s="79">
        <v>952.12609999999995</v>
      </c>
      <c r="E204" s="79">
        <v>943.58309999999994</v>
      </c>
      <c r="F204" s="79">
        <v>1080.8665000000001</v>
      </c>
      <c r="G204" s="79">
        <v>1057.9713999999999</v>
      </c>
      <c r="H204" s="79" t="e">
        <v>#N/A</v>
      </c>
      <c r="I204" s="80"/>
      <c r="J204" s="73">
        <v>42115</v>
      </c>
      <c r="K204" s="79">
        <v>420.13159999999999</v>
      </c>
      <c r="L204" s="77">
        <v>319.09129999999999</v>
      </c>
      <c r="M204" s="77">
        <v>237.83420000000001</v>
      </c>
      <c r="N204" s="77">
        <v>489.34789999999998</v>
      </c>
      <c r="O204" s="77">
        <v>659.08939999999996</v>
      </c>
      <c r="P204" s="77">
        <v>323.85309999999998</v>
      </c>
    </row>
    <row r="205" spans="1:16" x14ac:dyDescent="0.35">
      <c r="A205" s="78">
        <v>44490</v>
      </c>
      <c r="B205" s="79">
        <v>874.63340000000005</v>
      </c>
      <c r="C205" s="79">
        <v>994.06659999999999</v>
      </c>
      <c r="D205" s="79">
        <v>954.82079999999996</v>
      </c>
      <c r="E205" s="79">
        <v>946.23080000000004</v>
      </c>
      <c r="F205" s="79">
        <v>1081.0658000000001</v>
      </c>
      <c r="G205" s="79">
        <v>1057.5235</v>
      </c>
      <c r="H205" s="79" t="e">
        <v>#N/A</v>
      </c>
      <c r="I205" s="80"/>
      <c r="J205" s="73">
        <v>42116</v>
      </c>
      <c r="K205" s="79">
        <v>422.1046</v>
      </c>
      <c r="L205" s="77">
        <v>321.12060000000002</v>
      </c>
      <c r="M205" s="77">
        <v>243.67250000000001</v>
      </c>
      <c r="N205" s="77">
        <v>495.71699999999998</v>
      </c>
      <c r="O205" s="77">
        <v>656.16909999999996</v>
      </c>
      <c r="P205" s="77">
        <v>324.59500000000003</v>
      </c>
    </row>
    <row r="206" spans="1:16" x14ac:dyDescent="0.35">
      <c r="A206" s="78">
        <v>44491</v>
      </c>
      <c r="B206" s="79">
        <v>873.85879999999997</v>
      </c>
      <c r="C206" s="79">
        <v>993.87599999999998</v>
      </c>
      <c r="D206" s="79">
        <v>957.25170000000003</v>
      </c>
      <c r="E206" s="79">
        <v>947.17510000000004</v>
      </c>
      <c r="F206" s="79">
        <v>1080.9865</v>
      </c>
      <c r="G206" s="79">
        <v>1056.9218000000001</v>
      </c>
      <c r="H206" s="79" t="e">
        <v>#N/A</v>
      </c>
      <c r="I206" s="80"/>
      <c r="J206" s="73">
        <v>42117</v>
      </c>
      <c r="K206" s="79">
        <v>424.26620000000003</v>
      </c>
      <c r="L206" s="77">
        <v>323.25380000000001</v>
      </c>
      <c r="M206" s="77">
        <v>247.97880000000001</v>
      </c>
      <c r="N206" s="77">
        <v>500.65730000000002</v>
      </c>
      <c r="O206" s="77">
        <v>666.41920000000005</v>
      </c>
      <c r="P206" s="77">
        <v>325.69170000000003</v>
      </c>
    </row>
    <row r="207" spans="1:16" x14ac:dyDescent="0.35">
      <c r="A207" s="78">
        <v>44492</v>
      </c>
      <c r="B207" s="79">
        <v>873.83820000000003</v>
      </c>
      <c r="C207" s="79">
        <v>993.87099999999998</v>
      </c>
      <c r="D207" s="79">
        <v>957.88220000000001</v>
      </c>
      <c r="E207" s="79">
        <v>948.04769999999996</v>
      </c>
      <c r="F207" s="79">
        <v>1080.3253</v>
      </c>
      <c r="G207" s="79">
        <v>1056.4621999999999</v>
      </c>
      <c r="H207" s="79" t="e">
        <v>#N/A</v>
      </c>
      <c r="I207" s="80"/>
      <c r="J207" s="73">
        <v>42118</v>
      </c>
      <c r="K207" s="79">
        <v>426.02499999999998</v>
      </c>
      <c r="L207" s="77">
        <v>324.7004</v>
      </c>
      <c r="M207" s="77">
        <v>251.30600000000001</v>
      </c>
      <c r="N207" s="77">
        <v>505.6961</v>
      </c>
      <c r="O207" s="77">
        <v>670.39959999999996</v>
      </c>
      <c r="P207" s="77">
        <v>328.54199999999997</v>
      </c>
    </row>
    <row r="208" spans="1:16" x14ac:dyDescent="0.35">
      <c r="A208" s="78">
        <v>44493</v>
      </c>
      <c r="B208" s="79">
        <v>874.59529999999995</v>
      </c>
      <c r="C208" s="79">
        <v>992.85429999999997</v>
      </c>
      <c r="D208" s="79">
        <v>958.8107</v>
      </c>
      <c r="E208" s="79">
        <v>948.73779999999999</v>
      </c>
      <c r="F208" s="79">
        <v>1080.8611000000001</v>
      </c>
      <c r="G208" s="79">
        <v>1057.7665</v>
      </c>
      <c r="H208" s="79" t="e">
        <v>#N/A</v>
      </c>
      <c r="I208" s="80"/>
      <c r="J208" s="73">
        <v>42119</v>
      </c>
      <c r="K208" s="79">
        <v>426.38529999999997</v>
      </c>
      <c r="L208" s="77">
        <v>320.27080000000001</v>
      </c>
      <c r="M208" s="77">
        <v>254.92920000000001</v>
      </c>
      <c r="N208" s="77">
        <v>510.41390000000001</v>
      </c>
      <c r="O208" s="77">
        <v>673.89469999999994</v>
      </c>
      <c r="P208" s="77">
        <v>331.1925</v>
      </c>
    </row>
    <row r="209" spans="1:16" x14ac:dyDescent="0.35">
      <c r="A209" s="78">
        <v>44494</v>
      </c>
      <c r="B209" s="79">
        <v>875.2577</v>
      </c>
      <c r="C209" s="79">
        <v>991.99170000000004</v>
      </c>
      <c r="D209" s="79">
        <v>960.19290000000001</v>
      </c>
      <c r="E209" s="79">
        <v>949.10860000000002</v>
      </c>
      <c r="F209" s="79">
        <v>1081.3472999999999</v>
      </c>
      <c r="G209" s="79">
        <v>1058.9575</v>
      </c>
      <c r="H209" s="79" t="e">
        <v>#N/A</v>
      </c>
      <c r="I209" s="80"/>
      <c r="J209" s="73">
        <v>42120</v>
      </c>
      <c r="K209" s="79">
        <v>425.6773</v>
      </c>
      <c r="L209" s="77">
        <v>325.75760000000002</v>
      </c>
      <c r="M209" s="77">
        <v>258.59199999999998</v>
      </c>
      <c r="N209" s="77">
        <v>515.14610000000005</v>
      </c>
      <c r="O209" s="77">
        <v>678.57899999999995</v>
      </c>
      <c r="P209" s="77">
        <v>331.88810000000001</v>
      </c>
    </row>
    <row r="210" spans="1:16" x14ac:dyDescent="0.35">
      <c r="A210" s="78">
        <v>44495</v>
      </c>
      <c r="B210" s="79">
        <v>875.07590000000005</v>
      </c>
      <c r="C210" s="79">
        <v>991.32979999999998</v>
      </c>
      <c r="D210" s="79">
        <v>960.86720000000003</v>
      </c>
      <c r="E210" s="79">
        <v>949.20650000000001</v>
      </c>
      <c r="F210" s="79">
        <v>1082.8242</v>
      </c>
      <c r="G210" s="79">
        <v>1058.9165</v>
      </c>
      <c r="H210" s="79" t="e">
        <v>#N/A</v>
      </c>
      <c r="I210" s="80"/>
      <c r="J210" s="73">
        <v>42121</v>
      </c>
      <c r="K210" s="79">
        <v>424.86930000000001</v>
      </c>
      <c r="L210" s="77">
        <v>325.9529</v>
      </c>
      <c r="M210" s="77">
        <v>262.04640000000001</v>
      </c>
      <c r="N210" s="77">
        <v>519.63189999999997</v>
      </c>
      <c r="O210" s="77">
        <v>681.90629999999999</v>
      </c>
      <c r="P210" s="77">
        <v>332.53699999999998</v>
      </c>
    </row>
    <row r="211" spans="1:16" x14ac:dyDescent="0.35">
      <c r="A211" s="78">
        <v>44496</v>
      </c>
      <c r="B211" s="79">
        <v>874.71640000000002</v>
      </c>
      <c r="C211" s="79">
        <v>990.6671</v>
      </c>
      <c r="D211" s="79">
        <v>961.63980000000004</v>
      </c>
      <c r="E211" s="79">
        <v>949.5761</v>
      </c>
      <c r="F211" s="79">
        <v>1083.8696</v>
      </c>
      <c r="G211" s="79">
        <v>1057.2565999999999</v>
      </c>
      <c r="H211" s="79" t="e">
        <v>#N/A</v>
      </c>
      <c r="I211" s="80"/>
      <c r="J211" s="73">
        <v>42122</v>
      </c>
      <c r="K211" s="79">
        <v>424.14909999999998</v>
      </c>
      <c r="L211" s="77">
        <v>326.51940000000002</v>
      </c>
      <c r="M211" s="77">
        <v>266.39260000000002</v>
      </c>
      <c r="N211" s="77">
        <v>523.8442</v>
      </c>
      <c r="O211" s="77">
        <v>684.86180000000002</v>
      </c>
      <c r="P211" s="77">
        <v>333.47899999999998</v>
      </c>
    </row>
    <row r="212" spans="1:16" x14ac:dyDescent="0.35">
      <c r="A212" s="78">
        <v>44497</v>
      </c>
      <c r="B212" s="79">
        <v>874.31110000000001</v>
      </c>
      <c r="C212" s="79">
        <v>990.25329999999997</v>
      </c>
      <c r="D212" s="79">
        <v>963.32799999999997</v>
      </c>
      <c r="E212" s="79">
        <v>949.33900000000006</v>
      </c>
      <c r="F212" s="79">
        <v>1084.2003999999999</v>
      </c>
      <c r="G212" s="79">
        <v>1056.377</v>
      </c>
      <c r="H212" s="79" t="e">
        <v>#N/A</v>
      </c>
      <c r="I212" s="80"/>
      <c r="J212" s="73">
        <v>42123</v>
      </c>
      <c r="K212" s="79">
        <v>424.17140000000001</v>
      </c>
      <c r="L212" s="77">
        <v>328.57150000000001</v>
      </c>
      <c r="M212" s="77">
        <v>270.9024</v>
      </c>
      <c r="N212" s="77">
        <v>526.66989999999998</v>
      </c>
      <c r="O212" s="77">
        <v>688.33069999999998</v>
      </c>
      <c r="P212" s="77">
        <v>334.28730000000002</v>
      </c>
    </row>
    <row r="213" spans="1:16" x14ac:dyDescent="0.35">
      <c r="A213" s="78">
        <v>44498</v>
      </c>
      <c r="B213" s="79">
        <v>875.34550000000002</v>
      </c>
      <c r="C213" s="79">
        <v>990.97789999999998</v>
      </c>
      <c r="D213" s="79">
        <v>964.8261</v>
      </c>
      <c r="E213" s="79">
        <v>947.89620000000002</v>
      </c>
      <c r="F213" s="79">
        <v>1083.0769</v>
      </c>
      <c r="G213" s="79">
        <v>1055.4185</v>
      </c>
      <c r="H213" s="79" t="e">
        <v>#N/A</v>
      </c>
      <c r="I213" s="80"/>
      <c r="J213" s="73">
        <v>42124</v>
      </c>
      <c r="K213" s="79">
        <v>425.82190000000003</v>
      </c>
      <c r="L213" s="77">
        <v>331.89330000000001</v>
      </c>
      <c r="M213" s="77">
        <v>274.01740000000001</v>
      </c>
      <c r="N213" s="77">
        <v>529.86479999999995</v>
      </c>
      <c r="O213" s="77">
        <v>691.85670000000005</v>
      </c>
      <c r="P213" s="77">
        <v>332.06639999999999</v>
      </c>
    </row>
    <row r="214" spans="1:16" x14ac:dyDescent="0.35">
      <c r="A214" s="78">
        <v>44499</v>
      </c>
      <c r="B214" s="79">
        <v>875.03030000000001</v>
      </c>
      <c r="C214" s="79">
        <v>991.5335</v>
      </c>
      <c r="D214" s="79">
        <v>964.19970000000001</v>
      </c>
      <c r="E214" s="79">
        <v>948.36120000000005</v>
      </c>
      <c r="F214" s="79">
        <v>1081.9132999999999</v>
      </c>
      <c r="G214" s="79">
        <v>1055.8819000000001</v>
      </c>
      <c r="H214" s="79" t="e">
        <v>#N/A</v>
      </c>
      <c r="I214" s="80"/>
      <c r="J214" s="73">
        <v>42125</v>
      </c>
      <c r="K214" s="79">
        <v>426.80889999999999</v>
      </c>
      <c r="L214" s="77">
        <v>334.67430000000002</v>
      </c>
      <c r="M214" s="77">
        <v>279.06380000000001</v>
      </c>
      <c r="N214" s="77">
        <v>534.75149999999996</v>
      </c>
      <c r="O214" s="77">
        <v>698.17340000000002</v>
      </c>
      <c r="P214" s="77">
        <v>334.36829999999998</v>
      </c>
    </row>
    <row r="215" spans="1:16" x14ac:dyDescent="0.35">
      <c r="A215" s="78">
        <v>44500</v>
      </c>
      <c r="B215" s="79">
        <v>876.62059999999997</v>
      </c>
      <c r="C215" s="79">
        <v>990.36149999999998</v>
      </c>
      <c r="D215" s="79">
        <v>963.3596</v>
      </c>
      <c r="E215" s="79">
        <v>947.0856</v>
      </c>
      <c r="F215" s="79">
        <v>1077.8951999999999</v>
      </c>
      <c r="G215" s="79">
        <v>1057.0844</v>
      </c>
      <c r="H215" s="79" t="e">
        <v>#N/A</v>
      </c>
      <c r="I215" s="80"/>
      <c r="J215" s="73">
        <v>42126</v>
      </c>
      <c r="K215" s="79">
        <v>428.85329999999999</v>
      </c>
      <c r="L215" s="77">
        <v>336.24790000000002</v>
      </c>
      <c r="M215" s="77">
        <v>281.37020000000001</v>
      </c>
      <c r="N215" s="77">
        <v>538.73540000000003</v>
      </c>
      <c r="O215" s="77">
        <v>702.16020000000003</v>
      </c>
      <c r="P215" s="77">
        <v>336.75349999999997</v>
      </c>
    </row>
    <row r="216" spans="1:16" x14ac:dyDescent="0.35">
      <c r="A216" s="78">
        <v>44501</v>
      </c>
      <c r="B216" s="79">
        <v>877.28089999999997</v>
      </c>
      <c r="C216" s="79">
        <v>989.56330000000003</v>
      </c>
      <c r="D216" s="79">
        <v>962.94929999999999</v>
      </c>
      <c r="E216" s="79">
        <v>947.23620000000005</v>
      </c>
      <c r="F216" s="79">
        <v>1078.6206999999999</v>
      </c>
      <c r="G216" s="79">
        <v>1058.9245000000001</v>
      </c>
      <c r="H216" s="79" t="e">
        <v>#N/A</v>
      </c>
      <c r="I216" s="80"/>
      <c r="J216" s="73">
        <v>42127</v>
      </c>
      <c r="K216" s="79">
        <v>431.49459999999999</v>
      </c>
      <c r="L216" s="77">
        <v>338.30759999999998</v>
      </c>
      <c r="M216" s="77">
        <v>283.31009999999998</v>
      </c>
      <c r="N216" s="77">
        <v>542.60410000000002</v>
      </c>
      <c r="O216" s="77">
        <v>706.07839999999999</v>
      </c>
      <c r="P216" s="77">
        <v>337.90030000000002</v>
      </c>
    </row>
    <row r="217" spans="1:16" x14ac:dyDescent="0.35">
      <c r="A217" s="78">
        <v>44502</v>
      </c>
      <c r="B217" s="79">
        <v>875.42049999999995</v>
      </c>
      <c r="C217" s="79">
        <v>987.61689999999999</v>
      </c>
      <c r="D217" s="79">
        <v>961.63980000000004</v>
      </c>
      <c r="E217" s="79">
        <v>947.12980000000005</v>
      </c>
      <c r="F217" s="79">
        <v>1080.0555999999999</v>
      </c>
      <c r="G217" s="79">
        <v>1059.5613000000001</v>
      </c>
      <c r="H217" s="79" t="e">
        <v>#N/A</v>
      </c>
      <c r="I217" s="80"/>
      <c r="J217" s="73">
        <v>42128</v>
      </c>
      <c r="K217" s="79">
        <v>434.3322</v>
      </c>
      <c r="L217" s="77">
        <v>339.94240000000002</v>
      </c>
      <c r="M217" s="77">
        <v>286.62529999999998</v>
      </c>
      <c r="N217" s="77">
        <v>546.62260000000003</v>
      </c>
      <c r="O217" s="77">
        <v>709.67110000000002</v>
      </c>
      <c r="P217" s="77">
        <v>339.2192</v>
      </c>
    </row>
    <row r="218" spans="1:16" x14ac:dyDescent="0.35">
      <c r="A218" s="78">
        <v>44503</v>
      </c>
      <c r="B218" s="79">
        <v>873.39909999999998</v>
      </c>
      <c r="C218" s="79">
        <v>984.33519999999999</v>
      </c>
      <c r="D218" s="79">
        <v>960.94050000000004</v>
      </c>
      <c r="E218" s="79">
        <v>947.47709999999995</v>
      </c>
      <c r="F218" s="79">
        <v>1081.3646000000001</v>
      </c>
      <c r="G218" s="79">
        <v>1058.4665</v>
      </c>
      <c r="H218" s="79" t="e">
        <v>#N/A</v>
      </c>
      <c r="I218" s="80"/>
      <c r="J218" s="73">
        <v>42129</v>
      </c>
      <c r="K218" s="79">
        <v>438.37959999999998</v>
      </c>
      <c r="L218" s="77">
        <v>342.81110000000001</v>
      </c>
      <c r="M218" s="77">
        <v>290.84949999999998</v>
      </c>
      <c r="N218" s="77">
        <v>550.13750000000005</v>
      </c>
      <c r="O218" s="77">
        <v>712.9556</v>
      </c>
      <c r="P218" s="77">
        <v>339.54700000000003</v>
      </c>
    </row>
    <row r="219" spans="1:16" x14ac:dyDescent="0.35">
      <c r="A219" s="78">
        <v>44504</v>
      </c>
      <c r="B219" s="79">
        <v>871.70050000000003</v>
      </c>
      <c r="C219" s="79">
        <v>981.43499999999995</v>
      </c>
      <c r="D219" s="79">
        <v>961.05669999999998</v>
      </c>
      <c r="E219" s="79">
        <v>948.04010000000005</v>
      </c>
      <c r="F219" s="79">
        <v>1081.8515</v>
      </c>
      <c r="G219" s="79">
        <v>1056.3698999999999</v>
      </c>
      <c r="H219" s="79" t="e">
        <v>#N/A</v>
      </c>
      <c r="I219" s="80"/>
      <c r="J219" s="73">
        <v>42130</v>
      </c>
      <c r="K219" s="79">
        <v>442.43490000000003</v>
      </c>
      <c r="L219" s="77">
        <v>345.71210000000002</v>
      </c>
      <c r="M219" s="77">
        <v>295.04250000000002</v>
      </c>
      <c r="N219" s="77">
        <v>552.0521</v>
      </c>
      <c r="O219" s="77">
        <v>716.19880000000001</v>
      </c>
      <c r="P219" s="77">
        <v>339.52850000000001</v>
      </c>
    </row>
    <row r="220" spans="1:16" x14ac:dyDescent="0.35">
      <c r="A220" s="78">
        <v>44505</v>
      </c>
      <c r="B220" s="79">
        <v>870.28060000000005</v>
      </c>
      <c r="C220" s="79">
        <v>979.63350000000003</v>
      </c>
      <c r="D220" s="79">
        <v>960.95389999999998</v>
      </c>
      <c r="E220" s="79">
        <v>948.05529999999999</v>
      </c>
      <c r="F220" s="79">
        <v>1081.7113999999999</v>
      </c>
      <c r="G220" s="79">
        <v>1054.0039999999999</v>
      </c>
      <c r="H220" s="79" t="e">
        <v>#N/A</v>
      </c>
      <c r="I220" s="80"/>
      <c r="J220" s="73">
        <v>42131</v>
      </c>
      <c r="K220" s="79">
        <v>447.40469999999999</v>
      </c>
      <c r="L220" s="77">
        <v>348.9923</v>
      </c>
      <c r="M220" s="77">
        <v>299.69</v>
      </c>
      <c r="N220" s="77">
        <v>554.54939999999999</v>
      </c>
      <c r="O220" s="77">
        <v>719.91139999999996</v>
      </c>
      <c r="P220" s="77">
        <v>340.08850000000001</v>
      </c>
    </row>
    <row r="221" spans="1:16" x14ac:dyDescent="0.35">
      <c r="A221" s="78">
        <v>44506</v>
      </c>
      <c r="B221" s="79">
        <v>869.84929999999997</v>
      </c>
      <c r="C221" s="79">
        <v>977.75559999999996</v>
      </c>
      <c r="D221" s="79">
        <v>958.52319999999997</v>
      </c>
      <c r="E221" s="79">
        <v>947.77890000000002</v>
      </c>
      <c r="F221" s="79">
        <v>1081.3533</v>
      </c>
      <c r="G221" s="79">
        <v>1052.3696</v>
      </c>
      <c r="H221" s="79" t="e">
        <v>#N/A</v>
      </c>
      <c r="I221" s="80"/>
      <c r="J221" s="73">
        <v>42132</v>
      </c>
      <c r="K221" s="79">
        <v>452.20359999999999</v>
      </c>
      <c r="L221" s="77">
        <v>350.70209999999997</v>
      </c>
      <c r="M221" s="77">
        <v>304.2088</v>
      </c>
      <c r="N221" s="77">
        <v>557.58330000000001</v>
      </c>
      <c r="O221" s="77">
        <v>724.4624</v>
      </c>
      <c r="P221" s="77">
        <v>343.21640000000002</v>
      </c>
    </row>
    <row r="222" spans="1:16" x14ac:dyDescent="0.35">
      <c r="A222" s="78">
        <v>44507</v>
      </c>
      <c r="B222" s="79">
        <v>870.44899999999996</v>
      </c>
      <c r="C222" s="79">
        <v>973.26570000000004</v>
      </c>
      <c r="D222" s="79">
        <v>955.5326</v>
      </c>
      <c r="E222" s="79">
        <v>948.32230000000004</v>
      </c>
      <c r="F222" s="79">
        <v>1081.136</v>
      </c>
      <c r="G222" s="79">
        <v>1051.7611999999999</v>
      </c>
      <c r="H222" s="79" t="e">
        <v>#N/A</v>
      </c>
      <c r="I222" s="80"/>
      <c r="J222" s="73">
        <v>42133</v>
      </c>
      <c r="K222" s="79">
        <v>456.39249999999998</v>
      </c>
      <c r="L222" s="77">
        <v>351.5256</v>
      </c>
      <c r="M222" s="77">
        <v>308.5265</v>
      </c>
      <c r="N222" s="77">
        <v>560.41849999999999</v>
      </c>
      <c r="O222" s="77">
        <v>729.9538</v>
      </c>
      <c r="P222" s="77">
        <v>347.72649999999999</v>
      </c>
    </row>
    <row r="223" spans="1:16" x14ac:dyDescent="0.35">
      <c r="A223" s="78">
        <v>44508</v>
      </c>
      <c r="B223" s="79">
        <v>871.16010000000006</v>
      </c>
      <c r="C223" s="79">
        <v>968.40020000000004</v>
      </c>
      <c r="D223" s="79">
        <v>952.16330000000005</v>
      </c>
      <c r="E223" s="79">
        <v>947.22749999999996</v>
      </c>
      <c r="F223" s="79">
        <v>1080.2739999999999</v>
      </c>
      <c r="G223" s="79">
        <v>1051.4504999999999</v>
      </c>
      <c r="H223" s="79" t="e">
        <v>#N/A</v>
      </c>
      <c r="I223" s="80"/>
      <c r="J223" s="73">
        <v>42134</v>
      </c>
      <c r="K223" s="79">
        <v>460.61369999999999</v>
      </c>
      <c r="L223" s="77">
        <v>352.87209999999999</v>
      </c>
      <c r="M223" s="77">
        <v>313.14870000000002</v>
      </c>
      <c r="N223" s="77">
        <v>563.50379999999996</v>
      </c>
      <c r="O223" s="77">
        <v>734.51210000000003</v>
      </c>
      <c r="P223" s="77">
        <v>352.0505</v>
      </c>
    </row>
    <row r="224" spans="1:16" x14ac:dyDescent="0.35">
      <c r="A224" s="78">
        <v>44509</v>
      </c>
      <c r="B224" s="79">
        <v>870.81910000000005</v>
      </c>
      <c r="C224" s="79">
        <v>962.82270000000005</v>
      </c>
      <c r="D224" s="79">
        <v>949.9846</v>
      </c>
      <c r="E224" s="79">
        <v>947.10149999999999</v>
      </c>
      <c r="F224" s="79">
        <v>1080.2271000000001</v>
      </c>
      <c r="G224" s="79">
        <v>1049.4042999999999</v>
      </c>
      <c r="H224" s="79" t="e">
        <v>#N/A</v>
      </c>
      <c r="I224" s="80"/>
      <c r="J224" s="73">
        <v>42135</v>
      </c>
      <c r="K224" s="79">
        <v>464.68860000000001</v>
      </c>
      <c r="L224" s="77">
        <v>354.91820000000001</v>
      </c>
      <c r="M224" s="77">
        <v>318.01209999999998</v>
      </c>
      <c r="N224" s="77">
        <v>567.49429999999995</v>
      </c>
      <c r="O224" s="77">
        <v>738.17750000000001</v>
      </c>
      <c r="P224" s="77">
        <v>355.67649999999998</v>
      </c>
    </row>
    <row r="225" spans="1:16" x14ac:dyDescent="0.35">
      <c r="A225" s="78">
        <v>44510</v>
      </c>
      <c r="B225" s="79">
        <v>870.28560000000004</v>
      </c>
      <c r="C225" s="79">
        <v>957.63440000000003</v>
      </c>
      <c r="D225" s="79">
        <v>947.31169999999997</v>
      </c>
      <c r="E225" s="79">
        <v>946.20299999999997</v>
      </c>
      <c r="F225" s="79">
        <v>1079.9730999999999</v>
      </c>
      <c r="G225" s="79">
        <v>1046.4157</v>
      </c>
      <c r="H225" s="79" t="e">
        <v>#N/A</v>
      </c>
      <c r="I225" s="80"/>
      <c r="J225" s="73">
        <v>42136</v>
      </c>
      <c r="K225" s="79">
        <v>468.7099</v>
      </c>
      <c r="L225" s="77">
        <v>357.61739999999998</v>
      </c>
      <c r="M225" s="77">
        <v>323.24579999999997</v>
      </c>
      <c r="N225" s="77">
        <v>571.48710000000005</v>
      </c>
      <c r="O225" s="77">
        <v>739.80870000000004</v>
      </c>
      <c r="P225" s="77">
        <v>358.86340000000001</v>
      </c>
    </row>
    <row r="226" spans="1:16" x14ac:dyDescent="0.35">
      <c r="A226" s="78">
        <v>44511</v>
      </c>
      <c r="B226" s="79">
        <v>870.07560000000001</v>
      </c>
      <c r="C226" s="79">
        <v>953.48400000000004</v>
      </c>
      <c r="D226" s="79">
        <v>945.85249999999996</v>
      </c>
      <c r="E226" s="79">
        <v>947.21109999999999</v>
      </c>
      <c r="F226" s="79">
        <v>1078.5797</v>
      </c>
      <c r="G226" s="79">
        <v>1044.2826</v>
      </c>
      <c r="H226" s="79" t="e">
        <v>#N/A</v>
      </c>
      <c r="I226" s="80"/>
      <c r="J226" s="73">
        <v>42137</v>
      </c>
      <c r="K226" s="79">
        <v>472.90550000000002</v>
      </c>
      <c r="L226" s="77">
        <v>361.3313</v>
      </c>
      <c r="M226" s="77">
        <v>327.35969999999998</v>
      </c>
      <c r="N226" s="77">
        <v>574.32259999999997</v>
      </c>
      <c r="O226" s="77">
        <v>741.96640000000002</v>
      </c>
      <c r="P226" s="77">
        <v>362.5172</v>
      </c>
    </row>
    <row r="227" spans="1:16" x14ac:dyDescent="0.35">
      <c r="A227" s="78">
        <v>44512</v>
      </c>
      <c r="B227" s="79">
        <v>869.22180000000003</v>
      </c>
      <c r="C227" s="79">
        <v>949.42729999999995</v>
      </c>
      <c r="D227" s="79">
        <v>944.24789999999996</v>
      </c>
      <c r="E227" s="79">
        <v>946.69410000000005</v>
      </c>
      <c r="F227" s="79">
        <v>1076.6898000000001</v>
      </c>
      <c r="G227" s="79">
        <v>1042.0347999999999</v>
      </c>
      <c r="H227" s="79" t="e">
        <v>#N/A</v>
      </c>
      <c r="I227" s="80"/>
      <c r="J227" s="73">
        <v>42138</v>
      </c>
      <c r="K227" s="79">
        <v>477.39519999999999</v>
      </c>
      <c r="L227" s="77">
        <v>364.98020000000002</v>
      </c>
      <c r="M227" s="77">
        <v>332.60610000000003</v>
      </c>
      <c r="N227" s="77">
        <v>577.11159999999995</v>
      </c>
      <c r="O227" s="77">
        <v>744.34479999999996</v>
      </c>
      <c r="P227" s="77">
        <v>365.89400000000001</v>
      </c>
    </row>
    <row r="228" spans="1:16" x14ac:dyDescent="0.35">
      <c r="A228" s="78">
        <v>44513</v>
      </c>
      <c r="B228" s="79">
        <v>868.53020000000004</v>
      </c>
      <c r="C228" s="79">
        <v>945.7604</v>
      </c>
      <c r="D228" s="79">
        <v>940.97730000000001</v>
      </c>
      <c r="E228" s="79">
        <v>945.7242</v>
      </c>
      <c r="F228" s="79">
        <v>1074.5867000000001</v>
      </c>
      <c r="G228" s="79">
        <v>1039.979</v>
      </c>
      <c r="H228" s="79" t="e">
        <v>#N/A</v>
      </c>
      <c r="I228" s="80"/>
      <c r="J228" s="73">
        <v>42139</v>
      </c>
      <c r="K228" s="79">
        <v>481.3383</v>
      </c>
      <c r="L228" s="77">
        <v>368.27929999999998</v>
      </c>
      <c r="M228" s="77">
        <v>336.64839999999998</v>
      </c>
      <c r="N228" s="77">
        <v>579.53049999999996</v>
      </c>
      <c r="O228" s="77">
        <v>747.01880000000006</v>
      </c>
      <c r="P228" s="77">
        <v>369.74619999999999</v>
      </c>
    </row>
    <row r="229" spans="1:16" x14ac:dyDescent="0.35">
      <c r="A229" s="78">
        <v>44514</v>
      </c>
      <c r="B229" s="79">
        <v>867.51</v>
      </c>
      <c r="C229" s="79">
        <v>940.90970000000004</v>
      </c>
      <c r="D229" s="79">
        <v>936.10170000000005</v>
      </c>
      <c r="E229" s="79">
        <v>944.60919999999999</v>
      </c>
      <c r="F229" s="79">
        <v>1072.2254</v>
      </c>
      <c r="G229" s="79">
        <v>1039.8126</v>
      </c>
      <c r="H229" s="79" t="e">
        <v>#N/A</v>
      </c>
      <c r="I229" s="80"/>
      <c r="J229" s="73">
        <v>42140</v>
      </c>
      <c r="K229" s="79">
        <v>484.82490000000001</v>
      </c>
      <c r="L229" s="77">
        <v>371.505</v>
      </c>
      <c r="M229" s="77">
        <v>340.7165</v>
      </c>
      <c r="N229" s="77">
        <v>582.21690000000001</v>
      </c>
      <c r="O229" s="77">
        <v>751.09439999999995</v>
      </c>
      <c r="P229" s="77">
        <v>373.75060000000002</v>
      </c>
    </row>
    <row r="230" spans="1:16" x14ac:dyDescent="0.35">
      <c r="A230" s="78">
        <v>44515</v>
      </c>
      <c r="B230" s="79">
        <v>867.75450000000001</v>
      </c>
      <c r="C230" s="79">
        <v>936.01160000000004</v>
      </c>
      <c r="D230" s="79">
        <v>931.94420000000002</v>
      </c>
      <c r="E230" s="79">
        <v>942.88099999999997</v>
      </c>
      <c r="F230" s="79">
        <v>1070.6229000000001</v>
      </c>
      <c r="G230" s="79">
        <v>1040.133</v>
      </c>
      <c r="H230" s="79" t="e">
        <v>#N/A</v>
      </c>
      <c r="I230" s="80"/>
      <c r="J230" s="73">
        <v>42141</v>
      </c>
      <c r="K230" s="79">
        <v>487.7081</v>
      </c>
      <c r="L230" s="77">
        <v>375.07560000000001</v>
      </c>
      <c r="M230" s="77">
        <v>344.73840000000001</v>
      </c>
      <c r="N230" s="77">
        <v>585.58680000000004</v>
      </c>
      <c r="O230" s="77">
        <v>755.47630000000004</v>
      </c>
      <c r="P230" s="77">
        <v>376.23410000000001</v>
      </c>
    </row>
    <row r="231" spans="1:16" x14ac:dyDescent="0.35">
      <c r="A231" s="78">
        <v>44516</v>
      </c>
      <c r="B231" s="79">
        <v>866.77030000000002</v>
      </c>
      <c r="C231" s="79">
        <v>932.63340000000005</v>
      </c>
      <c r="D231" s="79">
        <v>928.98050000000001</v>
      </c>
      <c r="E231" s="79">
        <v>940.31960000000004</v>
      </c>
      <c r="F231" s="79">
        <v>1069.1777</v>
      </c>
      <c r="G231" s="79">
        <v>1038.5651</v>
      </c>
      <c r="H231" s="79" t="e">
        <v>#N/A</v>
      </c>
      <c r="I231" s="80"/>
      <c r="J231" s="73">
        <v>42142</v>
      </c>
      <c r="K231" s="79">
        <v>490.97489999999999</v>
      </c>
      <c r="L231" s="77">
        <v>378.584</v>
      </c>
      <c r="M231" s="77">
        <v>348.51119999999997</v>
      </c>
      <c r="N231" s="77">
        <v>590.37279999999998</v>
      </c>
      <c r="O231" s="77">
        <v>759.27599999999995</v>
      </c>
      <c r="P231" s="77">
        <v>377.89699999999999</v>
      </c>
    </row>
    <row r="232" spans="1:16" x14ac:dyDescent="0.35">
      <c r="A232" s="78">
        <v>44517</v>
      </c>
      <c r="B232" s="79">
        <v>865.58219999999994</v>
      </c>
      <c r="C232" s="79">
        <v>929.04089999999997</v>
      </c>
      <c r="D232" s="79">
        <v>924.54229999999995</v>
      </c>
      <c r="E232" s="79">
        <v>938.13049999999998</v>
      </c>
      <c r="F232" s="79">
        <v>1068.0663</v>
      </c>
      <c r="G232" s="79">
        <v>1036.8462</v>
      </c>
      <c r="H232" s="79" t="e">
        <v>#N/A</v>
      </c>
      <c r="I232" s="80"/>
      <c r="J232" s="73">
        <v>42143</v>
      </c>
      <c r="K232" s="79">
        <v>494.37439999999998</v>
      </c>
      <c r="L232" s="77">
        <v>382.12979999999999</v>
      </c>
      <c r="M232" s="77">
        <v>353.29520000000002</v>
      </c>
      <c r="N232" s="77">
        <v>595.24609999999996</v>
      </c>
      <c r="O232" s="77">
        <v>762.63630000000001</v>
      </c>
      <c r="P232" s="77">
        <v>379.76089999999999</v>
      </c>
    </row>
    <row r="233" spans="1:16" x14ac:dyDescent="0.35">
      <c r="A233" s="78">
        <v>44518</v>
      </c>
      <c r="B233" s="79">
        <v>864.70309999999995</v>
      </c>
      <c r="C233" s="79">
        <v>925.67930000000001</v>
      </c>
      <c r="D233" s="79">
        <v>923.22799999999995</v>
      </c>
      <c r="E233" s="79">
        <v>935.428</v>
      </c>
      <c r="F233" s="79">
        <v>1065.4493</v>
      </c>
      <c r="G233" s="79">
        <v>1035.454</v>
      </c>
      <c r="H233" s="79" t="e">
        <v>#N/A</v>
      </c>
      <c r="I233" s="80"/>
      <c r="J233" s="73">
        <v>42144</v>
      </c>
      <c r="K233" s="79">
        <v>498.3426</v>
      </c>
      <c r="L233" s="77">
        <v>386.54880000000003</v>
      </c>
      <c r="M233" s="77">
        <v>358.45350000000002</v>
      </c>
      <c r="N233" s="77">
        <v>599.322</v>
      </c>
      <c r="O233" s="77">
        <v>765.23099999999999</v>
      </c>
      <c r="P233" s="77">
        <v>382.6123</v>
      </c>
    </row>
    <row r="234" spans="1:16" x14ac:dyDescent="0.35">
      <c r="A234" s="78">
        <v>44519</v>
      </c>
      <c r="B234" s="79">
        <v>863.50490000000002</v>
      </c>
      <c r="C234" s="79">
        <v>923.27599999999995</v>
      </c>
      <c r="D234" s="79">
        <v>920.9502</v>
      </c>
      <c r="E234" s="79">
        <v>931.40210000000002</v>
      </c>
      <c r="F234" s="79">
        <v>1061.8299</v>
      </c>
      <c r="G234" s="79">
        <v>1033.1633999999999</v>
      </c>
      <c r="H234" s="79" t="e">
        <v>#N/A</v>
      </c>
      <c r="I234" s="80"/>
      <c r="J234" s="73">
        <v>42145</v>
      </c>
      <c r="K234" s="79">
        <v>503.22030000000001</v>
      </c>
      <c r="L234" s="77">
        <v>391.43639999999999</v>
      </c>
      <c r="M234" s="77">
        <v>363.54739999999998</v>
      </c>
      <c r="N234" s="77">
        <v>603.54600000000005</v>
      </c>
      <c r="O234" s="77">
        <v>769.38289999999995</v>
      </c>
      <c r="P234" s="77">
        <v>386.08280000000002</v>
      </c>
    </row>
    <row r="235" spans="1:16" x14ac:dyDescent="0.35">
      <c r="A235" s="78">
        <v>44520</v>
      </c>
      <c r="B235" s="79">
        <v>862.74649999999997</v>
      </c>
      <c r="C235" s="79">
        <v>921.37459999999999</v>
      </c>
      <c r="D235" s="79">
        <v>914.72329999999999</v>
      </c>
      <c r="E235" s="79">
        <v>925.50070000000005</v>
      </c>
      <c r="F235" s="79">
        <v>1057.1749</v>
      </c>
      <c r="G235" s="79">
        <v>1029.7099000000001</v>
      </c>
      <c r="H235" s="79" t="e">
        <v>#N/A</v>
      </c>
      <c r="I235" s="80"/>
      <c r="J235" s="73">
        <v>42146</v>
      </c>
      <c r="K235" s="79">
        <v>508.2285</v>
      </c>
      <c r="L235" s="77">
        <v>395.47309999999999</v>
      </c>
      <c r="M235" s="77">
        <v>367.97239999999999</v>
      </c>
      <c r="N235" s="77">
        <v>607.8972</v>
      </c>
      <c r="O235" s="77">
        <v>774.26990000000001</v>
      </c>
      <c r="P235" s="77">
        <v>389.91410000000002</v>
      </c>
    </row>
    <row r="236" spans="1:16" x14ac:dyDescent="0.35">
      <c r="A236" s="78">
        <v>44521</v>
      </c>
      <c r="B236" s="79">
        <v>860.86519999999996</v>
      </c>
      <c r="C236" s="79">
        <v>918.99180000000001</v>
      </c>
      <c r="D236" s="79">
        <v>911.00660000000005</v>
      </c>
      <c r="E236" s="79">
        <v>920.02099999999996</v>
      </c>
      <c r="F236" s="79">
        <v>1053.2063000000001</v>
      </c>
      <c r="G236" s="79">
        <v>1027.4247</v>
      </c>
      <c r="H236" s="79" t="e">
        <v>#N/A</v>
      </c>
      <c r="I236" s="80"/>
      <c r="J236" s="73">
        <v>42147</v>
      </c>
      <c r="K236" s="79">
        <v>512.01969999999994</v>
      </c>
      <c r="L236" s="77">
        <v>399.58589999999998</v>
      </c>
      <c r="M236" s="77">
        <v>372.2398</v>
      </c>
      <c r="N236" s="77">
        <v>612.41430000000003</v>
      </c>
      <c r="O236" s="77">
        <v>779.15530000000001</v>
      </c>
      <c r="P236" s="77">
        <v>394.03399999999999</v>
      </c>
    </row>
    <row r="237" spans="1:16" x14ac:dyDescent="0.35">
      <c r="A237" s="78">
        <v>44522</v>
      </c>
      <c r="B237" s="79">
        <v>857.76310000000001</v>
      </c>
      <c r="C237" s="79">
        <v>916.42269999999996</v>
      </c>
      <c r="D237" s="79">
        <v>908.22159999999997</v>
      </c>
      <c r="E237" s="79">
        <v>914.32399999999996</v>
      </c>
      <c r="F237" s="79">
        <v>1050.8570999999999</v>
      </c>
      <c r="G237" s="79">
        <v>1024.8042</v>
      </c>
      <c r="H237" s="79" t="e">
        <v>#N/A</v>
      </c>
      <c r="I237" s="80"/>
      <c r="J237" s="73">
        <v>42148</v>
      </c>
      <c r="K237" s="79">
        <v>515.38890000000004</v>
      </c>
      <c r="L237" s="77">
        <v>403.53019999999998</v>
      </c>
      <c r="M237" s="77">
        <v>375.75540000000001</v>
      </c>
      <c r="N237" s="77">
        <v>617.38639999999998</v>
      </c>
      <c r="O237" s="77">
        <v>783.63139999999999</v>
      </c>
      <c r="P237" s="77">
        <v>397.4776</v>
      </c>
    </row>
    <row r="238" spans="1:16" x14ac:dyDescent="0.35">
      <c r="A238" s="78">
        <v>44523</v>
      </c>
      <c r="B238" s="79">
        <v>852.55060000000003</v>
      </c>
      <c r="C238" s="79">
        <v>913.17560000000003</v>
      </c>
      <c r="D238" s="79">
        <v>905.16920000000005</v>
      </c>
      <c r="E238" s="79">
        <v>909.32</v>
      </c>
      <c r="F238" s="79">
        <v>1050.6139000000001</v>
      </c>
      <c r="G238" s="79">
        <v>1020.833</v>
      </c>
      <c r="H238" s="79" t="e">
        <v>#N/A</v>
      </c>
      <c r="I238" s="80"/>
      <c r="J238" s="73">
        <v>42149</v>
      </c>
      <c r="K238" s="79">
        <v>518.89940000000001</v>
      </c>
      <c r="L238" s="77">
        <v>408.20580000000001</v>
      </c>
      <c r="M238" s="77">
        <v>380.33699999999999</v>
      </c>
      <c r="N238" s="77">
        <v>622.44320000000005</v>
      </c>
      <c r="O238" s="77">
        <v>786.91719999999998</v>
      </c>
      <c r="P238" s="77">
        <v>399.94920000000002</v>
      </c>
    </row>
    <row r="239" spans="1:16" x14ac:dyDescent="0.35">
      <c r="A239" s="78">
        <v>44524</v>
      </c>
      <c r="B239" s="79">
        <v>847.17499999999995</v>
      </c>
      <c r="C239" s="79">
        <v>909.7672</v>
      </c>
      <c r="D239" s="79">
        <v>901.6454</v>
      </c>
      <c r="E239" s="79">
        <v>906.11419999999998</v>
      </c>
      <c r="F239" s="79">
        <v>1050.5431000000001</v>
      </c>
      <c r="G239" s="79">
        <v>1016.4574</v>
      </c>
      <c r="H239" s="79" t="e">
        <v>#N/A</v>
      </c>
      <c r="I239" s="80"/>
      <c r="J239" s="73">
        <v>42150</v>
      </c>
      <c r="K239" s="79">
        <v>522.89869999999996</v>
      </c>
      <c r="L239" s="77">
        <v>412.99029999999999</v>
      </c>
      <c r="M239" s="77">
        <v>385.9255</v>
      </c>
      <c r="N239" s="77">
        <v>629.17179999999996</v>
      </c>
      <c r="O239" s="77">
        <v>790.39980000000003</v>
      </c>
      <c r="P239" s="77">
        <v>401.86950000000002</v>
      </c>
    </row>
    <row r="240" spans="1:16" x14ac:dyDescent="0.35">
      <c r="A240" s="78">
        <v>44525</v>
      </c>
      <c r="B240" s="79">
        <v>842.14009999999996</v>
      </c>
      <c r="C240" s="79">
        <v>905.56740000000002</v>
      </c>
      <c r="D240" s="79">
        <v>899.10019999999997</v>
      </c>
      <c r="E240" s="79">
        <v>903.10950000000003</v>
      </c>
      <c r="F240" s="79">
        <v>1049.0447999999999</v>
      </c>
      <c r="G240" s="79">
        <v>1011.0927</v>
      </c>
      <c r="H240" s="79" t="e">
        <v>#N/A</v>
      </c>
      <c r="I240" s="80"/>
      <c r="J240" s="73">
        <v>42151</v>
      </c>
      <c r="K240" s="79">
        <v>526.85350000000005</v>
      </c>
      <c r="L240" s="77">
        <v>418.47629999999998</v>
      </c>
      <c r="M240" s="77">
        <v>391.63600000000002</v>
      </c>
      <c r="N240" s="77">
        <v>633.52800000000002</v>
      </c>
      <c r="O240" s="77">
        <v>792.67430000000002</v>
      </c>
      <c r="P240" s="77">
        <v>403.60599999999999</v>
      </c>
    </row>
    <row r="241" spans="1:16" x14ac:dyDescent="0.35">
      <c r="A241" s="78">
        <v>44526</v>
      </c>
      <c r="B241" s="79">
        <v>837.03530000000001</v>
      </c>
      <c r="C241" s="79">
        <v>902.33889999999997</v>
      </c>
      <c r="D241" s="79">
        <v>896.23320000000001</v>
      </c>
      <c r="E241" s="79">
        <v>893.94359999999995</v>
      </c>
      <c r="F241" s="79">
        <v>1048.3329000000001</v>
      </c>
      <c r="G241" s="79">
        <v>1005.333</v>
      </c>
      <c r="H241" s="79" t="e">
        <v>#N/A</v>
      </c>
      <c r="I241" s="80"/>
      <c r="J241" s="73">
        <v>42152</v>
      </c>
      <c r="K241" s="79">
        <v>531.00829999999996</v>
      </c>
      <c r="L241" s="77">
        <v>424.03390000000002</v>
      </c>
      <c r="M241" s="77">
        <v>396.2851</v>
      </c>
      <c r="N241" s="77">
        <v>637.21990000000005</v>
      </c>
      <c r="O241" s="77">
        <v>795.3501</v>
      </c>
      <c r="P241" s="77">
        <v>406.36700000000002</v>
      </c>
    </row>
    <row r="242" spans="1:16" x14ac:dyDescent="0.35">
      <c r="A242" s="78">
        <v>44527</v>
      </c>
      <c r="B242" s="79">
        <v>832.41420000000005</v>
      </c>
      <c r="C242" s="79">
        <v>899.26639999999998</v>
      </c>
      <c r="D242" s="79">
        <v>890.73559999999998</v>
      </c>
      <c r="E242" s="79">
        <v>893.45989999999995</v>
      </c>
      <c r="F242" s="79">
        <v>1047.6993</v>
      </c>
      <c r="G242" s="79">
        <v>999.44129999999996</v>
      </c>
      <c r="H242" s="79" t="e">
        <v>#N/A</v>
      </c>
      <c r="I242" s="80"/>
      <c r="J242" s="73">
        <v>42153</v>
      </c>
      <c r="K242" s="79">
        <v>535.30690000000004</v>
      </c>
      <c r="L242" s="77">
        <v>428.14159999999998</v>
      </c>
      <c r="M242" s="77">
        <v>400.2747</v>
      </c>
      <c r="N242" s="77">
        <v>641.47140000000002</v>
      </c>
      <c r="O242" s="77">
        <v>798.1934</v>
      </c>
      <c r="P242" s="77">
        <v>410.86689999999999</v>
      </c>
    </row>
    <row r="243" spans="1:16" x14ac:dyDescent="0.35">
      <c r="A243" s="78">
        <v>44528</v>
      </c>
      <c r="B243" s="79">
        <v>828.75919999999996</v>
      </c>
      <c r="C243" s="79">
        <v>893.42560000000003</v>
      </c>
      <c r="D243" s="79">
        <v>884.91679999999997</v>
      </c>
      <c r="E243" s="79">
        <v>889.20410000000004</v>
      </c>
      <c r="F243" s="79">
        <v>1047.3607999999999</v>
      </c>
      <c r="G243" s="79">
        <v>994.6499</v>
      </c>
      <c r="H243" s="79" t="e">
        <v>#N/A</v>
      </c>
      <c r="I243" s="80"/>
      <c r="J243" s="73">
        <v>42154</v>
      </c>
      <c r="K243" s="79">
        <v>531.78049999999996</v>
      </c>
      <c r="L243" s="77">
        <v>432.25099999999998</v>
      </c>
      <c r="M243" s="77">
        <v>404.16180000000003</v>
      </c>
      <c r="N243" s="77">
        <v>646.50379999999996</v>
      </c>
      <c r="O243" s="77">
        <v>793.50930000000005</v>
      </c>
      <c r="P243" s="77">
        <v>415.84379999999999</v>
      </c>
    </row>
    <row r="244" spans="1:16" x14ac:dyDescent="0.35">
      <c r="A244" s="78">
        <v>44529</v>
      </c>
      <c r="B244" s="79">
        <v>825.84119999999996</v>
      </c>
      <c r="C244" s="79">
        <v>885.83420000000001</v>
      </c>
      <c r="D244" s="79">
        <v>878.42</v>
      </c>
      <c r="E244" s="79">
        <v>885.45510000000002</v>
      </c>
      <c r="F244" s="79">
        <v>1046.7961</v>
      </c>
      <c r="G244" s="79">
        <v>989.73630000000003</v>
      </c>
      <c r="H244" s="79" t="e">
        <v>#N/A</v>
      </c>
      <c r="I244" s="80"/>
      <c r="J244" s="73">
        <v>42155</v>
      </c>
      <c r="K244" s="79">
        <v>536.3646</v>
      </c>
      <c r="L244" s="77">
        <v>436.04050000000001</v>
      </c>
      <c r="M244" s="77">
        <v>407.8193</v>
      </c>
      <c r="N244" s="77">
        <v>651.85469999999998</v>
      </c>
      <c r="O244" s="77">
        <v>805.58540000000005</v>
      </c>
      <c r="P244" s="77">
        <v>418.36149999999998</v>
      </c>
    </row>
    <row r="245" spans="1:16" x14ac:dyDescent="0.35">
      <c r="A245" s="78">
        <v>44530</v>
      </c>
      <c r="B245" s="79">
        <v>821.18960000000004</v>
      </c>
      <c r="C245" s="79">
        <v>877.8664</v>
      </c>
      <c r="D245" s="79">
        <v>871.10429999999997</v>
      </c>
      <c r="E245" s="79">
        <v>881.43759999999997</v>
      </c>
      <c r="F245" s="79">
        <v>1043.7686000000001</v>
      </c>
      <c r="G245" s="79">
        <v>983.69309999999996</v>
      </c>
      <c r="H245" s="79" t="e">
        <v>#N/A</v>
      </c>
      <c r="I245" s="80"/>
      <c r="J245" s="73">
        <v>42156</v>
      </c>
      <c r="K245" s="79">
        <v>542.99710000000005</v>
      </c>
      <c r="L245" s="77">
        <v>440.59559999999999</v>
      </c>
      <c r="M245" s="77">
        <v>411.399</v>
      </c>
      <c r="N245" s="77">
        <v>657.8682</v>
      </c>
      <c r="O245" s="77">
        <v>808.84879999999998</v>
      </c>
      <c r="P245" s="77">
        <v>422.8963</v>
      </c>
    </row>
    <row r="246" spans="1:16" x14ac:dyDescent="0.35">
      <c r="A246" s="78">
        <v>44531</v>
      </c>
      <c r="B246" s="79">
        <v>817.40800000000002</v>
      </c>
      <c r="C246" s="79">
        <v>871.54759999999999</v>
      </c>
      <c r="D246" s="79">
        <v>865.34050000000002</v>
      </c>
      <c r="E246" s="79">
        <v>878.7124</v>
      </c>
      <c r="F246" s="79">
        <v>1044.1757</v>
      </c>
      <c r="G246" s="79">
        <v>977.31989999999996</v>
      </c>
      <c r="H246" s="79" t="e">
        <v>#N/A</v>
      </c>
      <c r="I246" s="80"/>
      <c r="J246" s="73">
        <v>42157</v>
      </c>
      <c r="K246" s="79">
        <v>545.45680000000004</v>
      </c>
      <c r="L246" s="77">
        <v>445.59589999999997</v>
      </c>
      <c r="M246" s="77">
        <v>416.41590000000002</v>
      </c>
      <c r="N246" s="77">
        <v>664.12929999999994</v>
      </c>
      <c r="O246" s="77">
        <v>811.66459999999995</v>
      </c>
      <c r="P246" s="77">
        <v>427.42059999999998</v>
      </c>
    </row>
    <row r="247" spans="1:16" x14ac:dyDescent="0.35">
      <c r="A247" s="78">
        <v>44532</v>
      </c>
      <c r="B247" s="79">
        <v>813.75319999999999</v>
      </c>
      <c r="C247" s="79">
        <v>865.18629999999996</v>
      </c>
      <c r="D247" s="79">
        <v>858.5752</v>
      </c>
      <c r="E247" s="79">
        <v>877.15689999999995</v>
      </c>
      <c r="F247" s="79">
        <v>1040.3744999999999</v>
      </c>
      <c r="G247" s="79">
        <v>970.00750000000005</v>
      </c>
      <c r="H247" s="79" t="e">
        <v>#N/A</v>
      </c>
      <c r="I247" s="80"/>
      <c r="J247" s="73">
        <v>42158</v>
      </c>
      <c r="K247" s="79">
        <v>548.45050000000003</v>
      </c>
      <c r="L247" s="77">
        <v>451.35449999999997</v>
      </c>
      <c r="M247" s="77">
        <v>421.4237</v>
      </c>
      <c r="N247" s="77">
        <v>669.12620000000004</v>
      </c>
      <c r="O247" s="77">
        <v>814.45820000000003</v>
      </c>
      <c r="P247" s="77">
        <v>431.90359999999998</v>
      </c>
    </row>
    <row r="248" spans="1:16" x14ac:dyDescent="0.35">
      <c r="A248" s="78">
        <v>44533</v>
      </c>
      <c r="B248" s="79">
        <v>809.88930000000005</v>
      </c>
      <c r="C248" s="79">
        <v>859.75070000000005</v>
      </c>
      <c r="D248" s="79">
        <v>853.26710000000003</v>
      </c>
      <c r="E248" s="79">
        <v>874.69619999999998</v>
      </c>
      <c r="F248" s="79">
        <v>1036.81</v>
      </c>
      <c r="G248" s="79">
        <v>962.8229</v>
      </c>
      <c r="H248" s="79" t="e">
        <v>#N/A</v>
      </c>
      <c r="I248" s="80"/>
      <c r="J248" s="73">
        <v>42159</v>
      </c>
      <c r="K248" s="79">
        <v>552.42290000000003</v>
      </c>
      <c r="L248" s="77">
        <v>457.22919999999999</v>
      </c>
      <c r="M248" s="77">
        <v>425.42739999999998</v>
      </c>
      <c r="N248" s="77">
        <v>673.69590000000005</v>
      </c>
      <c r="O248" s="77">
        <v>817.39459999999997</v>
      </c>
      <c r="P248" s="77">
        <v>436.37580000000003</v>
      </c>
    </row>
    <row r="249" spans="1:16" x14ac:dyDescent="0.35">
      <c r="A249" s="78">
        <v>44534</v>
      </c>
      <c r="B249" s="79">
        <v>806.47789999999998</v>
      </c>
      <c r="C249" s="79">
        <v>853.88340000000005</v>
      </c>
      <c r="D249" s="79">
        <v>846.85879999999997</v>
      </c>
      <c r="E249" s="79">
        <v>871.0086</v>
      </c>
      <c r="F249" s="79">
        <v>1032.6735000000001</v>
      </c>
      <c r="G249" s="79">
        <v>956.30229999999995</v>
      </c>
      <c r="H249" s="79" t="e">
        <v>#N/A</v>
      </c>
      <c r="I249" s="80"/>
      <c r="J249" s="73">
        <v>42160</v>
      </c>
      <c r="K249" s="79">
        <v>556.61099999999999</v>
      </c>
      <c r="L249" s="77">
        <v>461.44389999999999</v>
      </c>
      <c r="M249" s="77">
        <v>428.55369999999999</v>
      </c>
      <c r="N249" s="77">
        <v>677.94640000000004</v>
      </c>
      <c r="O249" s="77">
        <v>820.40260000000001</v>
      </c>
      <c r="P249" s="77">
        <v>441.315</v>
      </c>
    </row>
    <row r="250" spans="1:16" x14ac:dyDescent="0.35">
      <c r="A250" s="78">
        <v>44535</v>
      </c>
      <c r="B250" s="79">
        <v>803.95159999999998</v>
      </c>
      <c r="C250" s="79">
        <v>846.11860000000001</v>
      </c>
      <c r="D250" s="79">
        <v>840.88649999999996</v>
      </c>
      <c r="E250" s="79">
        <v>866.75519999999995</v>
      </c>
      <c r="F250" s="79">
        <v>1028.2235000000001</v>
      </c>
      <c r="G250" s="79">
        <v>951.53120000000001</v>
      </c>
      <c r="H250" s="79" t="e">
        <v>#N/A</v>
      </c>
      <c r="I250" s="80"/>
      <c r="J250" s="73">
        <v>42161</v>
      </c>
      <c r="K250" s="79">
        <v>559.87109999999996</v>
      </c>
      <c r="L250" s="77">
        <v>466.59690000000001</v>
      </c>
      <c r="M250" s="77">
        <v>432.03300000000002</v>
      </c>
      <c r="N250" s="77">
        <v>682.63890000000004</v>
      </c>
      <c r="O250" s="77">
        <v>824.18349999999998</v>
      </c>
      <c r="P250" s="77">
        <v>446.72989999999999</v>
      </c>
    </row>
    <row r="251" spans="1:16" x14ac:dyDescent="0.35">
      <c r="A251" s="78">
        <v>44536</v>
      </c>
      <c r="B251" s="79">
        <v>801.70569999999998</v>
      </c>
      <c r="C251" s="79">
        <v>838.0104</v>
      </c>
      <c r="D251" s="79">
        <v>835.14610000000005</v>
      </c>
      <c r="E251" s="79">
        <v>858.6508</v>
      </c>
      <c r="F251" s="79">
        <v>1025.1623</v>
      </c>
      <c r="G251" s="79">
        <v>946.71230000000003</v>
      </c>
      <c r="H251" s="79" t="e">
        <v>#N/A</v>
      </c>
      <c r="I251" s="80"/>
      <c r="J251" s="73">
        <v>42162</v>
      </c>
      <c r="K251" s="79">
        <v>563.11040000000003</v>
      </c>
      <c r="L251" s="77">
        <v>470.70049999999998</v>
      </c>
      <c r="M251" s="77">
        <v>435.57</v>
      </c>
      <c r="N251" s="77">
        <v>687.41330000000005</v>
      </c>
      <c r="O251" s="77">
        <v>827.97739999999999</v>
      </c>
      <c r="P251" s="77">
        <v>450.54910000000001</v>
      </c>
    </row>
    <row r="252" spans="1:16" x14ac:dyDescent="0.35">
      <c r="A252" s="78">
        <v>44537</v>
      </c>
      <c r="B252" s="79">
        <v>798.86479999999995</v>
      </c>
      <c r="C252" s="79">
        <v>831.06700000000001</v>
      </c>
      <c r="D252" s="79">
        <v>828.69129999999996</v>
      </c>
      <c r="E252" s="79">
        <v>860.95479999999998</v>
      </c>
      <c r="F252" s="79">
        <v>1023.678</v>
      </c>
      <c r="G252" s="79">
        <v>940.13800000000003</v>
      </c>
      <c r="H252" s="79" t="e">
        <v>#N/A</v>
      </c>
      <c r="I252" s="80"/>
      <c r="J252" s="73">
        <v>42163</v>
      </c>
      <c r="K252" s="79">
        <v>568.47640000000001</v>
      </c>
      <c r="L252" s="77">
        <v>474.0111</v>
      </c>
      <c r="M252" s="77">
        <v>439.4314</v>
      </c>
      <c r="N252" s="77">
        <v>692.75429999999994</v>
      </c>
      <c r="O252" s="77">
        <v>830.39099999999996</v>
      </c>
      <c r="P252" s="77">
        <v>454.18369999999999</v>
      </c>
    </row>
    <row r="253" spans="1:16" x14ac:dyDescent="0.35">
      <c r="A253" s="78">
        <v>44538</v>
      </c>
      <c r="B253" s="79">
        <v>795.83870000000002</v>
      </c>
      <c r="C253" s="79">
        <v>825.35080000000005</v>
      </c>
      <c r="D253" s="79">
        <v>822.64840000000004</v>
      </c>
      <c r="E253" s="79">
        <v>859.47199999999998</v>
      </c>
      <c r="F253" s="79">
        <v>1023.4855</v>
      </c>
      <c r="G253" s="79">
        <v>933.92079999999999</v>
      </c>
      <c r="H253" s="79" t="e">
        <v>#N/A</v>
      </c>
      <c r="I253" s="80"/>
      <c r="J253" s="73">
        <v>42164</v>
      </c>
      <c r="K253" s="79">
        <v>569.84500000000003</v>
      </c>
      <c r="L253" s="77">
        <v>478.79590000000002</v>
      </c>
      <c r="M253" s="77">
        <v>444.3657</v>
      </c>
      <c r="N253" s="77">
        <v>698.0453</v>
      </c>
      <c r="O253" s="77">
        <v>832.08100000000002</v>
      </c>
      <c r="P253" s="77">
        <v>456.68740000000003</v>
      </c>
    </row>
    <row r="254" spans="1:16" x14ac:dyDescent="0.35">
      <c r="A254" s="78">
        <v>44539</v>
      </c>
      <c r="B254" s="79">
        <v>792.06989999999996</v>
      </c>
      <c r="C254" s="79">
        <v>820.25210000000004</v>
      </c>
      <c r="D254" s="79">
        <v>816.60569999999996</v>
      </c>
      <c r="E254" s="79">
        <v>857.71870000000001</v>
      </c>
      <c r="F254" s="79">
        <v>1020.4603</v>
      </c>
      <c r="G254" s="79">
        <v>926.09450000000004</v>
      </c>
      <c r="H254" s="79" t="e">
        <v>#N/A</v>
      </c>
      <c r="I254" s="80"/>
      <c r="J254" s="73">
        <v>42165</v>
      </c>
      <c r="K254" s="79">
        <v>573.57159999999999</v>
      </c>
      <c r="L254" s="77">
        <v>483.83949999999999</v>
      </c>
      <c r="M254" s="77">
        <v>449.55110000000002</v>
      </c>
      <c r="N254" s="77">
        <v>702.90189999999996</v>
      </c>
      <c r="O254" s="77">
        <v>833.84789999999998</v>
      </c>
      <c r="P254" s="77">
        <v>459.97129999999999</v>
      </c>
    </row>
    <row r="255" spans="1:16" x14ac:dyDescent="0.35">
      <c r="A255" s="78">
        <v>44540</v>
      </c>
      <c r="B255" s="79">
        <v>787.57749999999999</v>
      </c>
      <c r="C255" s="79">
        <v>816.44780000000003</v>
      </c>
      <c r="D255" s="79">
        <v>810.36469999999997</v>
      </c>
      <c r="E255" s="79">
        <v>852.92550000000006</v>
      </c>
      <c r="F255" s="79">
        <v>1017.0365</v>
      </c>
      <c r="G255" s="79">
        <v>918.96600000000001</v>
      </c>
      <c r="H255" s="79" t="e">
        <v>#N/A</v>
      </c>
      <c r="I255" s="80"/>
      <c r="J255" s="73">
        <v>42166</v>
      </c>
      <c r="K255" s="79">
        <v>578.16070000000002</v>
      </c>
      <c r="L255" s="77">
        <v>489.49529999999999</v>
      </c>
      <c r="M255" s="77">
        <v>453.20440000000002</v>
      </c>
      <c r="N255" s="77">
        <v>707.08510000000001</v>
      </c>
      <c r="O255" s="77">
        <v>836.45140000000004</v>
      </c>
      <c r="P255" s="77">
        <v>463.65649999999999</v>
      </c>
    </row>
    <row r="256" spans="1:16" x14ac:dyDescent="0.35">
      <c r="A256" s="78">
        <v>44541</v>
      </c>
      <c r="B256" s="79">
        <v>782.98739999999998</v>
      </c>
      <c r="C256" s="79">
        <v>812.76949999999999</v>
      </c>
      <c r="D256" s="79">
        <v>803.92240000000004</v>
      </c>
      <c r="E256" s="79">
        <v>847.41719999999998</v>
      </c>
      <c r="F256" s="79">
        <v>1011.8918</v>
      </c>
      <c r="G256" s="79">
        <v>912.25829999999996</v>
      </c>
      <c r="H256" s="79" t="e">
        <v>#N/A</v>
      </c>
      <c r="I256" s="80"/>
      <c r="J256" s="73">
        <v>42167</v>
      </c>
      <c r="K256" s="79">
        <v>582.89599999999996</v>
      </c>
      <c r="L256" s="77">
        <v>493.84969999999998</v>
      </c>
      <c r="M256" s="77">
        <v>457.36360000000002</v>
      </c>
      <c r="N256" s="77">
        <v>711.39409999999998</v>
      </c>
      <c r="O256" s="77">
        <v>839.45780000000002</v>
      </c>
      <c r="P256" s="77">
        <v>468.3732</v>
      </c>
    </row>
    <row r="257" spans="1:16" x14ac:dyDescent="0.35">
      <c r="A257" s="78">
        <v>44542</v>
      </c>
      <c r="B257" s="79">
        <v>779.56799999999998</v>
      </c>
      <c r="C257" s="79">
        <v>806.63940000000002</v>
      </c>
      <c r="D257" s="79">
        <v>794.18409999999994</v>
      </c>
      <c r="E257" s="79">
        <v>836.05859999999996</v>
      </c>
      <c r="F257" s="79">
        <v>1006.9582</v>
      </c>
      <c r="G257" s="79">
        <v>907.23400000000004</v>
      </c>
      <c r="H257" s="79" t="e">
        <v>#N/A</v>
      </c>
      <c r="I257" s="80"/>
      <c r="J257" s="73">
        <v>42168</v>
      </c>
      <c r="K257" s="79">
        <v>586.9221</v>
      </c>
      <c r="L257" s="77">
        <v>497.6223</v>
      </c>
      <c r="M257" s="77">
        <v>461.25470000000001</v>
      </c>
      <c r="N257" s="77">
        <v>715.79399999999998</v>
      </c>
      <c r="O257" s="77">
        <v>843.51840000000004</v>
      </c>
      <c r="P257" s="77">
        <v>473.35599999999999</v>
      </c>
    </row>
    <row r="258" spans="1:16" x14ac:dyDescent="0.35">
      <c r="A258" s="78">
        <v>44543</v>
      </c>
      <c r="B258" s="79">
        <v>776.34299999999996</v>
      </c>
      <c r="C258" s="79">
        <v>800.43439999999998</v>
      </c>
      <c r="D258" s="79">
        <v>786.23940000000005</v>
      </c>
      <c r="E258" s="79">
        <v>833.90459999999996</v>
      </c>
      <c r="F258" s="79">
        <v>1003.1355</v>
      </c>
      <c r="G258" s="79">
        <v>903.23749999999995</v>
      </c>
      <c r="H258" s="79" t="e">
        <v>#N/A</v>
      </c>
      <c r="I258" s="80"/>
      <c r="J258" s="73">
        <v>42169</v>
      </c>
      <c r="K258" s="79">
        <v>590.61400000000003</v>
      </c>
      <c r="L258" s="77">
        <v>501.0677</v>
      </c>
      <c r="M258" s="77">
        <v>465.40640000000002</v>
      </c>
      <c r="N258" s="77">
        <v>720.1268</v>
      </c>
      <c r="O258" s="77">
        <v>847.50340000000006</v>
      </c>
      <c r="P258" s="77">
        <v>477.31189999999998</v>
      </c>
    </row>
    <row r="259" spans="1:16" x14ac:dyDescent="0.35">
      <c r="A259" s="78">
        <v>44544</v>
      </c>
      <c r="B259" s="79">
        <v>771.73760000000004</v>
      </c>
      <c r="C259" s="79">
        <v>794.03809999999999</v>
      </c>
      <c r="D259" s="79">
        <v>779.59590000000003</v>
      </c>
      <c r="E259" s="79">
        <v>826.36320000000001</v>
      </c>
      <c r="F259" s="79">
        <v>1001.4365</v>
      </c>
      <c r="G259" s="79">
        <v>898.34140000000002</v>
      </c>
      <c r="H259" s="79" t="e">
        <v>#N/A</v>
      </c>
      <c r="I259" s="80"/>
      <c r="J259" s="73">
        <v>42170</v>
      </c>
      <c r="K259" s="79">
        <v>594.61950000000002</v>
      </c>
      <c r="L259" s="77">
        <v>504.52179999999998</v>
      </c>
      <c r="M259" s="77">
        <v>470.20240000000001</v>
      </c>
      <c r="N259" s="77">
        <v>725.48919999999998</v>
      </c>
      <c r="O259" s="77">
        <v>849.70029999999997</v>
      </c>
      <c r="P259" s="77">
        <v>480.44439999999997</v>
      </c>
    </row>
    <row r="260" spans="1:16" x14ac:dyDescent="0.35">
      <c r="A260" s="78">
        <v>44545</v>
      </c>
      <c r="B260" s="79">
        <v>767.37419999999997</v>
      </c>
      <c r="C260" s="79">
        <v>787.33159999999998</v>
      </c>
      <c r="D260" s="79">
        <v>774.0702</v>
      </c>
      <c r="E260" s="79">
        <v>820.40599999999995</v>
      </c>
      <c r="F260" s="79">
        <v>1000.1487</v>
      </c>
      <c r="G260" s="79">
        <v>893.32330000000002</v>
      </c>
      <c r="H260" s="79" t="e">
        <v>#N/A</v>
      </c>
      <c r="I260" s="80"/>
      <c r="J260" s="73">
        <v>42171</v>
      </c>
      <c r="K260" s="79">
        <v>598.41769999999997</v>
      </c>
      <c r="L260" s="77">
        <v>508.01389999999998</v>
      </c>
      <c r="M260" s="77">
        <v>475.3322</v>
      </c>
      <c r="N260" s="77">
        <v>730.61040000000003</v>
      </c>
      <c r="O260" s="77">
        <v>851.77980000000002</v>
      </c>
      <c r="P260" s="77">
        <v>483.30720000000002</v>
      </c>
    </row>
    <row r="261" spans="1:16" x14ac:dyDescent="0.35">
      <c r="A261" s="78">
        <v>44546</v>
      </c>
      <c r="B261" s="79">
        <v>763.53060000000005</v>
      </c>
      <c r="C261" s="79">
        <v>780.53819999999996</v>
      </c>
      <c r="D261" s="79">
        <v>768.44359999999995</v>
      </c>
      <c r="E261" s="79">
        <v>814.61159999999995</v>
      </c>
      <c r="F261" s="79">
        <v>997.28099999999995</v>
      </c>
      <c r="G261" s="79">
        <v>888.38300000000004</v>
      </c>
      <c r="H261" s="79" t="e">
        <v>#N/A</v>
      </c>
      <c r="I261" s="80"/>
      <c r="J261" s="73">
        <v>42172</v>
      </c>
      <c r="K261" s="79">
        <v>602.77210000000002</v>
      </c>
      <c r="L261" s="77">
        <v>511.9753</v>
      </c>
      <c r="M261" s="77">
        <v>480.4914</v>
      </c>
      <c r="N261" s="77">
        <v>734.92570000000001</v>
      </c>
      <c r="O261" s="77">
        <v>853.74710000000005</v>
      </c>
      <c r="P261" s="77">
        <v>486.2328</v>
      </c>
    </row>
    <row r="262" spans="1:16" x14ac:dyDescent="0.35">
      <c r="A262" s="78">
        <v>44547</v>
      </c>
      <c r="B262" s="79">
        <v>760.67049999999995</v>
      </c>
      <c r="C262" s="79">
        <v>774.85550000000001</v>
      </c>
      <c r="D262" s="79">
        <v>763.12729999999999</v>
      </c>
      <c r="E262" s="79">
        <v>808.04079999999999</v>
      </c>
      <c r="F262" s="79">
        <v>994.83730000000003</v>
      </c>
      <c r="G262" s="79">
        <v>883.67769999999996</v>
      </c>
      <c r="H262" s="79" t="e">
        <v>#N/A</v>
      </c>
      <c r="I262" s="80"/>
      <c r="J262" s="73">
        <v>42173</v>
      </c>
      <c r="K262" s="79">
        <v>608.44079999999997</v>
      </c>
      <c r="L262" s="77">
        <v>515.77819999999997</v>
      </c>
      <c r="M262" s="77">
        <v>484.55160000000001</v>
      </c>
      <c r="N262" s="77">
        <v>739.35680000000002</v>
      </c>
      <c r="O262" s="77">
        <v>856.05539999999996</v>
      </c>
      <c r="P262" s="77">
        <v>490.05070000000001</v>
      </c>
    </row>
    <row r="263" spans="1:16" x14ac:dyDescent="0.35">
      <c r="A263" s="78">
        <v>44548</v>
      </c>
      <c r="B263" s="79">
        <v>758.0068</v>
      </c>
      <c r="C263" s="79">
        <v>769.39779999999996</v>
      </c>
      <c r="D263" s="79">
        <v>755.5566</v>
      </c>
      <c r="E263" s="79">
        <v>801.83230000000003</v>
      </c>
      <c r="F263" s="79">
        <v>992.78989999999999</v>
      </c>
      <c r="G263" s="79">
        <v>879.61689999999999</v>
      </c>
      <c r="H263" s="79" t="e">
        <v>#N/A</v>
      </c>
      <c r="I263" s="80"/>
      <c r="J263" s="73">
        <v>42174</v>
      </c>
      <c r="K263" s="79">
        <v>613.01490000000001</v>
      </c>
      <c r="L263" s="77">
        <v>518.21259999999995</v>
      </c>
      <c r="M263" s="77">
        <v>488.29070000000002</v>
      </c>
      <c r="N263" s="77">
        <v>743.2663</v>
      </c>
      <c r="O263" s="77">
        <v>858.58960000000002</v>
      </c>
      <c r="P263" s="77">
        <v>494.1069</v>
      </c>
    </row>
    <row r="264" spans="1:16" x14ac:dyDescent="0.35">
      <c r="A264" s="78">
        <v>44549</v>
      </c>
      <c r="B264" s="79">
        <v>756.61270000000002</v>
      </c>
      <c r="C264" s="79">
        <v>761.98270000000002</v>
      </c>
      <c r="D264" s="79">
        <v>747.67110000000002</v>
      </c>
      <c r="E264" s="79">
        <v>795.94889999999998</v>
      </c>
      <c r="F264" s="79">
        <v>991.9991</v>
      </c>
      <c r="G264" s="79">
        <v>876.91160000000002</v>
      </c>
      <c r="H264" s="79" t="e">
        <v>#N/A</v>
      </c>
      <c r="I264" s="80"/>
      <c r="J264" s="73">
        <v>42175</v>
      </c>
      <c r="K264" s="79">
        <v>618.26530000000002</v>
      </c>
      <c r="L264" s="77">
        <v>520.58100000000002</v>
      </c>
      <c r="M264" s="77">
        <v>491.84399999999999</v>
      </c>
      <c r="N264" s="77">
        <v>747.56579999999997</v>
      </c>
      <c r="O264" s="77">
        <v>862.37350000000004</v>
      </c>
      <c r="P264" s="77">
        <v>498.30709999999999</v>
      </c>
    </row>
    <row r="265" spans="1:16" x14ac:dyDescent="0.35">
      <c r="A265" s="78">
        <v>44550</v>
      </c>
      <c r="B265" s="79">
        <v>755.37490000000003</v>
      </c>
      <c r="C265" s="79">
        <v>754.03430000000003</v>
      </c>
      <c r="D265" s="79">
        <v>740.27099999999996</v>
      </c>
      <c r="E265" s="79">
        <v>790.60940000000005</v>
      </c>
      <c r="F265" s="79">
        <v>991.37019999999995</v>
      </c>
      <c r="G265" s="79">
        <v>873.8365</v>
      </c>
      <c r="H265" s="79" t="e">
        <v>#N/A</v>
      </c>
      <c r="I265" s="80"/>
      <c r="J265" s="73">
        <v>42176</v>
      </c>
      <c r="K265" s="79">
        <v>622.68089999999995</v>
      </c>
      <c r="L265" s="77">
        <v>522.64760000000001</v>
      </c>
      <c r="M265" s="77">
        <v>495.43090000000001</v>
      </c>
      <c r="N265" s="77">
        <v>751.81179999999995</v>
      </c>
      <c r="O265" s="77">
        <v>866.46389999999997</v>
      </c>
      <c r="P265" s="77">
        <v>501.53539999999998</v>
      </c>
    </row>
    <row r="266" spans="1:16" x14ac:dyDescent="0.35">
      <c r="A266" s="78">
        <v>44551</v>
      </c>
      <c r="B266" s="79">
        <v>752.80110000000002</v>
      </c>
      <c r="C266" s="79">
        <v>747.00239999999997</v>
      </c>
      <c r="D266" s="79">
        <v>734.06079999999997</v>
      </c>
      <c r="E266" s="79">
        <v>787.16070000000002</v>
      </c>
      <c r="F266" s="79">
        <v>991.65740000000005</v>
      </c>
      <c r="G266" s="79">
        <v>869.57420000000002</v>
      </c>
      <c r="H266" s="79" t="e">
        <v>#N/A</v>
      </c>
      <c r="I266" s="80"/>
      <c r="J266" s="73">
        <v>42177</v>
      </c>
      <c r="K266" s="79">
        <v>627.15650000000005</v>
      </c>
      <c r="L266" s="77">
        <v>526.26390000000004</v>
      </c>
      <c r="M266" s="77">
        <v>491.74</v>
      </c>
      <c r="N266" s="77">
        <v>757.02970000000005</v>
      </c>
      <c r="O266" s="77">
        <v>869.43420000000003</v>
      </c>
      <c r="P266" s="77">
        <v>503.54050000000001</v>
      </c>
    </row>
    <row r="267" spans="1:16" x14ac:dyDescent="0.35">
      <c r="A267" s="78">
        <v>44552</v>
      </c>
      <c r="B267" s="79">
        <v>750.6934</v>
      </c>
      <c r="C267" s="79">
        <v>740.55280000000005</v>
      </c>
      <c r="D267" s="79">
        <v>729.39790000000005</v>
      </c>
      <c r="E267" s="79">
        <v>785.16690000000006</v>
      </c>
      <c r="F267" s="79">
        <v>991.98699999999997</v>
      </c>
      <c r="G267" s="79">
        <v>865.91049999999996</v>
      </c>
      <c r="H267" s="79" t="e">
        <v>#N/A</v>
      </c>
      <c r="I267" s="80"/>
      <c r="J267" s="73">
        <v>42178</v>
      </c>
      <c r="K267" s="79">
        <v>631.57860000000005</v>
      </c>
      <c r="L267" s="77">
        <v>529.00930000000005</v>
      </c>
      <c r="M267" s="77">
        <v>496.64139999999998</v>
      </c>
      <c r="N267" s="77">
        <v>762.71450000000004</v>
      </c>
      <c r="O267" s="77">
        <v>871.98509999999999</v>
      </c>
      <c r="P267" s="77">
        <v>505.66030000000001</v>
      </c>
    </row>
    <row r="268" spans="1:16" x14ac:dyDescent="0.35">
      <c r="A268" s="78">
        <v>44553</v>
      </c>
      <c r="B268" s="79">
        <v>748.60659999999996</v>
      </c>
      <c r="C268" s="79">
        <v>735.22580000000005</v>
      </c>
      <c r="D268" s="79">
        <v>726.95050000000003</v>
      </c>
      <c r="E268" s="79">
        <v>782.99450000000002</v>
      </c>
      <c r="F268" s="79">
        <v>991.94740000000002</v>
      </c>
      <c r="G268" s="79">
        <v>863.39589999999998</v>
      </c>
      <c r="H268" s="79" t="e">
        <v>#N/A</v>
      </c>
      <c r="I268" s="80"/>
      <c r="J268" s="73">
        <v>42179</v>
      </c>
      <c r="K268" s="79">
        <v>636.17510000000004</v>
      </c>
      <c r="L268" s="77">
        <v>533.11789999999996</v>
      </c>
      <c r="M268" s="77">
        <v>501.50779999999997</v>
      </c>
      <c r="N268" s="77">
        <v>767.04499999999996</v>
      </c>
      <c r="O268" s="77">
        <v>874.35829999999999</v>
      </c>
      <c r="P268" s="77">
        <v>507.87090000000001</v>
      </c>
    </row>
    <row r="269" spans="1:16" x14ac:dyDescent="0.35">
      <c r="A269" s="78">
        <v>44554</v>
      </c>
      <c r="B269" s="79">
        <v>747.13940000000002</v>
      </c>
      <c r="C269" s="79">
        <v>732.42190000000005</v>
      </c>
      <c r="D269" s="79">
        <v>725.29309999999998</v>
      </c>
      <c r="E269" s="79">
        <v>780.36369999999999</v>
      </c>
      <c r="F269" s="79">
        <v>991.99270000000001</v>
      </c>
      <c r="G269" s="79">
        <v>861.17809999999997</v>
      </c>
      <c r="H269" s="79" t="e">
        <v>#N/A</v>
      </c>
      <c r="I269" s="80"/>
      <c r="J269" s="73">
        <v>42180</v>
      </c>
      <c r="K269" s="79">
        <v>641.62760000000003</v>
      </c>
      <c r="L269" s="77">
        <v>537.31780000000003</v>
      </c>
      <c r="M269" s="77">
        <v>512.96270000000004</v>
      </c>
      <c r="N269" s="77">
        <v>771.42139999999995</v>
      </c>
      <c r="O269" s="77">
        <v>876.74239999999998</v>
      </c>
      <c r="P269" s="77">
        <v>510.56990000000002</v>
      </c>
    </row>
    <row r="270" spans="1:16" x14ac:dyDescent="0.35">
      <c r="A270" s="78">
        <v>44555</v>
      </c>
      <c r="B270" s="79">
        <v>745.99040000000002</v>
      </c>
      <c r="C270" s="79">
        <v>730.98649999999998</v>
      </c>
      <c r="D270" s="79">
        <v>723.89819999999997</v>
      </c>
      <c r="E270" s="79">
        <v>778.13459999999998</v>
      </c>
      <c r="F270" s="79">
        <v>992.07960000000003</v>
      </c>
      <c r="G270" s="79">
        <v>857.1721</v>
      </c>
      <c r="H270" s="79" t="e">
        <v>#N/A</v>
      </c>
      <c r="I270" s="80"/>
      <c r="J270" s="73">
        <v>42181</v>
      </c>
      <c r="K270" s="79">
        <v>647.00559999999996</v>
      </c>
      <c r="L270" s="77">
        <v>540.75760000000002</v>
      </c>
      <c r="M270" s="77">
        <v>516.32010000000002</v>
      </c>
      <c r="N270" s="77">
        <v>775.79060000000004</v>
      </c>
      <c r="O270" s="77">
        <v>879.58699999999999</v>
      </c>
      <c r="P270" s="77">
        <v>514.58150000000001</v>
      </c>
    </row>
    <row r="271" spans="1:16" x14ac:dyDescent="0.35">
      <c r="A271" s="78">
        <v>44556</v>
      </c>
      <c r="B271" s="79">
        <v>745.15219999999999</v>
      </c>
      <c r="C271" s="79">
        <v>728.5607</v>
      </c>
      <c r="D271" s="79">
        <v>721.63329999999996</v>
      </c>
      <c r="E271" s="79">
        <v>775.04589999999996</v>
      </c>
      <c r="F271" s="79">
        <v>991.625</v>
      </c>
      <c r="G271" s="79">
        <v>855.24779999999998</v>
      </c>
      <c r="H271" s="79" t="e">
        <v>#N/A</v>
      </c>
      <c r="I271" s="80"/>
      <c r="J271" s="73">
        <v>42182</v>
      </c>
      <c r="K271" s="79">
        <v>651.34220000000005</v>
      </c>
      <c r="L271" s="77">
        <v>543.41449999999998</v>
      </c>
      <c r="M271" s="77">
        <v>519.31610000000001</v>
      </c>
      <c r="N271" s="77">
        <v>779.98810000000003</v>
      </c>
      <c r="O271" s="77">
        <v>883.39610000000005</v>
      </c>
      <c r="P271" s="77">
        <v>518.99620000000004</v>
      </c>
    </row>
    <row r="272" spans="1:16" x14ac:dyDescent="0.35">
      <c r="A272" s="78">
        <v>44557</v>
      </c>
      <c r="B272" s="79">
        <v>743.67679999999996</v>
      </c>
      <c r="C272" s="79">
        <v>723.83609999999999</v>
      </c>
      <c r="D272" s="79">
        <v>716.76099999999997</v>
      </c>
      <c r="E272" s="79">
        <v>770.84640000000002</v>
      </c>
      <c r="F272" s="79">
        <v>989.91139999999996</v>
      </c>
      <c r="G272" s="79">
        <v>851.10220000000004</v>
      </c>
      <c r="H272" s="79" t="e">
        <v>#N/A</v>
      </c>
      <c r="I272" s="80"/>
      <c r="J272" s="73">
        <v>42183</v>
      </c>
      <c r="K272" s="79">
        <v>655.24839999999995</v>
      </c>
      <c r="L272" s="77">
        <v>546.25289999999995</v>
      </c>
      <c r="M272" s="77">
        <v>524.18209999999999</v>
      </c>
      <c r="N272" s="77">
        <v>784.29449999999997</v>
      </c>
      <c r="O272" s="77">
        <v>887.45010000000002</v>
      </c>
      <c r="P272" s="77">
        <v>522.32029999999997</v>
      </c>
    </row>
    <row r="273" spans="1:16" x14ac:dyDescent="0.35">
      <c r="A273" s="78">
        <v>44558</v>
      </c>
      <c r="B273" s="79">
        <v>740.9828</v>
      </c>
      <c r="C273" s="79">
        <v>718.31550000000004</v>
      </c>
      <c r="D273" s="79">
        <v>711.69970000000001</v>
      </c>
      <c r="E273" s="79">
        <v>766.93989999999997</v>
      </c>
      <c r="F273" s="79">
        <v>987.87159999999994</v>
      </c>
      <c r="G273" s="79">
        <v>845.51930000000004</v>
      </c>
      <c r="H273" s="79" t="e">
        <v>#N/A</v>
      </c>
      <c r="I273" s="80"/>
      <c r="J273" s="73">
        <v>42184</v>
      </c>
      <c r="K273" s="79">
        <v>659.06799999999998</v>
      </c>
      <c r="L273" s="77">
        <v>550.48519999999996</v>
      </c>
      <c r="M273" s="77">
        <v>528.47389999999996</v>
      </c>
      <c r="N273" s="77">
        <v>789.2867</v>
      </c>
      <c r="O273" s="77">
        <v>890.25789999999995</v>
      </c>
      <c r="P273" s="77">
        <v>525.6232</v>
      </c>
    </row>
    <row r="274" spans="1:16" x14ac:dyDescent="0.35">
      <c r="A274" s="78">
        <v>44559</v>
      </c>
      <c r="B274" s="79">
        <v>737.86829999999998</v>
      </c>
      <c r="C274" s="79">
        <v>712.11279999999999</v>
      </c>
      <c r="D274" s="79">
        <v>706.92639999999994</v>
      </c>
      <c r="E274" s="79">
        <v>764.64290000000005</v>
      </c>
      <c r="F274" s="79">
        <v>985.32360000000006</v>
      </c>
      <c r="G274" s="79">
        <v>839.8623</v>
      </c>
      <c r="H274" s="79" t="e">
        <v>#N/A</v>
      </c>
      <c r="I274" s="80"/>
      <c r="J274" s="73">
        <v>42185</v>
      </c>
      <c r="K274" s="79">
        <v>662.87720000000002</v>
      </c>
      <c r="L274" s="77">
        <v>554.16070000000002</v>
      </c>
      <c r="M274" s="77">
        <v>533.31460000000004</v>
      </c>
      <c r="N274" s="77">
        <v>794.20349999999996</v>
      </c>
      <c r="O274" s="77">
        <v>891.41359999999997</v>
      </c>
      <c r="P274" s="77">
        <v>528.49059999999997</v>
      </c>
    </row>
    <row r="275" spans="1:16" x14ac:dyDescent="0.35">
      <c r="A275" s="78">
        <v>44560</v>
      </c>
      <c r="B275" s="79">
        <v>734.70489999999995</v>
      </c>
      <c r="C275" s="79">
        <v>705.96669999999995</v>
      </c>
      <c r="D275" s="79">
        <v>704.56600000000003</v>
      </c>
      <c r="E275" s="79">
        <v>763.13419999999996</v>
      </c>
      <c r="F275" s="79">
        <v>981.9067</v>
      </c>
      <c r="G275" s="79">
        <v>834.14589999999998</v>
      </c>
      <c r="H275" s="79" t="e">
        <v>#N/A</v>
      </c>
      <c r="I275" s="80"/>
      <c r="J275" s="73">
        <v>42186</v>
      </c>
      <c r="K275" s="79">
        <v>667.27440000000001</v>
      </c>
      <c r="L275" s="77">
        <v>558.58029999999997</v>
      </c>
      <c r="M275" s="77">
        <v>538.6123</v>
      </c>
      <c r="N275" s="77">
        <v>798.34810000000004</v>
      </c>
      <c r="O275" s="77">
        <v>894.88350000000003</v>
      </c>
      <c r="P275" s="77">
        <v>530.66869999999994</v>
      </c>
    </row>
    <row r="276" spans="1:16" x14ac:dyDescent="0.35">
      <c r="A276" s="78">
        <v>44561</v>
      </c>
      <c r="B276" s="79">
        <v>736.47850000000005</v>
      </c>
      <c r="C276" s="79">
        <v>700.65549999999996</v>
      </c>
      <c r="D276" s="79">
        <v>703.40039999999999</v>
      </c>
      <c r="E276" s="79">
        <v>761.14210000000003</v>
      </c>
      <c r="F276" s="79">
        <v>978.79139999999995</v>
      </c>
      <c r="G276" s="79">
        <v>829.00369999999998</v>
      </c>
      <c r="H276" s="79" t="e">
        <v>#N/A</v>
      </c>
      <c r="I276" s="80"/>
      <c r="J276" s="73">
        <v>42187</v>
      </c>
      <c r="K276" s="79">
        <v>672.69060000000002</v>
      </c>
      <c r="L276" s="77">
        <v>563.15110000000004</v>
      </c>
      <c r="M276" s="77">
        <v>542.9307</v>
      </c>
      <c r="N276" s="77">
        <v>801.59929999999997</v>
      </c>
      <c r="O276" s="77">
        <v>897.04729999999995</v>
      </c>
      <c r="P276" s="77">
        <v>531.27089999999998</v>
      </c>
    </row>
    <row r="277" spans="1:16" x14ac:dyDescent="0.35">
      <c r="A277" s="78">
        <v>44562</v>
      </c>
      <c r="B277" s="79">
        <v>733.35019999999997</v>
      </c>
      <c r="C277" s="79">
        <v>702.85540000000003</v>
      </c>
      <c r="D277" s="79">
        <v>701.26390000000004</v>
      </c>
      <c r="E277" s="79">
        <v>760.13019999999995</v>
      </c>
      <c r="F277" s="79">
        <v>975.9008</v>
      </c>
      <c r="G277" s="79">
        <v>824.63689999999997</v>
      </c>
      <c r="H277" s="79" t="e">
        <v>#N/A</v>
      </c>
      <c r="I277" s="80"/>
      <c r="J277" s="73">
        <v>42188</v>
      </c>
      <c r="K277" s="79">
        <v>679.42909999999995</v>
      </c>
      <c r="L277" s="77">
        <v>570.10990000000004</v>
      </c>
      <c r="M277" s="77">
        <v>546.97770000000003</v>
      </c>
      <c r="N277" s="77">
        <v>805.01289999999995</v>
      </c>
      <c r="O277" s="77">
        <v>900.36009999999999</v>
      </c>
      <c r="P277" s="77">
        <v>538.46190000000001</v>
      </c>
    </row>
    <row r="278" spans="1:16" x14ac:dyDescent="0.35">
      <c r="A278" s="78">
        <v>44563</v>
      </c>
      <c r="B278" s="79">
        <v>729.58870000000002</v>
      </c>
      <c r="C278" s="79">
        <v>688.20780000000002</v>
      </c>
      <c r="D278" s="79">
        <v>697.69809999999995</v>
      </c>
      <c r="E278" s="79">
        <v>756.00080000000003</v>
      </c>
      <c r="F278" s="79">
        <v>969.77980000000002</v>
      </c>
      <c r="G278" s="79">
        <v>818.63779999999997</v>
      </c>
      <c r="H278" s="79" t="e">
        <v>#N/A</v>
      </c>
      <c r="I278" s="80"/>
      <c r="J278" s="73">
        <v>42189</v>
      </c>
      <c r="K278" s="79">
        <v>683.32600000000002</v>
      </c>
      <c r="L278" s="77">
        <v>573.21569999999997</v>
      </c>
      <c r="M278" s="77">
        <v>551.53920000000005</v>
      </c>
      <c r="N278" s="77">
        <v>808.42729999999995</v>
      </c>
      <c r="O278" s="77">
        <v>904.56060000000002</v>
      </c>
      <c r="P278" s="77">
        <v>543.51900000000001</v>
      </c>
    </row>
    <row r="279" spans="1:16" x14ac:dyDescent="0.35">
      <c r="A279" s="78">
        <v>44564</v>
      </c>
      <c r="B279" s="79">
        <v>725.35730000000001</v>
      </c>
      <c r="C279" s="79">
        <v>680.31230000000005</v>
      </c>
      <c r="D279" s="79">
        <v>693.59249999999997</v>
      </c>
      <c r="E279" s="79">
        <v>749.72289999999998</v>
      </c>
      <c r="F279" s="79">
        <v>965.3152</v>
      </c>
      <c r="G279" s="79">
        <v>810.76009999999997</v>
      </c>
      <c r="H279" s="79" t="e">
        <v>#N/A</v>
      </c>
      <c r="I279" s="80"/>
      <c r="J279" s="73">
        <v>42190</v>
      </c>
      <c r="K279" s="79">
        <v>687.75699999999995</v>
      </c>
      <c r="L279" s="77">
        <v>577.70389999999998</v>
      </c>
      <c r="M279" s="77">
        <v>555.58090000000004</v>
      </c>
      <c r="N279" s="77">
        <v>812.01900000000001</v>
      </c>
      <c r="O279" s="77">
        <v>908.87929999999994</v>
      </c>
      <c r="P279" s="77">
        <v>547.98779999999999</v>
      </c>
    </row>
    <row r="280" spans="1:16" x14ac:dyDescent="0.35">
      <c r="A280" s="78">
        <v>44565</v>
      </c>
      <c r="B280" s="79">
        <v>719.32659999999998</v>
      </c>
      <c r="C280" s="79">
        <v>672.72439999999995</v>
      </c>
      <c r="D280" s="79">
        <v>689.84799999999996</v>
      </c>
      <c r="E280" s="79">
        <v>743.79110000000003</v>
      </c>
      <c r="F280" s="79">
        <v>961.11609999999996</v>
      </c>
      <c r="G280" s="79">
        <v>803.70119999999997</v>
      </c>
      <c r="H280" s="79" t="e">
        <v>#N/A</v>
      </c>
      <c r="I280" s="80"/>
      <c r="J280" s="73">
        <v>42191</v>
      </c>
      <c r="K280" s="79">
        <v>691.83799999999997</v>
      </c>
      <c r="L280" s="77">
        <v>581.31420000000003</v>
      </c>
      <c r="M280" s="77">
        <v>559.97889999999995</v>
      </c>
      <c r="N280" s="77">
        <v>816.87469999999996</v>
      </c>
      <c r="O280" s="77">
        <v>911.21379999999999</v>
      </c>
      <c r="P280" s="77">
        <v>551.59209999999996</v>
      </c>
    </row>
    <row r="281" spans="1:16" x14ac:dyDescent="0.35">
      <c r="A281" s="78">
        <v>44566</v>
      </c>
      <c r="B281" s="79">
        <v>713.30050000000006</v>
      </c>
      <c r="C281" s="79">
        <v>663.65239999999994</v>
      </c>
      <c r="D281" s="79">
        <v>686.08169999999996</v>
      </c>
      <c r="E281" s="79">
        <v>739.24969999999996</v>
      </c>
      <c r="F281" s="79">
        <v>956.67489999999998</v>
      </c>
      <c r="G281" s="79">
        <v>794.35429999999997</v>
      </c>
      <c r="H281" s="79" t="e">
        <v>#N/A</v>
      </c>
      <c r="I281" s="80"/>
      <c r="J281" s="73">
        <v>42192</v>
      </c>
      <c r="K281" s="79">
        <v>695.88520000000005</v>
      </c>
      <c r="L281" s="77">
        <v>583.8107</v>
      </c>
      <c r="M281" s="77">
        <v>565.56100000000004</v>
      </c>
      <c r="N281" s="77">
        <v>821.67089999999996</v>
      </c>
      <c r="O281" s="77">
        <v>912.60630000000003</v>
      </c>
      <c r="P281" s="77">
        <v>554.08399999999995</v>
      </c>
    </row>
    <row r="282" spans="1:16" x14ac:dyDescent="0.35">
      <c r="A282" s="78">
        <v>44567</v>
      </c>
      <c r="B282" s="79">
        <v>707.79330000000004</v>
      </c>
      <c r="C282" s="79">
        <v>654.04169999999999</v>
      </c>
      <c r="D282" s="79">
        <v>682.87210000000005</v>
      </c>
      <c r="E282" s="79">
        <v>735.00509999999997</v>
      </c>
      <c r="F282" s="79">
        <v>950.8175</v>
      </c>
      <c r="G282" s="79">
        <v>785.33820000000003</v>
      </c>
      <c r="H282" s="79" t="e">
        <v>#N/A</v>
      </c>
      <c r="I282" s="80"/>
      <c r="J282" s="73">
        <v>42193</v>
      </c>
      <c r="K282" s="79">
        <v>700.55070000000001</v>
      </c>
      <c r="L282" s="77">
        <v>589.57309999999995</v>
      </c>
      <c r="M282" s="77">
        <v>570.94330000000002</v>
      </c>
      <c r="N282" s="77">
        <v>824.96730000000002</v>
      </c>
      <c r="O282" s="77">
        <v>913.74720000000002</v>
      </c>
      <c r="P282" s="77">
        <v>556.35540000000003</v>
      </c>
    </row>
    <row r="283" spans="1:16" x14ac:dyDescent="0.35">
      <c r="A283" s="78">
        <v>44568</v>
      </c>
      <c r="B283" s="79">
        <v>702.07749999999999</v>
      </c>
      <c r="C283" s="79">
        <v>646.45839999999998</v>
      </c>
      <c r="D283" s="79">
        <v>678.59540000000004</v>
      </c>
      <c r="E283" s="79">
        <v>729.53369999999995</v>
      </c>
      <c r="F283" s="79">
        <v>944.57240000000002</v>
      </c>
      <c r="G283" s="79">
        <v>775.03489999999999</v>
      </c>
      <c r="H283" s="79" t="e">
        <v>#N/A</v>
      </c>
      <c r="I283" s="80"/>
      <c r="J283" s="73">
        <v>42194</v>
      </c>
      <c r="K283" s="79">
        <v>706.22239999999999</v>
      </c>
      <c r="L283" s="77">
        <v>595.65369999999996</v>
      </c>
      <c r="M283" s="77">
        <v>575.06349999999998</v>
      </c>
      <c r="N283" s="77">
        <v>827.59810000000004</v>
      </c>
      <c r="O283" s="77">
        <v>914.88589999999999</v>
      </c>
      <c r="P283" s="77">
        <v>559.60050000000001</v>
      </c>
    </row>
    <row r="284" spans="1:16" x14ac:dyDescent="0.35">
      <c r="A284" s="78">
        <v>44569</v>
      </c>
      <c r="B284" s="79">
        <v>696.80939999999998</v>
      </c>
      <c r="C284" s="79">
        <v>638.94140000000004</v>
      </c>
      <c r="D284" s="79">
        <v>671.99890000000005</v>
      </c>
      <c r="E284" s="79">
        <v>724.4819</v>
      </c>
      <c r="F284" s="79">
        <v>938.63149999999996</v>
      </c>
      <c r="G284" s="79">
        <v>762.96569999999997</v>
      </c>
      <c r="H284" s="79" t="e">
        <v>#N/A</v>
      </c>
      <c r="I284" s="80"/>
      <c r="J284" s="73">
        <v>42195</v>
      </c>
      <c r="K284" s="79">
        <v>711.83889999999997</v>
      </c>
      <c r="L284" s="77">
        <v>598.95090000000005</v>
      </c>
      <c r="M284" s="77">
        <v>577.77650000000006</v>
      </c>
      <c r="N284" s="77">
        <v>830.83770000000004</v>
      </c>
      <c r="O284" s="77">
        <v>917.08010000000002</v>
      </c>
      <c r="P284" s="77">
        <v>564.20650000000001</v>
      </c>
    </row>
    <row r="285" spans="1:16" x14ac:dyDescent="0.35">
      <c r="A285" s="78">
        <v>44570</v>
      </c>
      <c r="B285" s="79">
        <v>692.89970000000005</v>
      </c>
      <c r="C285" s="79">
        <v>630.3827</v>
      </c>
      <c r="D285" s="79">
        <v>665.51</v>
      </c>
      <c r="E285" s="79">
        <v>718.94730000000004</v>
      </c>
      <c r="F285" s="79">
        <v>933.03240000000005</v>
      </c>
      <c r="G285" s="79">
        <v>753.90639999999996</v>
      </c>
      <c r="H285" s="79" t="e">
        <v>#N/A</v>
      </c>
      <c r="I285" s="80"/>
      <c r="J285" s="73">
        <v>42196</v>
      </c>
      <c r="K285" s="79">
        <v>715.44730000000004</v>
      </c>
      <c r="L285" s="77">
        <v>602.75739999999996</v>
      </c>
      <c r="M285" s="77">
        <v>581.46669999999995</v>
      </c>
      <c r="N285" s="77">
        <v>834.21619999999996</v>
      </c>
      <c r="O285" s="77">
        <v>920.52530000000002</v>
      </c>
      <c r="P285" s="77">
        <v>568.95950000000005</v>
      </c>
    </row>
    <row r="286" spans="1:16" x14ac:dyDescent="0.35">
      <c r="A286" s="78">
        <v>44571</v>
      </c>
      <c r="B286" s="79">
        <v>689.50080000000003</v>
      </c>
      <c r="C286" s="79">
        <v>621.95060000000001</v>
      </c>
      <c r="D286" s="79">
        <v>659.40539999999999</v>
      </c>
      <c r="E286" s="79">
        <v>712.52850000000001</v>
      </c>
      <c r="F286" s="79">
        <v>928.23680000000002</v>
      </c>
      <c r="G286" s="79">
        <v>745.33900000000006</v>
      </c>
      <c r="H286" s="79" t="e">
        <v>#N/A</v>
      </c>
      <c r="I286" s="80"/>
      <c r="J286" s="73">
        <v>42197</v>
      </c>
      <c r="K286" s="79">
        <v>719.51130000000001</v>
      </c>
      <c r="L286" s="77">
        <v>604.74699999999996</v>
      </c>
      <c r="M286" s="77">
        <v>584.99480000000005</v>
      </c>
      <c r="N286" s="77">
        <v>838.11339999999996</v>
      </c>
      <c r="O286" s="77">
        <v>924.81719999999996</v>
      </c>
      <c r="P286" s="77">
        <v>572.21469999999999</v>
      </c>
    </row>
    <row r="287" spans="1:16" x14ac:dyDescent="0.35">
      <c r="A287" s="78">
        <v>44572</v>
      </c>
      <c r="B287" s="79">
        <v>684.75149999999996</v>
      </c>
      <c r="C287" s="79">
        <v>613.95069999999998</v>
      </c>
      <c r="D287" s="79">
        <v>653.10059999999999</v>
      </c>
      <c r="E287" s="79">
        <v>708.6</v>
      </c>
      <c r="F287" s="79">
        <v>923.41240000000005</v>
      </c>
      <c r="G287" s="79">
        <v>735.44470000000001</v>
      </c>
      <c r="H287" s="79" t="e">
        <v>#N/A</v>
      </c>
      <c r="I287" s="80"/>
      <c r="J287" s="73">
        <v>42198</v>
      </c>
      <c r="K287" s="79">
        <v>723.77499999999998</v>
      </c>
      <c r="L287" s="77">
        <v>607.81150000000002</v>
      </c>
      <c r="M287" s="77">
        <v>588.7509</v>
      </c>
      <c r="N287" s="77">
        <v>842.67020000000002</v>
      </c>
      <c r="O287" s="77">
        <v>927.73599999999999</v>
      </c>
      <c r="P287" s="77">
        <v>574.13990000000001</v>
      </c>
    </row>
    <row r="288" spans="1:16" x14ac:dyDescent="0.35">
      <c r="A288" s="78">
        <v>44573</v>
      </c>
      <c r="B288" s="79">
        <v>680.42100000000005</v>
      </c>
      <c r="C288" s="79">
        <v>606.303</v>
      </c>
      <c r="D288" s="79">
        <v>646.84389999999996</v>
      </c>
      <c r="E288" s="79">
        <v>705.78009999999995</v>
      </c>
      <c r="F288" s="79">
        <v>918.72159999999997</v>
      </c>
      <c r="G288" s="79">
        <v>725.79380000000003</v>
      </c>
      <c r="H288" s="79" t="e">
        <v>#N/A</v>
      </c>
      <c r="I288" s="80"/>
      <c r="J288" s="73">
        <v>42199</v>
      </c>
      <c r="K288" s="79">
        <v>728.25750000000005</v>
      </c>
      <c r="L288" s="77">
        <v>612.82249999999999</v>
      </c>
      <c r="M288" s="77">
        <v>594.12950000000001</v>
      </c>
      <c r="N288" s="77">
        <v>847.41330000000005</v>
      </c>
      <c r="O288" s="77">
        <v>928.63750000000005</v>
      </c>
      <c r="P288" s="77">
        <v>576.15459999999996</v>
      </c>
    </row>
    <row r="289" spans="1:16" x14ac:dyDescent="0.35">
      <c r="A289" s="78">
        <v>44574</v>
      </c>
      <c r="B289" s="79">
        <v>675.41160000000002</v>
      </c>
      <c r="C289" s="79">
        <v>598.55380000000002</v>
      </c>
      <c r="D289" s="79">
        <v>641.52940000000001</v>
      </c>
      <c r="E289" s="79">
        <v>703.90959999999995</v>
      </c>
      <c r="F289" s="79">
        <v>913.08</v>
      </c>
      <c r="G289" s="79">
        <v>716.58579999999995</v>
      </c>
      <c r="H289" s="79" t="e">
        <v>#N/A</v>
      </c>
      <c r="I289" s="80"/>
      <c r="J289" s="73">
        <v>42200</v>
      </c>
      <c r="K289" s="79">
        <v>733.18830000000003</v>
      </c>
      <c r="L289" s="77">
        <v>617.59889999999996</v>
      </c>
      <c r="M289" s="77">
        <v>599.54989999999998</v>
      </c>
      <c r="N289" s="77">
        <v>850.98969999999997</v>
      </c>
      <c r="O289" s="77">
        <v>928.35810000000004</v>
      </c>
      <c r="P289" s="77">
        <v>578.29960000000005</v>
      </c>
    </row>
    <row r="290" spans="1:16" x14ac:dyDescent="0.35">
      <c r="A290" s="78">
        <v>44575</v>
      </c>
      <c r="B290" s="79">
        <v>669.31719999999996</v>
      </c>
      <c r="C290" s="79">
        <v>592.10919999999999</v>
      </c>
      <c r="D290" s="79">
        <v>636.19659999999999</v>
      </c>
      <c r="E290" s="79">
        <v>695.04390000000001</v>
      </c>
      <c r="F290" s="79">
        <v>907.15369999999996</v>
      </c>
      <c r="G290" s="79">
        <v>706.80740000000003</v>
      </c>
      <c r="H290" s="79" t="e">
        <v>#N/A</v>
      </c>
      <c r="I290" s="80"/>
      <c r="J290" s="73">
        <v>42201</v>
      </c>
      <c r="K290" s="79">
        <v>738.61440000000005</v>
      </c>
      <c r="L290" s="77">
        <v>622.81899999999996</v>
      </c>
      <c r="M290" s="77">
        <v>603.73829999999998</v>
      </c>
      <c r="N290" s="77">
        <v>853.64649999999995</v>
      </c>
      <c r="O290" s="77">
        <v>929.10019999999997</v>
      </c>
      <c r="P290" s="77">
        <v>581.10289999999998</v>
      </c>
    </row>
    <row r="291" spans="1:16" x14ac:dyDescent="0.35">
      <c r="A291" s="78">
        <v>44576</v>
      </c>
      <c r="B291" s="79">
        <v>662.89300000000003</v>
      </c>
      <c r="C291" s="79">
        <v>585.64869999999996</v>
      </c>
      <c r="D291" s="79">
        <v>628.99710000000005</v>
      </c>
      <c r="E291" s="79">
        <v>686.61069999999995</v>
      </c>
      <c r="F291" s="79">
        <v>901.18219999999997</v>
      </c>
      <c r="G291" s="79">
        <v>696.04560000000004</v>
      </c>
      <c r="H291" s="79" t="e">
        <v>#N/A</v>
      </c>
      <c r="I291" s="80"/>
      <c r="J291" s="73">
        <v>42202</v>
      </c>
      <c r="K291" s="79">
        <v>744.27840000000003</v>
      </c>
      <c r="L291" s="77">
        <v>625.78909999999996</v>
      </c>
      <c r="M291" s="77">
        <v>606.44370000000004</v>
      </c>
      <c r="N291" s="77">
        <v>856.22</v>
      </c>
      <c r="O291" s="77">
        <v>929.97889999999995</v>
      </c>
      <c r="P291" s="77">
        <v>584.5521</v>
      </c>
    </row>
    <row r="292" spans="1:16" x14ac:dyDescent="0.35">
      <c r="A292" s="78">
        <v>44577</v>
      </c>
      <c r="B292" s="79">
        <v>657.19849999999997</v>
      </c>
      <c r="C292" s="79">
        <v>576.72140000000002</v>
      </c>
      <c r="D292" s="79">
        <v>622.0539</v>
      </c>
      <c r="E292" s="79">
        <v>680.68200000000002</v>
      </c>
      <c r="F292" s="79">
        <v>894.9941</v>
      </c>
      <c r="G292" s="79">
        <v>687.0933</v>
      </c>
      <c r="H292" s="79" t="e">
        <v>#N/A</v>
      </c>
      <c r="I292" s="80"/>
      <c r="J292" s="73">
        <v>42203</v>
      </c>
      <c r="K292" s="79">
        <v>748.83640000000003</v>
      </c>
      <c r="L292" s="77">
        <v>629.08100000000002</v>
      </c>
      <c r="M292" s="77">
        <v>609.7296</v>
      </c>
      <c r="N292" s="77">
        <v>859.08</v>
      </c>
      <c r="O292" s="77">
        <v>931.18989999999997</v>
      </c>
      <c r="P292" s="77">
        <v>588.13879999999995</v>
      </c>
    </row>
    <row r="293" spans="1:16" x14ac:dyDescent="0.35">
      <c r="A293" s="78">
        <v>44578</v>
      </c>
      <c r="B293" s="79">
        <v>651.05690000000004</v>
      </c>
      <c r="C293" s="79">
        <v>566.77459999999996</v>
      </c>
      <c r="D293" s="79">
        <v>614.55740000000003</v>
      </c>
      <c r="E293" s="79">
        <v>674.42259999999999</v>
      </c>
      <c r="F293" s="79">
        <v>888.78920000000005</v>
      </c>
      <c r="G293" s="79">
        <v>678.57259999999997</v>
      </c>
      <c r="H293" s="79" t="e">
        <v>#N/A</v>
      </c>
      <c r="I293" s="80"/>
      <c r="J293" s="73">
        <v>42204</v>
      </c>
      <c r="K293" s="79">
        <v>753.53499999999997</v>
      </c>
      <c r="L293" s="77">
        <v>632.86149999999998</v>
      </c>
      <c r="M293" s="77">
        <v>613.2713</v>
      </c>
      <c r="N293" s="77">
        <v>861.95889999999997</v>
      </c>
      <c r="O293" s="77">
        <v>933.46519999999998</v>
      </c>
      <c r="P293" s="77">
        <v>590.59730000000002</v>
      </c>
    </row>
    <row r="294" spans="1:16" x14ac:dyDescent="0.35">
      <c r="A294" s="78">
        <v>44579</v>
      </c>
      <c r="B294" s="79">
        <v>642.26260000000002</v>
      </c>
      <c r="C294" s="79">
        <v>556.72640000000001</v>
      </c>
      <c r="D294" s="79">
        <v>607.21550000000002</v>
      </c>
      <c r="E294" s="79">
        <v>667.14959999999996</v>
      </c>
      <c r="F294" s="79">
        <v>882.60500000000002</v>
      </c>
      <c r="G294" s="79">
        <v>668.44719999999995</v>
      </c>
      <c r="H294" s="79" t="e">
        <v>#N/A</v>
      </c>
      <c r="I294" s="80"/>
      <c r="J294" s="73">
        <v>42205</v>
      </c>
      <c r="K294" s="79">
        <v>758.01949999999999</v>
      </c>
      <c r="L294" s="77">
        <v>637.7636</v>
      </c>
      <c r="M294" s="77">
        <v>616.76589999999999</v>
      </c>
      <c r="N294" s="77">
        <v>865.97730000000001</v>
      </c>
      <c r="O294" s="77">
        <v>934.25660000000005</v>
      </c>
      <c r="P294" s="77">
        <v>592.53790000000004</v>
      </c>
    </row>
    <row r="295" spans="1:16" x14ac:dyDescent="0.35">
      <c r="A295" s="78">
        <v>44580</v>
      </c>
      <c r="B295" s="79">
        <v>633.41759999999999</v>
      </c>
      <c r="C295" s="79">
        <v>546.75170000000003</v>
      </c>
      <c r="D295" s="79">
        <v>599.77760000000001</v>
      </c>
      <c r="E295" s="79">
        <v>660.51520000000005</v>
      </c>
      <c r="F295" s="79">
        <v>875.82470000000001</v>
      </c>
      <c r="G295" s="79">
        <v>659.9085</v>
      </c>
      <c r="H295" s="79" t="e">
        <v>#N/A</v>
      </c>
      <c r="I295" s="80"/>
      <c r="J295" s="73">
        <v>42206</v>
      </c>
      <c r="K295" s="79">
        <v>762.22739999999999</v>
      </c>
      <c r="L295" s="77">
        <v>641.94709999999998</v>
      </c>
      <c r="M295" s="77">
        <v>621.44410000000005</v>
      </c>
      <c r="N295" s="77">
        <v>870.19889999999998</v>
      </c>
      <c r="O295" s="77">
        <v>934.57240000000002</v>
      </c>
      <c r="P295" s="77">
        <v>594.39610000000005</v>
      </c>
    </row>
    <row r="296" spans="1:16" x14ac:dyDescent="0.35">
      <c r="A296" s="78">
        <v>44581</v>
      </c>
      <c r="B296" s="79">
        <v>624.85350000000005</v>
      </c>
      <c r="C296" s="79">
        <v>537.42589999999996</v>
      </c>
      <c r="D296" s="79">
        <v>593.54309999999998</v>
      </c>
      <c r="E296" s="79">
        <v>653.64469999999994</v>
      </c>
      <c r="F296" s="79">
        <v>868.2568</v>
      </c>
      <c r="G296" s="79">
        <v>652.68089999999995</v>
      </c>
      <c r="H296" s="79" t="e">
        <v>#N/A</v>
      </c>
      <c r="I296" s="80"/>
      <c r="J296" s="73">
        <v>42207</v>
      </c>
      <c r="K296" s="79">
        <v>766.85670000000005</v>
      </c>
      <c r="L296" s="77">
        <v>647.28120000000001</v>
      </c>
      <c r="M296" s="77">
        <v>626.26279999999997</v>
      </c>
      <c r="N296" s="77">
        <v>873.03729999999996</v>
      </c>
      <c r="O296" s="77">
        <v>935.05880000000002</v>
      </c>
      <c r="P296" s="77">
        <v>595.90719999999999</v>
      </c>
    </row>
    <row r="297" spans="1:16" x14ac:dyDescent="0.35">
      <c r="A297" s="78">
        <v>44582</v>
      </c>
      <c r="B297" s="79">
        <v>616.36450000000002</v>
      </c>
      <c r="C297" s="79">
        <v>529.95219999999995</v>
      </c>
      <c r="D297" s="79">
        <v>588.08029999999997</v>
      </c>
      <c r="E297" s="79">
        <v>645.16650000000004</v>
      </c>
      <c r="F297" s="79">
        <v>859.7509</v>
      </c>
      <c r="G297" s="79">
        <v>646.32889999999998</v>
      </c>
      <c r="H297" s="79" t="e">
        <v>#N/A</v>
      </c>
      <c r="I297" s="80"/>
      <c r="J297" s="73">
        <v>42208</v>
      </c>
      <c r="K297" s="79">
        <v>772.47029999999995</v>
      </c>
      <c r="L297" s="77">
        <v>652.58730000000003</v>
      </c>
      <c r="M297" s="77">
        <v>629.95960000000002</v>
      </c>
      <c r="N297" s="77">
        <v>875.98940000000005</v>
      </c>
      <c r="O297" s="77">
        <v>935.50450000000001</v>
      </c>
      <c r="P297" s="77">
        <v>599.85770000000002</v>
      </c>
    </row>
    <row r="298" spans="1:16" x14ac:dyDescent="0.35">
      <c r="A298" s="78">
        <v>44583</v>
      </c>
      <c r="B298" s="79">
        <v>608.48860000000002</v>
      </c>
      <c r="C298" s="79">
        <v>522.17150000000004</v>
      </c>
      <c r="D298" s="79">
        <v>581.32600000000002</v>
      </c>
      <c r="E298" s="79">
        <v>636.3569</v>
      </c>
      <c r="F298" s="79">
        <v>851.32100000000003</v>
      </c>
      <c r="G298" s="79">
        <v>639.57140000000004</v>
      </c>
      <c r="H298" s="79" t="e">
        <v>#N/A</v>
      </c>
      <c r="I298" s="80"/>
      <c r="J298" s="73">
        <v>42209</v>
      </c>
      <c r="K298" s="79">
        <v>777.77260000000001</v>
      </c>
      <c r="L298" s="77">
        <v>656.36609999999996</v>
      </c>
      <c r="M298" s="77">
        <v>633.23019999999997</v>
      </c>
      <c r="N298" s="77">
        <v>879.54489999999998</v>
      </c>
      <c r="O298" s="77">
        <v>936.26800000000003</v>
      </c>
      <c r="P298" s="77">
        <v>604.48649999999998</v>
      </c>
    </row>
    <row r="299" spans="1:16" x14ac:dyDescent="0.35">
      <c r="A299" s="78">
        <v>44584</v>
      </c>
      <c r="B299" s="79">
        <v>602.70870000000002</v>
      </c>
      <c r="C299" s="79">
        <v>512.62869999999998</v>
      </c>
      <c r="D299" s="79">
        <v>575.56169999999997</v>
      </c>
      <c r="E299" s="79">
        <v>622.79</v>
      </c>
      <c r="F299" s="79">
        <v>843.04700000000003</v>
      </c>
      <c r="G299" s="79">
        <v>633.44820000000004</v>
      </c>
      <c r="H299" s="79" t="e">
        <v>#N/A</v>
      </c>
      <c r="I299" s="80"/>
      <c r="J299" s="73">
        <v>42210</v>
      </c>
      <c r="K299" s="79">
        <v>782.15419999999995</v>
      </c>
      <c r="L299" s="77">
        <v>660.34969999999998</v>
      </c>
      <c r="M299" s="77">
        <v>636.63940000000002</v>
      </c>
      <c r="N299" s="77">
        <v>882.58989999999994</v>
      </c>
      <c r="O299" s="77">
        <v>936.81079999999997</v>
      </c>
      <c r="P299" s="77">
        <v>608.98760000000004</v>
      </c>
    </row>
    <row r="300" spans="1:16" x14ac:dyDescent="0.35">
      <c r="A300" s="78">
        <v>44585</v>
      </c>
      <c r="B300" s="79">
        <v>598.05050000000006</v>
      </c>
      <c r="C300" s="79">
        <v>503.33280000000002</v>
      </c>
      <c r="D300" s="79">
        <v>570.58029999999997</v>
      </c>
      <c r="E300" s="79">
        <v>618.29070000000002</v>
      </c>
      <c r="F300" s="79">
        <v>834.73260000000005</v>
      </c>
      <c r="G300" s="79">
        <v>626.82129999999995</v>
      </c>
      <c r="H300" s="79" t="e">
        <v>#N/A</v>
      </c>
      <c r="I300" s="80"/>
      <c r="J300" s="73">
        <v>42211</v>
      </c>
      <c r="K300" s="79">
        <v>785.99480000000005</v>
      </c>
      <c r="L300" s="77">
        <v>665.26350000000002</v>
      </c>
      <c r="M300" s="77">
        <v>640.09339999999997</v>
      </c>
      <c r="N300" s="77">
        <v>885.38840000000005</v>
      </c>
      <c r="O300" s="77">
        <v>940.21310000000005</v>
      </c>
      <c r="P300" s="77">
        <v>612.52419999999995</v>
      </c>
    </row>
    <row r="301" spans="1:16" x14ac:dyDescent="0.35">
      <c r="A301" s="78">
        <v>44586</v>
      </c>
      <c r="B301" s="79">
        <v>593.2373</v>
      </c>
      <c r="C301" s="79">
        <v>494.0222</v>
      </c>
      <c r="D301" s="79">
        <v>564.41909999999996</v>
      </c>
      <c r="E301" s="79">
        <v>610.42110000000002</v>
      </c>
      <c r="F301" s="79">
        <v>827.87469999999996</v>
      </c>
      <c r="G301" s="79">
        <v>617.94970000000001</v>
      </c>
      <c r="H301" s="79" t="e">
        <v>#N/A</v>
      </c>
      <c r="I301" s="80"/>
      <c r="J301" s="73">
        <v>42212</v>
      </c>
      <c r="K301" s="79">
        <v>790.07849999999996</v>
      </c>
      <c r="L301" s="77">
        <v>669.72810000000004</v>
      </c>
      <c r="M301" s="77">
        <v>643.73519999999996</v>
      </c>
      <c r="N301" s="77">
        <v>889.27930000000003</v>
      </c>
      <c r="O301" s="77">
        <v>942.55960000000005</v>
      </c>
      <c r="P301" s="77">
        <v>615.99959999999999</v>
      </c>
    </row>
    <row r="302" spans="1:16" x14ac:dyDescent="0.35">
      <c r="A302" s="78">
        <v>44587</v>
      </c>
      <c r="B302" s="79">
        <v>588.94100000000003</v>
      </c>
      <c r="C302" s="79">
        <v>484.74430000000001</v>
      </c>
      <c r="D302" s="79">
        <v>558.1431</v>
      </c>
      <c r="E302" s="79">
        <v>605.41240000000005</v>
      </c>
      <c r="F302" s="79">
        <v>821.98410000000001</v>
      </c>
      <c r="G302" s="79">
        <v>609.23530000000005</v>
      </c>
      <c r="H302" s="79" t="e">
        <v>#N/A</v>
      </c>
      <c r="I302" s="80"/>
      <c r="J302" s="73">
        <v>42213</v>
      </c>
      <c r="K302" s="79">
        <v>793.97910000000002</v>
      </c>
      <c r="L302" s="77">
        <v>674.70590000000004</v>
      </c>
      <c r="M302" s="77">
        <v>648.52380000000005</v>
      </c>
      <c r="N302" s="77">
        <v>893.6037</v>
      </c>
      <c r="O302" s="77">
        <v>945.7663</v>
      </c>
      <c r="P302" s="77">
        <v>620.01</v>
      </c>
    </row>
    <row r="303" spans="1:16" x14ac:dyDescent="0.35">
      <c r="A303" s="78">
        <v>44588</v>
      </c>
      <c r="B303" s="79">
        <v>584.67679999999996</v>
      </c>
      <c r="C303" s="79">
        <v>476.27420000000001</v>
      </c>
      <c r="D303" s="79">
        <v>553.79280000000006</v>
      </c>
      <c r="E303" s="79">
        <v>601.00810000000001</v>
      </c>
      <c r="F303" s="79">
        <v>815.09090000000003</v>
      </c>
      <c r="G303" s="79">
        <v>600.67449999999997</v>
      </c>
      <c r="H303" s="79" t="e">
        <v>#N/A</v>
      </c>
      <c r="I303" s="80"/>
      <c r="J303" s="73">
        <v>42214</v>
      </c>
      <c r="K303" s="79">
        <v>798.30730000000005</v>
      </c>
      <c r="L303" s="77">
        <v>680.18769999999995</v>
      </c>
      <c r="M303" s="77">
        <v>653.51909999999998</v>
      </c>
      <c r="N303" s="77">
        <v>896.94439999999997</v>
      </c>
      <c r="O303" s="77">
        <v>947.80449999999996</v>
      </c>
      <c r="P303" s="77">
        <v>624.11199999999997</v>
      </c>
    </row>
    <row r="304" spans="1:16" x14ac:dyDescent="0.35">
      <c r="A304" s="78">
        <v>44589</v>
      </c>
      <c r="B304" s="79">
        <v>580.49609999999996</v>
      </c>
      <c r="C304" s="79">
        <v>470.23129999999998</v>
      </c>
      <c r="D304" s="79">
        <v>550.5883</v>
      </c>
      <c r="E304" s="79">
        <v>594.08550000000002</v>
      </c>
      <c r="F304" s="79">
        <v>806.56759999999997</v>
      </c>
      <c r="G304" s="79">
        <v>593.66300000000001</v>
      </c>
      <c r="H304" s="79" t="e">
        <v>#N/A</v>
      </c>
      <c r="I304" s="80"/>
      <c r="J304" s="73">
        <v>42215</v>
      </c>
      <c r="K304" s="79">
        <v>803.22529999999995</v>
      </c>
      <c r="L304" s="77">
        <v>684.04089999999997</v>
      </c>
      <c r="M304" s="77">
        <v>657.92679999999996</v>
      </c>
      <c r="N304" s="77">
        <v>900.51300000000003</v>
      </c>
      <c r="O304" s="77">
        <v>949.59469999999999</v>
      </c>
      <c r="P304" s="77">
        <v>628.11869999999999</v>
      </c>
    </row>
    <row r="305" spans="1:16" x14ac:dyDescent="0.35">
      <c r="A305" s="78">
        <v>44590</v>
      </c>
      <c r="B305" s="79">
        <v>576.66650000000004</v>
      </c>
      <c r="C305" s="79">
        <v>464.4074</v>
      </c>
      <c r="D305" s="79">
        <v>545.67859999999996</v>
      </c>
      <c r="E305" s="79">
        <v>586.71320000000003</v>
      </c>
      <c r="F305" s="79">
        <v>799.4402</v>
      </c>
      <c r="G305" s="79">
        <v>587.92150000000004</v>
      </c>
      <c r="H305" s="79" t="e">
        <v>#N/A</v>
      </c>
      <c r="I305" s="80"/>
      <c r="J305" s="73">
        <v>42216</v>
      </c>
      <c r="K305" s="79">
        <v>808.6875</v>
      </c>
      <c r="L305" s="77">
        <v>689.61310000000003</v>
      </c>
      <c r="M305" s="77">
        <v>662.53300000000002</v>
      </c>
      <c r="N305" s="77">
        <v>904.37670000000003</v>
      </c>
      <c r="O305" s="77">
        <v>947.85090000000002</v>
      </c>
      <c r="P305" s="77">
        <v>632.61159999999995</v>
      </c>
    </row>
    <row r="306" spans="1:16" x14ac:dyDescent="0.35">
      <c r="A306" s="78">
        <v>44591</v>
      </c>
      <c r="B306" s="79">
        <v>573.53440000000001</v>
      </c>
      <c r="C306" s="79">
        <v>457.74209999999999</v>
      </c>
      <c r="D306" s="79">
        <v>539.97940000000006</v>
      </c>
      <c r="E306" s="79">
        <v>578.8972</v>
      </c>
      <c r="F306" s="79">
        <v>794.02319999999997</v>
      </c>
      <c r="G306" s="79">
        <v>582.56690000000003</v>
      </c>
      <c r="H306" s="79" t="e">
        <v>#N/A</v>
      </c>
      <c r="I306" s="80"/>
      <c r="J306" s="73">
        <v>42217</v>
      </c>
      <c r="K306" s="79">
        <v>812.92470000000003</v>
      </c>
      <c r="L306" s="77">
        <v>692.76779999999997</v>
      </c>
      <c r="M306" s="77">
        <v>666.78989999999999</v>
      </c>
      <c r="N306" s="77">
        <v>906.53620000000001</v>
      </c>
      <c r="O306" s="77">
        <v>954.0421</v>
      </c>
      <c r="P306" s="77">
        <v>636.38689999999997</v>
      </c>
    </row>
    <row r="307" spans="1:16" x14ac:dyDescent="0.35">
      <c r="A307" s="78">
        <v>44592</v>
      </c>
      <c r="B307" s="79">
        <v>570.8614</v>
      </c>
      <c r="C307" s="79">
        <v>450.7604</v>
      </c>
      <c r="D307" s="79">
        <v>534.11929999999995</v>
      </c>
      <c r="E307" s="79">
        <v>571.18489999999997</v>
      </c>
      <c r="F307" s="79">
        <v>789.06719999999996</v>
      </c>
      <c r="G307" s="79">
        <v>576.05359999999996</v>
      </c>
      <c r="H307" s="79" t="e">
        <v>#N/A</v>
      </c>
      <c r="I307" s="80"/>
      <c r="J307" s="73">
        <v>42218</v>
      </c>
      <c r="K307" s="79">
        <v>816.89710000000002</v>
      </c>
      <c r="L307" s="77">
        <v>696.47749999999996</v>
      </c>
      <c r="M307" s="77">
        <v>670.78899999999999</v>
      </c>
      <c r="N307" s="77">
        <v>909.82240000000002</v>
      </c>
      <c r="O307" s="77">
        <v>957.26220000000001</v>
      </c>
      <c r="P307" s="77">
        <v>640.24369999999999</v>
      </c>
    </row>
    <row r="308" spans="1:16" x14ac:dyDescent="0.35">
      <c r="A308" s="78">
        <v>44593</v>
      </c>
      <c r="B308" s="79">
        <v>567.68060000000003</v>
      </c>
      <c r="C308" s="79">
        <v>445.69929999999999</v>
      </c>
      <c r="D308" s="79">
        <v>528.01919999999996</v>
      </c>
      <c r="E308" s="79">
        <v>564.51229999999998</v>
      </c>
      <c r="F308" s="79">
        <v>787.03830000000005</v>
      </c>
      <c r="G308" s="79">
        <v>568.43100000000004</v>
      </c>
      <c r="H308" s="79" t="e">
        <v>#N/A</v>
      </c>
      <c r="I308" s="80"/>
      <c r="J308" s="73">
        <v>42219</v>
      </c>
      <c r="K308" s="79">
        <v>821.29039999999998</v>
      </c>
      <c r="L308" s="77">
        <v>700.83349999999996</v>
      </c>
      <c r="M308" s="77">
        <v>674.93430000000001</v>
      </c>
      <c r="N308" s="77">
        <v>913.67909999999995</v>
      </c>
      <c r="O308" s="77">
        <v>959.40440000000001</v>
      </c>
      <c r="P308" s="77">
        <v>643.61080000000004</v>
      </c>
    </row>
    <row r="309" spans="1:16" x14ac:dyDescent="0.35">
      <c r="A309" s="78">
        <v>44594</v>
      </c>
      <c r="B309" s="79">
        <v>564.16920000000005</v>
      </c>
      <c r="C309" s="79">
        <v>440.79289999999997</v>
      </c>
      <c r="D309" s="79">
        <v>521.52909999999997</v>
      </c>
      <c r="E309" s="79">
        <v>559.12109999999996</v>
      </c>
      <c r="F309" s="79">
        <v>784.83799999999997</v>
      </c>
      <c r="G309" s="79">
        <v>561.77160000000003</v>
      </c>
      <c r="H309" s="79" t="e">
        <v>#N/A</v>
      </c>
      <c r="I309" s="80"/>
      <c r="J309" s="73">
        <v>42220</v>
      </c>
      <c r="K309" s="79">
        <v>825.38760000000002</v>
      </c>
      <c r="L309" s="77">
        <v>705.59849999999994</v>
      </c>
      <c r="M309" s="77">
        <v>680.06679999999994</v>
      </c>
      <c r="N309" s="77">
        <v>917.7328</v>
      </c>
      <c r="O309" s="77">
        <v>961.36509999999998</v>
      </c>
      <c r="P309" s="77">
        <v>646.83770000000004</v>
      </c>
    </row>
    <row r="310" spans="1:16" x14ac:dyDescent="0.35">
      <c r="A310" s="78">
        <v>44595</v>
      </c>
      <c r="B310" s="79">
        <v>559.73030000000006</v>
      </c>
      <c r="C310" s="79">
        <v>436.62349999999998</v>
      </c>
      <c r="D310" s="79">
        <v>515.84360000000004</v>
      </c>
      <c r="E310" s="79">
        <v>554.1961</v>
      </c>
      <c r="F310" s="79">
        <v>780.76689999999996</v>
      </c>
      <c r="G310" s="79">
        <v>553.28229999999996</v>
      </c>
      <c r="H310" s="79" t="e">
        <v>#N/A</v>
      </c>
      <c r="I310" s="80"/>
      <c r="J310" s="73">
        <v>42221</v>
      </c>
      <c r="K310" s="79">
        <v>829.6481</v>
      </c>
      <c r="L310" s="77">
        <v>710.99249999999995</v>
      </c>
      <c r="M310" s="77">
        <v>685.29349999999999</v>
      </c>
      <c r="N310" s="77">
        <v>921.13220000000001</v>
      </c>
      <c r="O310" s="77">
        <v>963.16750000000002</v>
      </c>
      <c r="P310" s="77">
        <v>650.48900000000003</v>
      </c>
    </row>
    <row r="311" spans="1:16" x14ac:dyDescent="0.35">
      <c r="A311" s="78">
        <v>44596</v>
      </c>
      <c r="B311" s="79">
        <v>555.23699999999997</v>
      </c>
      <c r="C311" s="79">
        <v>433.43209999999999</v>
      </c>
      <c r="D311" s="79">
        <v>509.72469999999998</v>
      </c>
      <c r="E311" s="79">
        <v>547.4144</v>
      </c>
      <c r="F311" s="79">
        <v>775.69579999999996</v>
      </c>
      <c r="G311" s="79">
        <v>547.54290000000003</v>
      </c>
      <c r="H311" s="79" t="e">
        <v>#N/A</v>
      </c>
      <c r="I311" s="80"/>
      <c r="J311" s="73">
        <v>42222</v>
      </c>
      <c r="K311" s="79">
        <v>834.39480000000003</v>
      </c>
      <c r="L311" s="77">
        <v>716.53129999999999</v>
      </c>
      <c r="M311" s="77">
        <v>689.25360000000001</v>
      </c>
      <c r="N311" s="77">
        <v>924.43200000000002</v>
      </c>
      <c r="O311" s="77">
        <v>965.24570000000006</v>
      </c>
      <c r="P311" s="77">
        <v>654.79259999999999</v>
      </c>
    </row>
    <row r="312" spans="1:16" x14ac:dyDescent="0.35">
      <c r="A312" s="78">
        <v>44597</v>
      </c>
      <c r="B312" s="79">
        <v>551.34799999999996</v>
      </c>
      <c r="C312" s="79">
        <v>429.98739999999998</v>
      </c>
      <c r="D312" s="79">
        <v>500.79809999999998</v>
      </c>
      <c r="E312" s="79">
        <v>540.95349999999996</v>
      </c>
      <c r="F312" s="79">
        <v>769.81640000000004</v>
      </c>
      <c r="G312" s="79">
        <v>542.14589999999998</v>
      </c>
      <c r="H312" s="79" t="e">
        <v>#N/A</v>
      </c>
      <c r="I312" s="80"/>
      <c r="J312" s="73">
        <v>42223</v>
      </c>
      <c r="K312" s="79">
        <v>839.92550000000006</v>
      </c>
      <c r="L312" s="77">
        <v>721.34159999999997</v>
      </c>
      <c r="M312" s="77">
        <v>693.78499999999997</v>
      </c>
      <c r="N312" s="77">
        <v>928.02880000000005</v>
      </c>
      <c r="O312" s="77">
        <v>967.7192</v>
      </c>
      <c r="P312" s="77">
        <v>659.40340000000003</v>
      </c>
    </row>
    <row r="313" spans="1:16" x14ac:dyDescent="0.35">
      <c r="A313" s="78">
        <v>44598</v>
      </c>
      <c r="B313" s="79">
        <v>548.6825</v>
      </c>
      <c r="C313" s="79">
        <v>424.20179999999999</v>
      </c>
      <c r="D313" s="79">
        <v>491.23410000000001</v>
      </c>
      <c r="E313" s="79">
        <v>531.02380000000005</v>
      </c>
      <c r="F313" s="79">
        <v>762.45669999999996</v>
      </c>
      <c r="G313" s="79">
        <v>537.7568</v>
      </c>
      <c r="H313" s="79" t="e">
        <v>#N/A</v>
      </c>
      <c r="I313" s="80"/>
      <c r="J313" s="73">
        <v>42224</v>
      </c>
      <c r="K313" s="79">
        <v>844.41020000000003</v>
      </c>
      <c r="L313" s="77">
        <v>725.3424</v>
      </c>
      <c r="M313" s="77">
        <v>697.96619999999996</v>
      </c>
      <c r="N313" s="77">
        <v>931.423</v>
      </c>
      <c r="O313" s="77">
        <v>971.03819999999996</v>
      </c>
      <c r="P313" s="77">
        <v>663.97119999999995</v>
      </c>
    </row>
    <row r="314" spans="1:16" x14ac:dyDescent="0.35">
      <c r="A314" s="78">
        <v>44599</v>
      </c>
      <c r="B314" s="79">
        <v>546.1902</v>
      </c>
      <c r="C314" s="79">
        <v>418.00279999999998</v>
      </c>
      <c r="D314" s="79">
        <v>481.5324</v>
      </c>
      <c r="E314" s="79">
        <v>530.2165</v>
      </c>
      <c r="F314" s="79">
        <v>756.78229999999996</v>
      </c>
      <c r="G314" s="79">
        <v>531.86040000000003</v>
      </c>
      <c r="H314" s="79" t="e">
        <v>#N/A</v>
      </c>
      <c r="I314" s="80"/>
      <c r="J314" s="73">
        <v>42225</v>
      </c>
      <c r="K314" s="79">
        <v>847.71090000000004</v>
      </c>
      <c r="L314" s="77">
        <v>729.40419999999995</v>
      </c>
      <c r="M314" s="77">
        <v>702.36360000000002</v>
      </c>
      <c r="N314" s="77">
        <v>935.60760000000005</v>
      </c>
      <c r="O314" s="77">
        <v>974.66669999999999</v>
      </c>
      <c r="P314" s="77">
        <v>667.46450000000004</v>
      </c>
    </row>
    <row r="315" spans="1:16" x14ac:dyDescent="0.35">
      <c r="A315" s="78">
        <v>44600</v>
      </c>
      <c r="B315" s="79">
        <v>542.74400000000003</v>
      </c>
      <c r="C315" s="79">
        <v>411.05309999999997</v>
      </c>
      <c r="D315" s="79">
        <v>472.18239999999997</v>
      </c>
      <c r="E315" s="79">
        <v>525.73990000000003</v>
      </c>
      <c r="F315" s="79">
        <v>752.30420000000004</v>
      </c>
      <c r="G315" s="79">
        <v>522.39440000000002</v>
      </c>
      <c r="H315" s="79" t="e">
        <v>#N/A</v>
      </c>
      <c r="I315" s="80"/>
      <c r="J315" s="73">
        <v>42226</v>
      </c>
      <c r="K315" s="79">
        <v>850.97559999999999</v>
      </c>
      <c r="L315" s="77">
        <v>733.67639999999994</v>
      </c>
      <c r="M315" s="77">
        <v>707.28009999999995</v>
      </c>
      <c r="N315" s="77">
        <v>939.70060000000001</v>
      </c>
      <c r="O315" s="77">
        <v>976.70180000000005</v>
      </c>
      <c r="P315" s="77">
        <v>671.09529999999995</v>
      </c>
    </row>
    <row r="316" spans="1:16" x14ac:dyDescent="0.35">
      <c r="A316" s="78">
        <v>44601</v>
      </c>
      <c r="B316" s="79">
        <v>539.05700000000002</v>
      </c>
      <c r="C316" s="79">
        <v>403.03550000000001</v>
      </c>
      <c r="D316" s="79">
        <v>463.60329999999999</v>
      </c>
      <c r="E316" s="79">
        <v>522.68849999999998</v>
      </c>
      <c r="F316" s="79">
        <v>749.07979999999998</v>
      </c>
      <c r="G316" s="79">
        <v>512.34780000000001</v>
      </c>
      <c r="H316" s="79" t="e">
        <v>#N/A</v>
      </c>
      <c r="I316" s="80"/>
      <c r="J316" s="73">
        <v>42227</v>
      </c>
      <c r="K316" s="79">
        <v>854.36869999999999</v>
      </c>
      <c r="L316" s="77">
        <v>738.59090000000003</v>
      </c>
      <c r="M316" s="77">
        <v>712.73689999999999</v>
      </c>
      <c r="N316" s="77">
        <v>943.97659999999996</v>
      </c>
      <c r="O316" s="77">
        <v>978.6508</v>
      </c>
      <c r="P316" s="77">
        <v>673.88490000000002</v>
      </c>
    </row>
    <row r="317" spans="1:16" x14ac:dyDescent="0.35">
      <c r="A317" s="78">
        <v>44602</v>
      </c>
      <c r="B317" s="79">
        <v>534.94190000000003</v>
      </c>
      <c r="C317" s="79">
        <v>394.94380000000001</v>
      </c>
      <c r="D317" s="79">
        <v>457.70769999999999</v>
      </c>
      <c r="E317" s="79">
        <v>519.78440000000001</v>
      </c>
      <c r="F317" s="79">
        <v>745.23829999999998</v>
      </c>
      <c r="G317" s="79">
        <v>502.39170000000001</v>
      </c>
      <c r="H317" s="79" t="e">
        <v>#N/A</v>
      </c>
      <c r="I317" s="80"/>
      <c r="J317" s="73">
        <v>42228</v>
      </c>
      <c r="K317" s="79">
        <v>858.28599999999994</v>
      </c>
      <c r="L317" s="77">
        <v>744.43579999999997</v>
      </c>
      <c r="M317" s="77">
        <v>718.06330000000003</v>
      </c>
      <c r="N317" s="77">
        <v>947.27610000000004</v>
      </c>
      <c r="O317" s="77">
        <v>980.78099999999995</v>
      </c>
      <c r="P317" s="77">
        <v>677.97760000000005</v>
      </c>
    </row>
    <row r="318" spans="1:16" x14ac:dyDescent="0.35">
      <c r="A318" s="78">
        <v>44603</v>
      </c>
      <c r="B318" s="79">
        <v>530.51620000000003</v>
      </c>
      <c r="C318" s="79">
        <v>388.92309999999998</v>
      </c>
      <c r="D318" s="79">
        <v>452.46019999999999</v>
      </c>
      <c r="E318" s="79">
        <v>514.07529999999997</v>
      </c>
      <c r="F318" s="79">
        <v>740.0367</v>
      </c>
      <c r="G318" s="79">
        <v>491.96449999999999</v>
      </c>
      <c r="H318" s="79" t="e">
        <v>#N/A</v>
      </c>
      <c r="I318" s="80"/>
      <c r="J318" s="73">
        <v>42229</v>
      </c>
      <c r="K318" s="79">
        <v>862.75049999999999</v>
      </c>
      <c r="L318" s="77">
        <v>748.66129999999998</v>
      </c>
      <c r="M318" s="77">
        <v>722.40840000000003</v>
      </c>
      <c r="N318" s="77">
        <v>949.93269999999995</v>
      </c>
      <c r="O318" s="77">
        <v>982.86410000000001</v>
      </c>
      <c r="P318" s="77">
        <v>681.87959999999998</v>
      </c>
    </row>
    <row r="319" spans="1:16" x14ac:dyDescent="0.35">
      <c r="A319" s="78">
        <v>44604</v>
      </c>
      <c r="B319" s="79">
        <v>526.3546</v>
      </c>
      <c r="C319" s="79">
        <v>384.56729999999999</v>
      </c>
      <c r="D319" s="79">
        <v>444.65980000000002</v>
      </c>
      <c r="E319" s="79">
        <v>509.08440000000002</v>
      </c>
      <c r="F319" s="79">
        <v>734.54539999999997</v>
      </c>
      <c r="G319" s="79">
        <v>481.8218</v>
      </c>
      <c r="H319" s="79" t="e">
        <v>#N/A</v>
      </c>
      <c r="I319" s="80"/>
      <c r="J319" s="73">
        <v>42230</v>
      </c>
      <c r="K319" s="79">
        <v>867.05010000000004</v>
      </c>
      <c r="L319" s="77">
        <v>755.6703</v>
      </c>
      <c r="M319" s="77">
        <v>726.96270000000004</v>
      </c>
      <c r="N319" s="77">
        <v>953.55759999999998</v>
      </c>
      <c r="O319" s="77">
        <v>985.40070000000003</v>
      </c>
      <c r="P319" s="77">
        <v>685.79750000000001</v>
      </c>
    </row>
    <row r="320" spans="1:16" x14ac:dyDescent="0.35">
      <c r="A320" s="78">
        <v>44605</v>
      </c>
      <c r="B320" s="79">
        <v>523.26499999999999</v>
      </c>
      <c r="C320" s="79">
        <v>379.05790000000002</v>
      </c>
      <c r="D320" s="79">
        <v>436.59870000000001</v>
      </c>
      <c r="E320" s="79">
        <v>503.9556</v>
      </c>
      <c r="F320" s="79">
        <v>728.7396</v>
      </c>
      <c r="G320" s="79">
        <v>471.92009999999999</v>
      </c>
      <c r="H320" s="79" t="e">
        <v>#N/A</v>
      </c>
      <c r="I320" s="80"/>
      <c r="J320" s="73">
        <v>42231</v>
      </c>
      <c r="K320" s="79">
        <v>870.81020000000001</v>
      </c>
      <c r="L320" s="77">
        <v>760.54759999999999</v>
      </c>
      <c r="M320" s="77">
        <v>732.09209999999996</v>
      </c>
      <c r="N320" s="77">
        <v>957.37339999999995</v>
      </c>
      <c r="O320" s="77">
        <v>988.47739999999999</v>
      </c>
      <c r="P320" s="77">
        <v>690.97370000000001</v>
      </c>
    </row>
    <row r="321" spans="1:16" x14ac:dyDescent="0.35">
      <c r="A321" s="78">
        <v>44606</v>
      </c>
      <c r="B321" s="79">
        <v>520.37559999999996</v>
      </c>
      <c r="C321" s="79">
        <v>372.87009999999998</v>
      </c>
      <c r="D321" s="79">
        <v>429.52089999999998</v>
      </c>
      <c r="E321" s="79">
        <v>499.6429</v>
      </c>
      <c r="F321" s="79">
        <v>723.9085</v>
      </c>
      <c r="G321" s="79">
        <v>463.06130000000002</v>
      </c>
      <c r="H321" s="79" t="e">
        <v>#N/A</v>
      </c>
      <c r="I321" s="80"/>
      <c r="J321" s="73">
        <v>42232</v>
      </c>
      <c r="K321" s="79">
        <v>873.97310000000004</v>
      </c>
      <c r="L321" s="77">
        <v>766.14980000000003</v>
      </c>
      <c r="M321" s="77">
        <v>736.8211</v>
      </c>
      <c r="N321" s="77">
        <v>960.77549999999997</v>
      </c>
      <c r="O321" s="77">
        <v>991.74760000000003</v>
      </c>
      <c r="P321" s="77">
        <v>694.86929999999995</v>
      </c>
    </row>
    <row r="322" spans="1:16" x14ac:dyDescent="0.35">
      <c r="A322" s="78">
        <v>44607</v>
      </c>
      <c r="B322" s="79">
        <v>515.67399999999998</v>
      </c>
      <c r="C322" s="79">
        <v>368.0059</v>
      </c>
      <c r="D322" s="79">
        <v>422.52769999999998</v>
      </c>
      <c r="E322" s="79">
        <v>496.12650000000002</v>
      </c>
      <c r="F322" s="79">
        <v>721.64970000000005</v>
      </c>
      <c r="G322" s="79">
        <v>454.16239999999999</v>
      </c>
      <c r="H322" s="79" t="e">
        <v>#N/A</v>
      </c>
      <c r="I322" s="80"/>
      <c r="J322" s="73">
        <v>42233</v>
      </c>
      <c r="K322" s="79">
        <v>877.0797</v>
      </c>
      <c r="L322" s="77">
        <v>771.327</v>
      </c>
      <c r="M322" s="77">
        <v>741.82870000000003</v>
      </c>
      <c r="N322" s="77">
        <v>964.6925</v>
      </c>
      <c r="O322" s="77">
        <v>994.1567</v>
      </c>
      <c r="P322" s="77">
        <v>698.14229999999998</v>
      </c>
    </row>
    <row r="323" spans="1:16" x14ac:dyDescent="0.35">
      <c r="A323" s="78">
        <v>44608</v>
      </c>
      <c r="B323" s="79">
        <v>510.31079999999997</v>
      </c>
      <c r="C323" s="79">
        <v>363.1927</v>
      </c>
      <c r="D323" s="79">
        <v>416.0557</v>
      </c>
      <c r="E323" s="79">
        <v>494.31150000000002</v>
      </c>
      <c r="F323" s="79">
        <v>719.93899999999996</v>
      </c>
      <c r="G323" s="79">
        <v>447.06760000000003</v>
      </c>
      <c r="H323" s="79" t="e">
        <v>#N/A</v>
      </c>
      <c r="I323" s="80"/>
      <c r="J323" s="73">
        <v>42234</v>
      </c>
      <c r="K323" s="79">
        <v>880.35469999999998</v>
      </c>
      <c r="L323" s="77">
        <v>776.53210000000001</v>
      </c>
      <c r="M323" s="77">
        <v>747.32579999999996</v>
      </c>
      <c r="N323" s="77">
        <v>969.11479999999995</v>
      </c>
      <c r="O323" s="77">
        <v>996.19849999999997</v>
      </c>
      <c r="P323" s="77">
        <v>701.49670000000003</v>
      </c>
    </row>
    <row r="324" spans="1:16" x14ac:dyDescent="0.35">
      <c r="A324" s="78">
        <v>44609</v>
      </c>
      <c r="B324" s="79">
        <v>504.68790000000001</v>
      </c>
      <c r="C324" s="79">
        <v>358.78179999999998</v>
      </c>
      <c r="D324" s="79">
        <v>410.88139999999999</v>
      </c>
      <c r="E324" s="79">
        <v>488.9085</v>
      </c>
      <c r="F324" s="79">
        <v>716.40819999999997</v>
      </c>
      <c r="G324" s="79">
        <v>441.67660000000001</v>
      </c>
      <c r="H324" s="79" t="e">
        <v>#N/A</v>
      </c>
      <c r="I324" s="80"/>
      <c r="J324" s="73">
        <v>42235</v>
      </c>
      <c r="K324" s="79">
        <v>884.5634</v>
      </c>
      <c r="L324" s="77">
        <v>781.88459999999998</v>
      </c>
      <c r="M324" s="77">
        <v>752.74360000000001</v>
      </c>
      <c r="N324" s="77">
        <v>974.16809999999998</v>
      </c>
      <c r="O324" s="77">
        <v>998.24390000000005</v>
      </c>
      <c r="P324" s="77">
        <v>704.94050000000004</v>
      </c>
    </row>
    <row r="325" spans="1:16" x14ac:dyDescent="0.35">
      <c r="A325" s="78">
        <v>44610</v>
      </c>
      <c r="B325" s="79">
        <v>499.27260000000001</v>
      </c>
      <c r="C325" s="79">
        <v>355.93060000000003</v>
      </c>
      <c r="D325" s="79">
        <v>405.42259999999999</v>
      </c>
      <c r="E325" s="79">
        <v>490.10989999999998</v>
      </c>
      <c r="F325" s="79">
        <v>712.1395</v>
      </c>
      <c r="G325" s="79">
        <v>436.61470000000003</v>
      </c>
      <c r="H325" s="79" t="e">
        <v>#N/A</v>
      </c>
      <c r="I325" s="80"/>
      <c r="J325" s="73">
        <v>42236</v>
      </c>
      <c r="K325" s="79">
        <v>889.10770000000002</v>
      </c>
      <c r="L325" s="77">
        <v>787.03039999999999</v>
      </c>
      <c r="M325" s="77">
        <v>756.67870000000005</v>
      </c>
      <c r="N325" s="77">
        <v>977.39819999999997</v>
      </c>
      <c r="O325" s="77">
        <v>1000.2682</v>
      </c>
      <c r="P325" s="77">
        <v>708.69529999999997</v>
      </c>
    </row>
    <row r="326" spans="1:16" x14ac:dyDescent="0.35">
      <c r="A326" s="78">
        <v>44611</v>
      </c>
      <c r="B326" s="79">
        <v>494.71570000000003</v>
      </c>
      <c r="C326" s="79">
        <v>353.00760000000002</v>
      </c>
      <c r="D326" s="79">
        <v>397.91520000000003</v>
      </c>
      <c r="E326" s="79">
        <v>487.20530000000002</v>
      </c>
      <c r="F326" s="79">
        <v>707.40300000000002</v>
      </c>
      <c r="G326" s="79">
        <v>431.75150000000002</v>
      </c>
      <c r="H326" s="79" t="e">
        <v>#N/A</v>
      </c>
      <c r="I326" s="80"/>
      <c r="J326" s="73">
        <v>42237</v>
      </c>
      <c r="K326" s="79">
        <v>893.24090000000001</v>
      </c>
      <c r="L326" s="77">
        <v>791.07029999999997</v>
      </c>
      <c r="M326" s="77">
        <v>760.63480000000004</v>
      </c>
      <c r="N326" s="77">
        <v>980.35320000000002</v>
      </c>
      <c r="O326" s="77">
        <v>1002.939</v>
      </c>
      <c r="P326" s="77">
        <v>712.77459999999996</v>
      </c>
    </row>
    <row r="327" spans="1:16" x14ac:dyDescent="0.35">
      <c r="A327" s="78">
        <v>44612</v>
      </c>
      <c r="B327" s="79">
        <v>491.93720000000002</v>
      </c>
      <c r="C327" s="79">
        <v>348.28739999999999</v>
      </c>
      <c r="D327" s="79">
        <v>390.51049999999998</v>
      </c>
      <c r="E327" s="79">
        <v>484.01990000000001</v>
      </c>
      <c r="F327" s="79">
        <v>703.47329999999999</v>
      </c>
      <c r="G327" s="79">
        <v>429.12580000000003</v>
      </c>
      <c r="H327" s="79" t="e">
        <v>#N/A</v>
      </c>
      <c r="I327" s="80"/>
      <c r="J327" s="73">
        <v>42238</v>
      </c>
      <c r="K327" s="79">
        <v>896.30340000000001</v>
      </c>
      <c r="L327" s="77">
        <v>794.89120000000003</v>
      </c>
      <c r="M327" s="77">
        <v>764.46820000000002</v>
      </c>
      <c r="N327" s="77">
        <v>984.11850000000004</v>
      </c>
      <c r="O327" s="77">
        <v>1006.2936</v>
      </c>
      <c r="P327" s="77">
        <v>717.07150000000001</v>
      </c>
    </row>
    <row r="328" spans="1:16" x14ac:dyDescent="0.35">
      <c r="A328" s="78">
        <v>44613</v>
      </c>
      <c r="B328" s="79">
        <v>490.1259</v>
      </c>
      <c r="C328" s="79">
        <v>345.18790000000001</v>
      </c>
      <c r="D328" s="79">
        <v>382.51639999999998</v>
      </c>
      <c r="E328" s="79">
        <v>469.38549999999998</v>
      </c>
      <c r="F328" s="79">
        <v>699.39880000000005</v>
      </c>
      <c r="G328" s="79">
        <v>427.16669999999999</v>
      </c>
      <c r="H328" s="79" t="e">
        <v>#N/A</v>
      </c>
      <c r="I328" s="80"/>
      <c r="J328" s="73">
        <v>42239</v>
      </c>
      <c r="K328" s="79">
        <v>899.06259999999997</v>
      </c>
      <c r="L328" s="77">
        <v>799.64239999999995</v>
      </c>
      <c r="M328" s="77">
        <v>768.21969999999999</v>
      </c>
      <c r="N328" s="77">
        <v>985.91539999999998</v>
      </c>
      <c r="O328" s="77">
        <v>1009.5804000000001</v>
      </c>
      <c r="P328" s="77">
        <v>720.74540000000002</v>
      </c>
    </row>
    <row r="329" spans="1:16" x14ac:dyDescent="0.35">
      <c r="A329" s="78">
        <v>44614</v>
      </c>
      <c r="B329" s="79">
        <v>487.46539999999999</v>
      </c>
      <c r="C329" s="79">
        <v>342.18650000000002</v>
      </c>
      <c r="D329" s="79">
        <v>374.13929999999999</v>
      </c>
      <c r="E329" s="79">
        <v>470.76159999999999</v>
      </c>
      <c r="F329" s="79">
        <v>696.93979999999999</v>
      </c>
      <c r="G329" s="79">
        <v>422.76870000000002</v>
      </c>
      <c r="H329" s="79" t="e">
        <v>#N/A</v>
      </c>
      <c r="I329" s="80"/>
      <c r="J329" s="73">
        <v>42240</v>
      </c>
      <c r="K329" s="79">
        <v>901.71579999999994</v>
      </c>
      <c r="L329" s="77">
        <v>803.83299999999997</v>
      </c>
      <c r="M329" s="77">
        <v>771.70939999999996</v>
      </c>
      <c r="N329" s="77">
        <v>989.20029999999997</v>
      </c>
      <c r="O329" s="77">
        <v>1010.8499</v>
      </c>
      <c r="P329" s="77">
        <v>724.50250000000005</v>
      </c>
    </row>
    <row r="330" spans="1:16" x14ac:dyDescent="0.35">
      <c r="A330" s="78">
        <v>44615</v>
      </c>
      <c r="B330" s="79">
        <v>484.1995</v>
      </c>
      <c r="C330" s="79">
        <v>338.78870000000001</v>
      </c>
      <c r="D330" s="79">
        <v>365.86579999999998</v>
      </c>
      <c r="E330" s="79">
        <v>468.7534</v>
      </c>
      <c r="F330" s="79">
        <v>695.01890000000003</v>
      </c>
      <c r="G330" s="79">
        <v>419.61840000000001</v>
      </c>
      <c r="H330" s="79" t="e">
        <v>#N/A</v>
      </c>
      <c r="I330" s="80"/>
      <c r="J330" s="73">
        <v>42241</v>
      </c>
      <c r="K330" s="79">
        <v>904.03560000000004</v>
      </c>
      <c r="L330" s="77">
        <v>808.4085</v>
      </c>
      <c r="M330" s="77">
        <v>776.76850000000002</v>
      </c>
      <c r="N330" s="77">
        <v>992.67470000000003</v>
      </c>
      <c r="O330" s="77">
        <v>1012.4268</v>
      </c>
      <c r="P330" s="77">
        <v>728.08609999999999</v>
      </c>
    </row>
    <row r="331" spans="1:16" x14ac:dyDescent="0.35">
      <c r="A331" s="78">
        <v>44616</v>
      </c>
      <c r="B331" s="79">
        <v>480.19880000000001</v>
      </c>
      <c r="C331" s="79">
        <v>334.53059999999999</v>
      </c>
      <c r="D331" s="79">
        <v>358.56790000000001</v>
      </c>
      <c r="E331" s="79">
        <v>466.7525</v>
      </c>
      <c r="F331" s="79">
        <v>691.70010000000002</v>
      </c>
      <c r="G331" s="79">
        <v>417.66019999999997</v>
      </c>
      <c r="H331" s="79" t="e">
        <v>#N/A</v>
      </c>
      <c r="I331" s="80"/>
      <c r="J331" s="73">
        <v>42242</v>
      </c>
      <c r="K331" s="79">
        <v>906.98889999999994</v>
      </c>
      <c r="L331" s="77">
        <v>813.77710000000002</v>
      </c>
      <c r="M331" s="77">
        <v>781.60450000000003</v>
      </c>
      <c r="N331" s="77">
        <v>995.11879999999996</v>
      </c>
      <c r="O331" s="77">
        <v>1013.8398999999999</v>
      </c>
      <c r="P331" s="77">
        <v>731.69510000000002</v>
      </c>
    </row>
    <row r="332" spans="1:16" x14ac:dyDescent="0.35">
      <c r="A332" s="78">
        <v>44617</v>
      </c>
      <c r="B332" s="79">
        <v>475.53190000000001</v>
      </c>
      <c r="C332" s="79">
        <v>331.36970000000002</v>
      </c>
      <c r="D332" s="79">
        <v>350.65170000000001</v>
      </c>
      <c r="E332" s="79">
        <v>463.76510000000002</v>
      </c>
      <c r="F332" s="79">
        <v>688.22149999999999</v>
      </c>
      <c r="G332" s="79">
        <v>415.05189999999999</v>
      </c>
      <c r="H332" s="79" t="e">
        <v>#N/A</v>
      </c>
      <c r="I332" s="80"/>
      <c r="J332" s="73">
        <v>42243</v>
      </c>
      <c r="K332" s="79">
        <v>910.19899999999996</v>
      </c>
      <c r="L332" s="77">
        <v>819.44169999999997</v>
      </c>
      <c r="M332" s="77">
        <v>785.72630000000004</v>
      </c>
      <c r="N332" s="77">
        <v>996.92939999999999</v>
      </c>
      <c r="O332" s="77">
        <v>1014.5232</v>
      </c>
      <c r="P332" s="77">
        <v>735.62360000000001</v>
      </c>
    </row>
    <row r="333" spans="1:16" x14ac:dyDescent="0.35">
      <c r="A333" s="78">
        <v>44618</v>
      </c>
      <c r="B333" s="79">
        <v>470.8338</v>
      </c>
      <c r="C333" s="79">
        <v>329.262</v>
      </c>
      <c r="D333" s="79">
        <v>339.91219999999998</v>
      </c>
      <c r="E333" s="79">
        <v>461.88220000000001</v>
      </c>
      <c r="F333" s="79">
        <v>682.55780000000004</v>
      </c>
      <c r="G333" s="79">
        <v>412.15640000000002</v>
      </c>
      <c r="H333" s="79" t="e">
        <v>#N/A</v>
      </c>
      <c r="I333" s="80"/>
      <c r="J333" s="73">
        <v>42244</v>
      </c>
      <c r="K333" s="79">
        <v>913.96879999999999</v>
      </c>
      <c r="L333" s="77">
        <v>824.03750000000002</v>
      </c>
      <c r="M333" s="77">
        <v>789.23469999999998</v>
      </c>
      <c r="N333" s="77">
        <v>998.7405</v>
      </c>
      <c r="O333" s="77">
        <v>1014.0678</v>
      </c>
      <c r="P333" s="77">
        <v>739.93349999999998</v>
      </c>
    </row>
    <row r="334" spans="1:16" x14ac:dyDescent="0.35">
      <c r="A334" s="78">
        <v>44619</v>
      </c>
      <c r="B334" s="79">
        <v>467.44209999999998</v>
      </c>
      <c r="C334" s="79">
        <v>326.18360000000001</v>
      </c>
      <c r="D334" s="79">
        <v>328.87549999999999</v>
      </c>
      <c r="E334" s="79">
        <v>459.85090000000002</v>
      </c>
      <c r="F334" s="79">
        <v>676.62969999999996</v>
      </c>
      <c r="G334" s="79">
        <v>409.98570000000001</v>
      </c>
      <c r="H334" s="79" t="e">
        <v>#N/A</v>
      </c>
      <c r="I334" s="80"/>
      <c r="J334" s="73">
        <v>42245</v>
      </c>
      <c r="K334" s="79">
        <v>916.51909999999998</v>
      </c>
      <c r="L334" s="77">
        <v>828.00160000000005</v>
      </c>
      <c r="M334" s="77">
        <v>792.60450000000003</v>
      </c>
      <c r="N334" s="77">
        <v>1000.8074</v>
      </c>
      <c r="O334" s="77">
        <v>1015.5892</v>
      </c>
      <c r="P334" s="77">
        <v>744.47850000000005</v>
      </c>
    </row>
    <row r="335" spans="1:16" x14ac:dyDescent="0.35">
      <c r="A335" s="78">
        <v>44620</v>
      </c>
      <c r="B335" s="79">
        <v>464.26569999999998</v>
      </c>
      <c r="C335" s="79">
        <v>322.20269999999999</v>
      </c>
      <c r="D335" s="79">
        <v>317.17410000000001</v>
      </c>
      <c r="E335" s="79">
        <v>457.71319999999997</v>
      </c>
      <c r="F335" s="79">
        <v>671.5829</v>
      </c>
      <c r="G335" s="79">
        <v>407.12909999999999</v>
      </c>
      <c r="H335" s="79" t="e">
        <v>#N/A</v>
      </c>
      <c r="I335" s="80"/>
      <c r="J335" s="73">
        <v>42246</v>
      </c>
      <c r="K335" s="79">
        <v>918.87180000000001</v>
      </c>
      <c r="L335" s="77">
        <v>832.35310000000004</v>
      </c>
      <c r="M335" s="77">
        <v>795.8152</v>
      </c>
      <c r="N335" s="77">
        <v>1003.2104</v>
      </c>
      <c r="O335" s="77">
        <v>1017.2628999999999</v>
      </c>
      <c r="P335" s="77">
        <v>745.47680000000003</v>
      </c>
    </row>
    <row r="336" spans="1:16" x14ac:dyDescent="0.35">
      <c r="A336" s="78">
        <v>44621</v>
      </c>
      <c r="B336" s="79">
        <v>454.99939999999998</v>
      </c>
      <c r="C336" s="79">
        <v>318.55329999999998</v>
      </c>
      <c r="D336" s="79">
        <v>306.9812</v>
      </c>
      <c r="E336" s="79">
        <v>456.41059999999999</v>
      </c>
      <c r="F336" s="79">
        <v>667.30370000000005</v>
      </c>
      <c r="G336" s="79">
        <v>403.02089999999998</v>
      </c>
      <c r="H336" s="79" t="e">
        <v>#N/A</v>
      </c>
      <c r="I336" s="80"/>
      <c r="J336" s="73">
        <v>42247</v>
      </c>
      <c r="K336" s="79">
        <v>920.93</v>
      </c>
      <c r="L336" s="77">
        <v>836.39769999999999</v>
      </c>
      <c r="M336" s="77">
        <v>798.63530000000003</v>
      </c>
      <c r="N336" s="77">
        <v>1005.537</v>
      </c>
      <c r="O336" s="77">
        <v>1014.5759</v>
      </c>
      <c r="P336" s="77">
        <v>747.75400000000002</v>
      </c>
    </row>
    <row r="337" spans="1:16" x14ac:dyDescent="0.35">
      <c r="A337" s="78">
        <v>44622</v>
      </c>
      <c r="B337" s="79">
        <v>451.23090000000002</v>
      </c>
      <c r="C337" s="79">
        <v>315.26670000000001</v>
      </c>
      <c r="D337" s="79">
        <v>297.08190000000002</v>
      </c>
      <c r="E337" s="79">
        <v>456.71969999999999</v>
      </c>
      <c r="F337" s="79">
        <v>662.47090000000003</v>
      </c>
      <c r="G337" s="79">
        <v>399.40449999999998</v>
      </c>
      <c r="H337" s="79" t="e">
        <v>#N/A</v>
      </c>
      <c r="I337" s="80"/>
      <c r="J337" s="73">
        <v>42248</v>
      </c>
      <c r="K337" s="79">
        <v>922.23919999999998</v>
      </c>
      <c r="L337" s="77">
        <v>839.69989999999996</v>
      </c>
      <c r="M337" s="77">
        <v>803.56790000000001</v>
      </c>
      <c r="N337" s="77">
        <v>1011.9769</v>
      </c>
      <c r="O337" s="77">
        <v>1014.7771</v>
      </c>
      <c r="P337" s="77">
        <v>752.53409999999997</v>
      </c>
    </row>
    <row r="338" spans="1:16" x14ac:dyDescent="0.35">
      <c r="A338" s="78">
        <v>44623</v>
      </c>
      <c r="B338" s="79">
        <v>446.7183</v>
      </c>
      <c r="C338" s="79">
        <v>312.43979999999999</v>
      </c>
      <c r="D338" s="79">
        <v>288.81229999999999</v>
      </c>
      <c r="E338" s="79">
        <v>457.0745</v>
      </c>
      <c r="F338" s="79">
        <v>657.81470000000002</v>
      </c>
      <c r="G338" s="79">
        <v>395.351</v>
      </c>
      <c r="H338" s="79" t="e">
        <v>#N/A</v>
      </c>
      <c r="I338" s="80"/>
      <c r="J338" s="73">
        <v>42249</v>
      </c>
      <c r="K338" s="79">
        <v>924.25189999999998</v>
      </c>
      <c r="L338" s="77">
        <v>844.32159999999999</v>
      </c>
      <c r="M338" s="77">
        <v>807.92359999999996</v>
      </c>
      <c r="N338" s="77">
        <v>1014.3217</v>
      </c>
      <c r="O338" s="77">
        <v>1017.7968</v>
      </c>
      <c r="P338" s="77">
        <v>754.82870000000003</v>
      </c>
    </row>
    <row r="339" spans="1:16" x14ac:dyDescent="0.35">
      <c r="A339" s="78">
        <v>44624</v>
      </c>
      <c r="B339" s="79">
        <v>442.1549</v>
      </c>
      <c r="C339" s="79">
        <v>311.44189999999998</v>
      </c>
      <c r="D339" s="79">
        <v>283.04000000000002</v>
      </c>
      <c r="E339" s="79">
        <v>456.16699999999997</v>
      </c>
      <c r="F339" s="79">
        <v>652.73239999999998</v>
      </c>
      <c r="G339" s="79">
        <v>391.11470000000003</v>
      </c>
      <c r="H339" s="79" t="e">
        <v>#N/A</v>
      </c>
      <c r="I339" s="80"/>
      <c r="J339" s="73">
        <v>42250</v>
      </c>
      <c r="K339" s="79">
        <v>927.54070000000002</v>
      </c>
      <c r="L339" s="77">
        <v>849.28390000000002</v>
      </c>
      <c r="M339" s="77">
        <v>810.84839999999997</v>
      </c>
      <c r="N339" s="77">
        <v>1016.1383</v>
      </c>
      <c r="O339" s="77">
        <v>1019.5051</v>
      </c>
      <c r="P339" s="77">
        <v>756.97699999999998</v>
      </c>
    </row>
    <row r="340" spans="1:16" x14ac:dyDescent="0.35">
      <c r="A340" s="78">
        <v>44625</v>
      </c>
      <c r="B340" s="79">
        <v>438.76960000000003</v>
      </c>
      <c r="C340" s="79">
        <v>310.2799</v>
      </c>
      <c r="D340" s="79">
        <v>276.85120000000001</v>
      </c>
      <c r="E340" s="79">
        <v>454.81830000000002</v>
      </c>
      <c r="F340" s="79">
        <v>648.02340000000004</v>
      </c>
      <c r="G340" s="79">
        <v>386.60840000000002</v>
      </c>
      <c r="H340" s="79" t="e">
        <v>#N/A</v>
      </c>
      <c r="I340" s="80"/>
      <c r="J340" s="73">
        <v>42251</v>
      </c>
      <c r="K340" s="79">
        <v>931.1422</v>
      </c>
      <c r="L340" s="77">
        <v>852.49860000000001</v>
      </c>
      <c r="M340" s="77">
        <v>813.68700000000001</v>
      </c>
      <c r="N340" s="77">
        <v>1018.2175</v>
      </c>
      <c r="O340" s="77">
        <v>1021.2272</v>
      </c>
      <c r="P340" s="77">
        <v>760.44349999999997</v>
      </c>
    </row>
    <row r="341" spans="1:16" x14ac:dyDescent="0.35">
      <c r="A341" s="78">
        <v>44626</v>
      </c>
      <c r="B341" s="79">
        <v>435.4658</v>
      </c>
      <c r="C341" s="79">
        <v>307.21609999999998</v>
      </c>
      <c r="D341" s="79">
        <v>271.19290000000001</v>
      </c>
      <c r="E341" s="79">
        <v>453.80900000000003</v>
      </c>
      <c r="F341" s="79">
        <v>644.01239999999996</v>
      </c>
      <c r="G341" s="79">
        <v>383.06139999999999</v>
      </c>
      <c r="H341" s="79" t="e">
        <v>#N/A</v>
      </c>
      <c r="I341" s="80"/>
      <c r="J341" s="73">
        <v>42252</v>
      </c>
      <c r="K341" s="79">
        <v>933.33309999999994</v>
      </c>
      <c r="L341" s="77">
        <v>856.13549999999998</v>
      </c>
      <c r="M341" s="77">
        <v>816.63509999999997</v>
      </c>
      <c r="N341" s="77">
        <v>1020.0528</v>
      </c>
      <c r="O341" s="77">
        <v>1023.9256</v>
      </c>
      <c r="P341" s="77">
        <v>764.26279999999997</v>
      </c>
    </row>
    <row r="342" spans="1:16" x14ac:dyDescent="0.35">
      <c r="A342" s="78">
        <v>44627</v>
      </c>
      <c r="B342" s="79">
        <v>430.48180000000002</v>
      </c>
      <c r="C342" s="79">
        <v>303.32760000000002</v>
      </c>
      <c r="D342" s="79">
        <v>261.34690000000001</v>
      </c>
      <c r="E342" s="79">
        <v>453.08969999999999</v>
      </c>
      <c r="F342" s="79">
        <v>641.97770000000003</v>
      </c>
      <c r="G342" s="79">
        <v>379.47649999999999</v>
      </c>
      <c r="H342" s="79" t="e">
        <v>#N/A</v>
      </c>
      <c r="I342" s="80"/>
      <c r="J342" s="73">
        <v>42253</v>
      </c>
      <c r="K342" s="79">
        <v>935.63900000000001</v>
      </c>
      <c r="L342" s="77">
        <v>859.8845</v>
      </c>
      <c r="M342" s="77">
        <v>819.53189999999995</v>
      </c>
      <c r="N342" s="77">
        <v>1021.7051</v>
      </c>
      <c r="O342" s="77">
        <v>1026.5533</v>
      </c>
      <c r="P342" s="77">
        <v>766.66600000000005</v>
      </c>
    </row>
    <row r="343" spans="1:16" x14ac:dyDescent="0.35">
      <c r="A343" s="78">
        <v>44628</v>
      </c>
      <c r="B343" s="79">
        <v>425.61369999999999</v>
      </c>
      <c r="C343" s="79">
        <v>300.41989999999998</v>
      </c>
      <c r="D343" s="79">
        <v>260.53160000000003</v>
      </c>
      <c r="E343" s="79">
        <v>452.37970000000001</v>
      </c>
      <c r="F343" s="79">
        <v>640.28480000000002</v>
      </c>
      <c r="G343" s="79">
        <v>374.34890000000001</v>
      </c>
      <c r="H343" s="79" t="e">
        <v>#N/A</v>
      </c>
      <c r="I343" s="80"/>
      <c r="J343" s="73">
        <v>42254</v>
      </c>
      <c r="K343" s="79">
        <v>937.04849999999999</v>
      </c>
      <c r="L343" s="77">
        <v>863.56669999999997</v>
      </c>
      <c r="M343" s="77">
        <v>822.25080000000003</v>
      </c>
      <c r="N343" s="77">
        <v>1023.2145</v>
      </c>
      <c r="O343" s="77">
        <v>1027.9491</v>
      </c>
      <c r="P343" s="77">
        <v>771.26660000000004</v>
      </c>
    </row>
    <row r="344" spans="1:16" x14ac:dyDescent="0.35">
      <c r="A344" s="78">
        <v>44629</v>
      </c>
      <c r="B344" s="79">
        <v>421.0027</v>
      </c>
      <c r="C344" s="79">
        <v>298.36799999999999</v>
      </c>
      <c r="D344" s="79">
        <v>256.9735</v>
      </c>
      <c r="E344" s="79">
        <v>452.6927</v>
      </c>
      <c r="F344" s="79">
        <v>636.50459999999998</v>
      </c>
      <c r="G344" s="79">
        <v>369.52690000000001</v>
      </c>
      <c r="H344" s="79" t="e">
        <v>#N/A</v>
      </c>
      <c r="I344" s="80"/>
      <c r="J344" s="73">
        <v>42255</v>
      </c>
      <c r="K344" s="79">
        <v>939.47659999999996</v>
      </c>
      <c r="L344" s="77">
        <v>867.20870000000002</v>
      </c>
      <c r="M344" s="77">
        <v>826.28549999999996</v>
      </c>
      <c r="N344" s="77">
        <v>1024.8683000000001</v>
      </c>
      <c r="O344" s="77">
        <v>1029.2349999999999</v>
      </c>
      <c r="P344" s="77">
        <v>773.44569999999999</v>
      </c>
    </row>
    <row r="345" spans="1:16" x14ac:dyDescent="0.35">
      <c r="A345" s="78">
        <v>44630</v>
      </c>
      <c r="B345" s="79">
        <v>416.66219999999998</v>
      </c>
      <c r="C345" s="79">
        <v>296.66300000000001</v>
      </c>
      <c r="D345" s="79">
        <v>255.49369999999999</v>
      </c>
      <c r="E345" s="79">
        <v>452.92360000000002</v>
      </c>
      <c r="F345" s="79">
        <v>633.7826</v>
      </c>
      <c r="G345" s="79">
        <v>365.81959999999998</v>
      </c>
      <c r="H345" s="79" t="e">
        <v>#N/A</v>
      </c>
      <c r="I345" s="80"/>
      <c r="J345" s="73">
        <v>42256</v>
      </c>
      <c r="K345" s="79">
        <v>941.67229999999995</v>
      </c>
      <c r="L345" s="77">
        <v>871.48940000000005</v>
      </c>
      <c r="M345" s="77">
        <v>830.46180000000004</v>
      </c>
      <c r="N345" s="77">
        <v>1026.4336000000001</v>
      </c>
      <c r="O345" s="77">
        <v>1030.7101</v>
      </c>
      <c r="P345" s="77">
        <v>775.73220000000003</v>
      </c>
    </row>
    <row r="346" spans="1:16" x14ac:dyDescent="0.35">
      <c r="A346" s="78">
        <v>44631</v>
      </c>
      <c r="B346" s="79">
        <v>412.60169999999999</v>
      </c>
      <c r="C346" s="79">
        <v>296.05450000000002</v>
      </c>
      <c r="D346" s="79">
        <v>254.66650000000001</v>
      </c>
      <c r="E346" s="79">
        <v>451.12810000000002</v>
      </c>
      <c r="F346" s="79">
        <v>632.11360000000002</v>
      </c>
      <c r="G346" s="79">
        <v>363.73970000000003</v>
      </c>
      <c r="H346" s="79" t="e">
        <v>#N/A</v>
      </c>
      <c r="I346" s="80"/>
      <c r="J346" s="73">
        <v>42257</v>
      </c>
      <c r="K346" s="79">
        <v>944.58569999999997</v>
      </c>
      <c r="L346" s="77">
        <v>876.13279999999997</v>
      </c>
      <c r="M346" s="77">
        <v>834.25800000000004</v>
      </c>
      <c r="N346" s="77">
        <v>1027.8875</v>
      </c>
      <c r="O346" s="77">
        <v>1031.8527999999999</v>
      </c>
      <c r="P346" s="77">
        <v>778.0222</v>
      </c>
    </row>
    <row r="347" spans="1:16" x14ac:dyDescent="0.35">
      <c r="A347" s="78">
        <v>44632</v>
      </c>
      <c r="B347" s="79">
        <v>410.0881</v>
      </c>
      <c r="C347" s="79">
        <v>295.57049999999998</v>
      </c>
      <c r="D347" s="79">
        <v>252.27969999999999</v>
      </c>
      <c r="E347" s="79">
        <v>448.77260000000001</v>
      </c>
      <c r="F347" s="79">
        <v>630.59169999999995</v>
      </c>
      <c r="G347" s="79">
        <v>362.1481</v>
      </c>
      <c r="H347" s="79" t="e">
        <v>#N/A</v>
      </c>
      <c r="I347" s="80"/>
      <c r="J347" s="73">
        <v>42258</v>
      </c>
      <c r="K347" s="79">
        <v>947.81119999999999</v>
      </c>
      <c r="L347" s="77">
        <v>878.38589999999999</v>
      </c>
      <c r="M347" s="77">
        <v>837.41420000000005</v>
      </c>
      <c r="N347" s="77">
        <v>1029.6895999999999</v>
      </c>
      <c r="O347" s="77">
        <v>1033.5036</v>
      </c>
      <c r="P347" s="77">
        <v>781.35389999999995</v>
      </c>
    </row>
    <row r="348" spans="1:16" x14ac:dyDescent="0.35">
      <c r="A348" s="78">
        <v>44633</v>
      </c>
      <c r="B348" s="79">
        <v>407.59249999999997</v>
      </c>
      <c r="C348" s="79">
        <v>293.15480000000002</v>
      </c>
      <c r="D348" s="79">
        <v>249.74770000000001</v>
      </c>
      <c r="E348" s="79">
        <v>446.5564</v>
      </c>
      <c r="F348" s="79">
        <v>627.95190000000002</v>
      </c>
      <c r="G348" s="79">
        <v>361.17169999999999</v>
      </c>
      <c r="H348" s="79" t="e">
        <v>#N/A</v>
      </c>
      <c r="I348" s="80"/>
      <c r="J348" s="73">
        <v>42259</v>
      </c>
      <c r="K348" s="79">
        <v>950.34990000000005</v>
      </c>
      <c r="L348" s="77">
        <v>881.19740000000002</v>
      </c>
      <c r="M348" s="77">
        <v>840.23689999999999</v>
      </c>
      <c r="N348" s="77">
        <v>1031.6084000000001</v>
      </c>
      <c r="O348" s="77">
        <v>1036.3945000000001</v>
      </c>
      <c r="P348" s="77">
        <v>784.67420000000004</v>
      </c>
    </row>
    <row r="349" spans="1:16" x14ac:dyDescent="0.35">
      <c r="A349" s="78">
        <v>44634</v>
      </c>
      <c r="B349" s="79">
        <v>403.93729999999999</v>
      </c>
      <c r="C349" s="79">
        <v>291.11309999999997</v>
      </c>
      <c r="D349" s="79">
        <v>247.33850000000001</v>
      </c>
      <c r="E349" s="79">
        <v>444.80399999999997</v>
      </c>
      <c r="F349" s="79">
        <v>626.31269999999995</v>
      </c>
      <c r="G349" s="79">
        <v>359.92649999999998</v>
      </c>
      <c r="H349" s="79" t="e">
        <v>#N/A</v>
      </c>
      <c r="I349" s="80"/>
      <c r="J349" s="73">
        <v>42260</v>
      </c>
      <c r="K349" s="79">
        <v>952.4248</v>
      </c>
      <c r="L349" s="77">
        <v>883.28620000000001</v>
      </c>
      <c r="M349" s="77">
        <v>841.95600000000002</v>
      </c>
      <c r="N349" s="77">
        <v>1033.4114999999999</v>
      </c>
      <c r="O349" s="77">
        <v>1039.3617999999999</v>
      </c>
      <c r="P349" s="77">
        <v>786.47789999999998</v>
      </c>
    </row>
    <row r="350" spans="1:16" x14ac:dyDescent="0.35">
      <c r="A350" s="78">
        <v>44635</v>
      </c>
      <c r="B350" s="79">
        <v>399.83870000000002</v>
      </c>
      <c r="C350" s="79">
        <v>289.50409999999999</v>
      </c>
      <c r="D350" s="79">
        <v>244.47200000000001</v>
      </c>
      <c r="E350" s="79">
        <v>444.19589999999999</v>
      </c>
      <c r="F350" s="79">
        <v>625.72500000000002</v>
      </c>
      <c r="G350" s="79">
        <v>357.24689999999998</v>
      </c>
      <c r="H350" s="79" t="e">
        <v>#N/A</v>
      </c>
      <c r="I350" s="80"/>
      <c r="J350" s="73">
        <v>42261</v>
      </c>
      <c r="K350" s="79">
        <v>954.36339999999996</v>
      </c>
      <c r="L350" s="77">
        <v>885.11540000000002</v>
      </c>
      <c r="M350" s="77">
        <v>846.48789999999997</v>
      </c>
      <c r="N350" s="77">
        <v>1036.0017</v>
      </c>
      <c r="O350" s="77">
        <v>1040.9177999999999</v>
      </c>
      <c r="P350" s="77">
        <v>787.74109999999996</v>
      </c>
    </row>
    <row r="351" spans="1:16" x14ac:dyDescent="0.35">
      <c r="A351" s="78">
        <v>44636</v>
      </c>
      <c r="B351" s="79">
        <v>395.58969999999999</v>
      </c>
      <c r="C351" s="79">
        <v>288.44869999999997</v>
      </c>
      <c r="D351" s="79">
        <v>241.95</v>
      </c>
      <c r="E351" s="79">
        <v>444.35550000000001</v>
      </c>
      <c r="F351" s="79">
        <v>623.74369999999999</v>
      </c>
      <c r="G351" s="79">
        <v>354.51150000000001</v>
      </c>
      <c r="H351" s="79" t="e">
        <v>#N/A</v>
      </c>
      <c r="I351" s="80"/>
      <c r="J351" s="73">
        <v>42262</v>
      </c>
      <c r="K351" s="79">
        <v>956.32619999999997</v>
      </c>
      <c r="L351" s="77">
        <v>886.33360000000005</v>
      </c>
      <c r="M351" s="77">
        <v>851.02499999999998</v>
      </c>
      <c r="N351" s="77">
        <v>1038.6986999999999</v>
      </c>
      <c r="O351" s="77">
        <v>1042.1362999999999</v>
      </c>
      <c r="P351" s="77">
        <v>789.00300000000004</v>
      </c>
    </row>
    <row r="352" spans="1:16" x14ac:dyDescent="0.35">
      <c r="A352" s="78">
        <v>44637</v>
      </c>
      <c r="B352" s="79">
        <v>391.95069999999998</v>
      </c>
      <c r="C352" s="79">
        <v>287.34559999999999</v>
      </c>
      <c r="D352" s="79">
        <v>238.17140000000001</v>
      </c>
      <c r="E352" s="79">
        <v>444.77100000000002</v>
      </c>
      <c r="F352" s="79">
        <v>622.36659999999995</v>
      </c>
      <c r="G352" s="79">
        <v>351.0924</v>
      </c>
      <c r="H352" s="79" t="e">
        <v>#N/A</v>
      </c>
      <c r="I352" s="80"/>
      <c r="J352" s="73">
        <v>42263</v>
      </c>
      <c r="K352" s="79">
        <v>958.40179999999998</v>
      </c>
      <c r="L352" s="77">
        <v>888.78499999999997</v>
      </c>
      <c r="M352" s="77">
        <v>855.78430000000003</v>
      </c>
      <c r="N352" s="77">
        <v>1040.9387999999999</v>
      </c>
      <c r="O352" s="77">
        <v>1043.2732000000001</v>
      </c>
      <c r="P352" s="77">
        <v>790.55799999999999</v>
      </c>
    </row>
    <row r="353" spans="1:16" x14ac:dyDescent="0.35">
      <c r="A353" s="78">
        <v>44638</v>
      </c>
      <c r="B353" s="79">
        <v>388.88959999999997</v>
      </c>
      <c r="C353" s="79">
        <v>287.4083</v>
      </c>
      <c r="D353" s="79">
        <v>233.7808</v>
      </c>
      <c r="E353" s="79">
        <v>442.75540000000001</v>
      </c>
      <c r="F353" s="79">
        <v>621.24929999999995</v>
      </c>
      <c r="G353" s="79">
        <v>347.07400000000001</v>
      </c>
      <c r="H353" s="79" t="e">
        <v>#N/A</v>
      </c>
      <c r="I353" s="80"/>
      <c r="J353" s="73">
        <v>42264</v>
      </c>
      <c r="K353" s="79">
        <v>961.2432</v>
      </c>
      <c r="L353" s="77">
        <v>891.15629999999999</v>
      </c>
      <c r="M353" s="77">
        <v>859.16330000000005</v>
      </c>
      <c r="N353" s="77">
        <v>1042.4727</v>
      </c>
      <c r="O353" s="77">
        <v>1042.8531</v>
      </c>
      <c r="P353" s="77">
        <v>792.89580000000001</v>
      </c>
    </row>
    <row r="354" spans="1:16" x14ac:dyDescent="0.35">
      <c r="A354" s="78">
        <v>44639</v>
      </c>
      <c r="B354" s="79">
        <v>387.12389999999999</v>
      </c>
      <c r="C354" s="79">
        <v>287.88600000000002</v>
      </c>
      <c r="D354" s="79">
        <v>227.0239</v>
      </c>
      <c r="E354" s="79">
        <v>440.49470000000002</v>
      </c>
      <c r="F354" s="79">
        <v>620.14850000000001</v>
      </c>
      <c r="G354" s="79">
        <v>343.49430000000001</v>
      </c>
      <c r="H354" s="79" t="e">
        <v>#N/A</v>
      </c>
      <c r="I354" s="80"/>
      <c r="J354" s="73">
        <v>42265</v>
      </c>
      <c r="K354" s="79">
        <v>964.30930000000001</v>
      </c>
      <c r="L354" s="77">
        <v>891.80160000000001</v>
      </c>
      <c r="M354" s="77">
        <v>862.7595</v>
      </c>
      <c r="N354" s="77">
        <v>1043.4949999999999</v>
      </c>
      <c r="O354" s="77">
        <v>1044.3929000000001</v>
      </c>
      <c r="P354" s="77">
        <v>796.15219999999999</v>
      </c>
    </row>
    <row r="355" spans="1:16" x14ac:dyDescent="0.35">
      <c r="A355" s="78">
        <v>44640</v>
      </c>
      <c r="B355" s="79">
        <v>385.57960000000003</v>
      </c>
      <c r="C355" s="79">
        <v>286.58210000000003</v>
      </c>
      <c r="D355" s="79">
        <v>221.2544</v>
      </c>
      <c r="E355" s="79">
        <v>438.8</v>
      </c>
      <c r="F355" s="79">
        <v>620.18679999999995</v>
      </c>
      <c r="G355" s="79">
        <v>341.05930000000001</v>
      </c>
      <c r="H355" s="79" t="e">
        <v>#N/A</v>
      </c>
      <c r="I355" s="80"/>
      <c r="J355" s="73">
        <v>42266</v>
      </c>
      <c r="K355" s="79">
        <v>966.15790000000004</v>
      </c>
      <c r="L355" s="77">
        <v>892.54110000000003</v>
      </c>
      <c r="M355" s="77">
        <v>866.34339999999997</v>
      </c>
      <c r="N355" s="77">
        <v>1044.0363</v>
      </c>
      <c r="O355" s="77">
        <v>1046.616</v>
      </c>
      <c r="P355" s="77">
        <v>799.50319999999999</v>
      </c>
    </row>
    <row r="356" spans="1:16" x14ac:dyDescent="0.35">
      <c r="A356" s="78">
        <v>44641</v>
      </c>
      <c r="B356" s="79">
        <v>382.77120000000002</v>
      </c>
      <c r="C356" s="79">
        <v>286.01780000000002</v>
      </c>
      <c r="D356" s="79">
        <v>215.8545</v>
      </c>
      <c r="E356" s="79">
        <v>437.98669999999998</v>
      </c>
      <c r="F356" s="79">
        <v>620.02739999999994</v>
      </c>
      <c r="G356" s="79">
        <v>339.29880000000003</v>
      </c>
      <c r="H356" s="79" t="e">
        <v>#N/A</v>
      </c>
      <c r="I356" s="80"/>
      <c r="J356" s="73">
        <v>42267</v>
      </c>
      <c r="K356" s="79">
        <v>967.95259999999996</v>
      </c>
      <c r="L356" s="77">
        <v>893.48969999999997</v>
      </c>
      <c r="M356" s="77">
        <v>868.59050000000002</v>
      </c>
      <c r="N356" s="77">
        <v>1045.0762999999999</v>
      </c>
      <c r="O356" s="77">
        <v>1048.8185000000001</v>
      </c>
      <c r="P356" s="77">
        <v>801.31719999999996</v>
      </c>
    </row>
    <row r="357" spans="1:16" x14ac:dyDescent="0.35">
      <c r="A357" s="78">
        <v>44642</v>
      </c>
      <c r="B357" s="79">
        <v>380.40989999999999</v>
      </c>
      <c r="C357" s="79">
        <v>284.41370000000001</v>
      </c>
      <c r="D357" s="79">
        <v>210.93989999999999</v>
      </c>
      <c r="E357" s="79">
        <v>438.37479999999999</v>
      </c>
      <c r="F357" s="79">
        <v>619.02059999999994</v>
      </c>
      <c r="G357" s="79">
        <v>335.87569999999999</v>
      </c>
      <c r="H357" s="79" t="e">
        <v>#N/A</v>
      </c>
      <c r="I357" s="80"/>
      <c r="J357" s="73">
        <v>42268</v>
      </c>
      <c r="K357" s="79">
        <v>970.30169999999998</v>
      </c>
      <c r="L357" s="77">
        <v>888.74879999999996</v>
      </c>
      <c r="M357" s="77">
        <v>872.8818</v>
      </c>
      <c r="N357" s="77">
        <v>1047.3617999999999</v>
      </c>
      <c r="O357" s="77">
        <v>1049.6606999999999</v>
      </c>
      <c r="P357" s="77">
        <v>803.0385</v>
      </c>
    </row>
    <row r="358" spans="1:16" x14ac:dyDescent="0.35">
      <c r="A358" s="78">
        <v>44643</v>
      </c>
      <c r="B358" s="79">
        <v>377.9667</v>
      </c>
      <c r="C358" s="79">
        <v>283.43799999999999</v>
      </c>
      <c r="D358" s="79">
        <v>206.99270000000001</v>
      </c>
      <c r="E358" s="79">
        <v>440.07369999999997</v>
      </c>
      <c r="F358" s="79">
        <v>616.21669999999995</v>
      </c>
      <c r="G358" s="79">
        <v>333.4631</v>
      </c>
      <c r="H358" s="79" t="e">
        <v>#N/A</v>
      </c>
      <c r="I358" s="80"/>
      <c r="J358" s="73">
        <v>42269</v>
      </c>
      <c r="K358" s="79">
        <v>969.29269999999997</v>
      </c>
      <c r="L358" s="77">
        <v>890.90480000000002</v>
      </c>
      <c r="M358" s="77">
        <v>875.67849999999999</v>
      </c>
      <c r="N358" s="77">
        <v>1049.6337000000001</v>
      </c>
      <c r="O358" s="77">
        <v>1050.6635000000001</v>
      </c>
      <c r="P358" s="77">
        <v>804.72799999999995</v>
      </c>
    </row>
    <row r="359" spans="1:16" x14ac:dyDescent="0.35">
      <c r="A359" s="78">
        <v>44644</v>
      </c>
      <c r="B359" s="79">
        <v>375.82900000000001</v>
      </c>
      <c r="C359" s="79">
        <v>282.46710000000002</v>
      </c>
      <c r="D359" s="79">
        <v>205.0778</v>
      </c>
      <c r="E359" s="79">
        <v>440.13119999999998</v>
      </c>
      <c r="F359" s="79">
        <v>613.58339999999998</v>
      </c>
      <c r="G359" s="79">
        <v>331.72430000000003</v>
      </c>
      <c r="H359" s="79" t="e">
        <v>#N/A</v>
      </c>
      <c r="I359" s="80"/>
      <c r="J359" s="73">
        <v>42270</v>
      </c>
      <c r="K359" s="79">
        <v>971.61630000000002</v>
      </c>
      <c r="L359" s="77">
        <v>894.4502</v>
      </c>
      <c r="M359" s="77">
        <v>879.98339999999996</v>
      </c>
      <c r="N359" s="77">
        <v>1050.8098</v>
      </c>
      <c r="O359" s="77">
        <v>1051.7032999999999</v>
      </c>
      <c r="P359" s="77">
        <v>807.30380000000002</v>
      </c>
    </row>
    <row r="360" spans="1:16" x14ac:dyDescent="0.35">
      <c r="A360" s="78">
        <v>44645</v>
      </c>
      <c r="B360" s="79">
        <v>374.48</v>
      </c>
      <c r="C360" s="79">
        <v>282.75209999999998</v>
      </c>
      <c r="D360" s="79">
        <v>204.26050000000001</v>
      </c>
      <c r="E360" s="79">
        <v>442.47089999999997</v>
      </c>
      <c r="F360" s="79">
        <v>610.56010000000003</v>
      </c>
      <c r="G360" s="79">
        <v>330.8141</v>
      </c>
      <c r="H360" s="79" t="e">
        <v>#N/A</v>
      </c>
      <c r="I360" s="80"/>
      <c r="J360" s="73">
        <v>42271</v>
      </c>
      <c r="K360" s="79">
        <v>974.80859999999996</v>
      </c>
      <c r="L360" s="77">
        <v>898.27120000000002</v>
      </c>
      <c r="M360" s="77">
        <v>882.00710000000004</v>
      </c>
      <c r="N360" s="77">
        <v>1052.2136</v>
      </c>
      <c r="O360" s="77">
        <v>1053.0800999999999</v>
      </c>
      <c r="P360" s="77">
        <v>810.04989999999998</v>
      </c>
    </row>
    <row r="361" spans="1:16" x14ac:dyDescent="0.35">
      <c r="A361" s="78">
        <v>44646</v>
      </c>
      <c r="B361" s="79">
        <v>374.13209999999998</v>
      </c>
      <c r="C361" s="79">
        <v>283.18880000000001</v>
      </c>
      <c r="D361" s="79">
        <v>201.81909999999999</v>
      </c>
      <c r="E361" s="79">
        <v>441.91140000000001</v>
      </c>
      <c r="F361" s="79">
        <v>607.80799999999999</v>
      </c>
      <c r="G361" s="79">
        <v>331.28989999999999</v>
      </c>
      <c r="H361" s="79" t="e">
        <v>#N/A</v>
      </c>
      <c r="I361" s="80"/>
      <c r="J361" s="73">
        <v>42272</v>
      </c>
      <c r="K361" s="79">
        <v>978.01260000000002</v>
      </c>
      <c r="L361" s="77">
        <v>900.01250000000005</v>
      </c>
      <c r="M361" s="77">
        <v>883.90980000000002</v>
      </c>
      <c r="N361" s="77">
        <v>1052.8483000000001</v>
      </c>
      <c r="O361" s="77">
        <v>1054.3852999999999</v>
      </c>
      <c r="P361" s="77">
        <v>809.00170000000003</v>
      </c>
    </row>
    <row r="362" spans="1:16" x14ac:dyDescent="0.35">
      <c r="A362" s="78">
        <v>44647</v>
      </c>
      <c r="B362" s="79">
        <v>374.10070000000002</v>
      </c>
      <c r="C362" s="79">
        <v>282.11559999999997</v>
      </c>
      <c r="D362" s="79">
        <v>198.9992</v>
      </c>
      <c r="E362" s="79">
        <v>441.0564</v>
      </c>
      <c r="F362" s="79">
        <v>606.29280000000006</v>
      </c>
      <c r="G362" s="79">
        <v>331.47370000000001</v>
      </c>
      <c r="H362" s="79" t="e">
        <v>#N/A</v>
      </c>
      <c r="I362" s="80"/>
      <c r="J362" s="73">
        <v>42273</v>
      </c>
      <c r="K362" s="79">
        <v>979.60400000000004</v>
      </c>
      <c r="L362" s="77">
        <v>902.21469999999999</v>
      </c>
      <c r="M362" s="77">
        <v>886.08100000000002</v>
      </c>
      <c r="N362" s="77">
        <v>1054.0764999999999</v>
      </c>
      <c r="O362" s="77">
        <v>1055.9777999999999</v>
      </c>
      <c r="P362" s="77">
        <v>813.37130000000002</v>
      </c>
    </row>
    <row r="363" spans="1:16" x14ac:dyDescent="0.35">
      <c r="A363" s="78">
        <v>44648</v>
      </c>
      <c r="B363" s="79">
        <v>373.68819999999999</v>
      </c>
      <c r="C363" s="79">
        <v>281.60449999999997</v>
      </c>
      <c r="D363" s="79">
        <v>196.8938</v>
      </c>
      <c r="E363" s="79">
        <v>440.77609999999999</v>
      </c>
      <c r="F363" s="79">
        <v>606.08969999999999</v>
      </c>
      <c r="G363" s="79">
        <v>332.18540000000002</v>
      </c>
      <c r="H363" s="79" t="e">
        <v>#N/A</v>
      </c>
      <c r="I363" s="80"/>
      <c r="J363" s="73">
        <v>42274</v>
      </c>
      <c r="K363" s="79">
        <v>981.36339999999996</v>
      </c>
      <c r="L363" s="77">
        <v>903.99929999999995</v>
      </c>
      <c r="M363" s="77">
        <v>888.75850000000003</v>
      </c>
      <c r="N363" s="77">
        <v>1055.6132</v>
      </c>
      <c r="O363" s="77">
        <v>1057.325</v>
      </c>
      <c r="P363" s="77">
        <v>821.29139999999995</v>
      </c>
    </row>
    <row r="364" spans="1:16" x14ac:dyDescent="0.35">
      <c r="A364" s="78">
        <v>44649</v>
      </c>
      <c r="B364" s="79">
        <v>372.49430000000001</v>
      </c>
      <c r="C364" s="79">
        <v>281.79239999999999</v>
      </c>
      <c r="D364" s="79">
        <v>194.68209999999999</v>
      </c>
      <c r="E364" s="79">
        <v>441.65030000000002</v>
      </c>
      <c r="F364" s="79">
        <v>605.24519999999995</v>
      </c>
      <c r="G364" s="79">
        <v>332.98059999999998</v>
      </c>
      <c r="H364" s="79" t="e">
        <v>#N/A</v>
      </c>
      <c r="I364" s="80"/>
      <c r="J364" s="73">
        <v>42275</v>
      </c>
      <c r="K364" s="79">
        <v>983.60619999999994</v>
      </c>
      <c r="L364" s="77">
        <v>906.41409999999996</v>
      </c>
      <c r="M364" s="77">
        <v>891.36590000000001</v>
      </c>
      <c r="N364" s="77">
        <v>1057.8483000000001</v>
      </c>
      <c r="O364" s="77">
        <v>1056.71</v>
      </c>
      <c r="P364" s="77">
        <v>823.66409999999996</v>
      </c>
    </row>
    <row r="365" spans="1:16" x14ac:dyDescent="0.35">
      <c r="A365" s="78">
        <v>44650</v>
      </c>
      <c r="B365" s="79">
        <v>371.47089999999997</v>
      </c>
      <c r="C365" s="79">
        <v>282.6549</v>
      </c>
      <c r="D365" s="79">
        <v>193.82259999999999</v>
      </c>
      <c r="E365" s="79">
        <v>443.48439999999999</v>
      </c>
      <c r="F365" s="79">
        <v>602.61630000000002</v>
      </c>
      <c r="G365" s="79">
        <v>336.1259</v>
      </c>
      <c r="H365" s="79" t="e">
        <v>#N/A</v>
      </c>
      <c r="I365" s="80"/>
      <c r="J365" s="73">
        <v>42276</v>
      </c>
      <c r="K365" s="79">
        <v>985.3623</v>
      </c>
      <c r="L365" s="77">
        <v>909.26969999999994</v>
      </c>
      <c r="M365" s="77">
        <v>894.34299999999996</v>
      </c>
      <c r="N365" s="77">
        <v>1060.3082999999999</v>
      </c>
      <c r="O365" s="77">
        <v>1056.2546</v>
      </c>
      <c r="P365" s="77">
        <v>826.22199999999998</v>
      </c>
    </row>
    <row r="366" spans="1:16" x14ac:dyDescent="0.35">
      <c r="A366" s="78">
        <v>44651</v>
      </c>
      <c r="B366" s="79">
        <v>371.7518</v>
      </c>
      <c r="C366" s="79">
        <v>283.32490000000001</v>
      </c>
      <c r="D366" s="79">
        <v>191.6764</v>
      </c>
      <c r="E366" s="79">
        <v>441.49779999999998</v>
      </c>
      <c r="F366" s="79">
        <v>599.05100000000004</v>
      </c>
      <c r="G366" s="79">
        <v>336.37599999999998</v>
      </c>
      <c r="H366" s="79" t="e">
        <v>#N/A</v>
      </c>
      <c r="I366" s="80"/>
      <c r="J366" s="73">
        <v>42277</v>
      </c>
      <c r="K366" s="79">
        <v>986.98159999999996</v>
      </c>
      <c r="L366" s="77">
        <v>912.35810000000004</v>
      </c>
      <c r="M366" s="77">
        <v>897.37879999999996</v>
      </c>
      <c r="N366" s="77">
        <v>1060.2396000000001</v>
      </c>
      <c r="O366" s="77">
        <v>1055.3625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B787A-F662-403D-A74F-CADA874DB76C}">
  <sheetPr>
    <tabColor rgb="FF00B0F0"/>
  </sheetPr>
  <dimension ref="B2:P57"/>
  <sheetViews>
    <sheetView topLeftCell="A13" zoomScale="55" zoomScaleNormal="55" workbookViewId="0">
      <selection activeCell="H56" sqref="H56"/>
    </sheetView>
  </sheetViews>
  <sheetFormatPr defaultColWidth="9.1796875" defaultRowHeight="14.5" x14ac:dyDescent="0.35"/>
  <cols>
    <col min="1" max="1" width="3.54296875" style="81" customWidth="1"/>
    <col min="2" max="2" width="34.1796875" style="183" customWidth="1"/>
    <col min="3" max="3" width="26.1796875" style="81" bestFit="1" customWidth="1"/>
    <col min="4" max="4" width="22.1796875" style="81" customWidth="1"/>
    <col min="5" max="5" width="21.453125" style="81" customWidth="1"/>
    <col min="6" max="6" width="18.1796875" style="81" bestFit="1" customWidth="1"/>
    <col min="7" max="7" width="19.54296875" style="81" customWidth="1"/>
    <col min="8" max="8" width="18.1796875" style="81" bestFit="1" customWidth="1"/>
    <col min="9" max="9" width="20.81640625" style="81" customWidth="1"/>
    <col min="10" max="10" width="24.453125" style="81" customWidth="1"/>
    <col min="11" max="11" width="22.54296875" style="81" customWidth="1"/>
    <col min="12" max="12" width="21.81640625" style="81" customWidth="1"/>
    <col min="13" max="13" width="16.90625" style="81" customWidth="1"/>
    <col min="14" max="15" width="9.1796875" style="81"/>
    <col min="16" max="16" width="11.1796875" style="81" customWidth="1"/>
    <col min="17" max="17" width="10.36328125" style="81" bestFit="1" customWidth="1"/>
    <col min="18" max="19" width="8.26953125" style="81" bestFit="1" customWidth="1"/>
    <col min="20" max="16384" width="9.1796875" style="81"/>
  </cols>
  <sheetData>
    <row r="2" spans="2:16" x14ac:dyDescent="0.35">
      <c r="B2" s="168"/>
      <c r="C2" s="83" t="s">
        <v>543</v>
      </c>
      <c r="D2" s="83"/>
      <c r="E2" s="83" t="s">
        <v>543</v>
      </c>
      <c r="F2" s="83"/>
      <c r="G2" s="83" t="s">
        <v>543</v>
      </c>
      <c r="H2" s="83"/>
      <c r="I2" s="83" t="s">
        <v>543</v>
      </c>
      <c r="J2" s="82"/>
      <c r="K2" s="83" t="s">
        <v>543</v>
      </c>
      <c r="L2" s="82"/>
      <c r="M2" s="82"/>
    </row>
    <row r="3" spans="2:16" x14ac:dyDescent="0.35">
      <c r="B3" s="168"/>
      <c r="C3" s="83" t="s">
        <v>459</v>
      </c>
      <c r="D3" s="83" t="s">
        <v>535</v>
      </c>
      <c r="E3" s="83" t="s">
        <v>460</v>
      </c>
      <c r="F3" s="83" t="s">
        <v>536</v>
      </c>
      <c r="G3" s="83">
        <v>2019</v>
      </c>
      <c r="H3" s="83" t="s">
        <v>537</v>
      </c>
      <c r="I3" s="83">
        <v>2020</v>
      </c>
      <c r="J3" s="83" t="s">
        <v>538</v>
      </c>
      <c r="K3" s="83">
        <v>2021</v>
      </c>
      <c r="L3" s="83" t="s">
        <v>539</v>
      </c>
      <c r="M3" s="82"/>
    </row>
    <row r="4" spans="2:16" x14ac:dyDescent="0.35">
      <c r="B4" s="169" t="s">
        <v>461</v>
      </c>
      <c r="C4" s="109">
        <v>0.24768789999999999</v>
      </c>
      <c r="D4" s="109">
        <v>0.24768789999999999</v>
      </c>
      <c r="E4" s="109">
        <v>0.18874999999999997</v>
      </c>
      <c r="F4" s="109">
        <v>0.18874999999999997</v>
      </c>
      <c r="G4" s="109">
        <v>1.5549809999999997</v>
      </c>
      <c r="H4" s="109">
        <v>1.5549809999999997</v>
      </c>
      <c r="I4" s="109">
        <v>2.5089960000000002</v>
      </c>
      <c r="J4" s="109">
        <v>2.5089960000000002</v>
      </c>
      <c r="K4" s="109">
        <v>0.90100000000000002</v>
      </c>
      <c r="L4" s="109">
        <v>0.90100000000000002</v>
      </c>
      <c r="M4" s="109">
        <v>0</v>
      </c>
      <c r="N4" s="84"/>
    </row>
    <row r="5" spans="2:16" x14ac:dyDescent="0.35">
      <c r="B5" s="169" t="s">
        <v>462</v>
      </c>
      <c r="C5" s="109">
        <v>0.18976076</v>
      </c>
      <c r="D5" s="109">
        <v>0.43744866000000004</v>
      </c>
      <c r="E5" s="109">
        <v>0.33373000000000003</v>
      </c>
      <c r="F5" s="109">
        <v>0.52248000000000006</v>
      </c>
      <c r="G5" s="109">
        <v>1.3139249999999998</v>
      </c>
      <c r="H5" s="109">
        <v>2.8689059999999995</v>
      </c>
      <c r="I5" s="109">
        <v>2.153737</v>
      </c>
      <c r="J5" s="109">
        <v>4.6627330000000002</v>
      </c>
      <c r="K5" s="109">
        <v>1.897</v>
      </c>
      <c r="L5" s="109">
        <v>2.798</v>
      </c>
      <c r="M5" s="109">
        <v>0</v>
      </c>
      <c r="N5" s="84"/>
    </row>
    <row r="6" spans="2:16" x14ac:dyDescent="0.35">
      <c r="B6" s="169" t="s">
        <v>463</v>
      </c>
      <c r="C6" s="109">
        <v>0.76427405999999998</v>
      </c>
      <c r="D6" s="109">
        <v>1.20172272</v>
      </c>
      <c r="E6" s="109">
        <v>0.46521999999999991</v>
      </c>
      <c r="F6" s="109">
        <v>0.98769999999999991</v>
      </c>
      <c r="G6" s="109">
        <v>1.5816109999999997</v>
      </c>
      <c r="H6" s="109">
        <v>4.4505169999999987</v>
      </c>
      <c r="I6" s="109">
        <v>2.1172849999999999</v>
      </c>
      <c r="J6" s="109">
        <v>6.7800180000000001</v>
      </c>
      <c r="K6" s="109">
        <v>2.3210000000000002</v>
      </c>
      <c r="L6" s="109">
        <v>5.1189999999999998</v>
      </c>
      <c r="M6" s="109">
        <v>0</v>
      </c>
      <c r="N6" s="84"/>
    </row>
    <row r="7" spans="2:16" x14ac:dyDescent="0.35">
      <c r="B7" s="170" t="s">
        <v>464</v>
      </c>
      <c r="C7" s="104">
        <v>0.94761822000000018</v>
      </c>
      <c r="D7" s="104">
        <v>2.1493409400000001</v>
      </c>
      <c r="E7" s="104">
        <v>0.48258000000000006</v>
      </c>
      <c r="F7" s="104">
        <v>1.47028</v>
      </c>
      <c r="G7" s="104">
        <v>2.0132150000000002</v>
      </c>
      <c r="H7" s="104">
        <v>6.4637319999999994</v>
      </c>
      <c r="I7" s="104">
        <v>2.1195940000000002</v>
      </c>
      <c r="J7" s="104">
        <v>8.8996120000000012</v>
      </c>
      <c r="K7" s="104">
        <v>2.1120000000000001</v>
      </c>
      <c r="L7" s="104">
        <v>7.2309999999999999</v>
      </c>
      <c r="M7" s="104">
        <v>0</v>
      </c>
      <c r="N7" s="84"/>
    </row>
    <row r="8" spans="2:16" x14ac:dyDescent="0.35">
      <c r="B8" s="170" t="s">
        <v>465</v>
      </c>
      <c r="C8" s="104">
        <v>0.70801117999999985</v>
      </c>
      <c r="D8" s="104">
        <v>2.8573521199999998</v>
      </c>
      <c r="E8" s="104">
        <v>0.21467000000000003</v>
      </c>
      <c r="F8" s="104">
        <v>1.6849499999999999</v>
      </c>
      <c r="G8" s="104">
        <v>1.9979310000000001</v>
      </c>
      <c r="H8" s="104">
        <v>8.4616629999999979</v>
      </c>
      <c r="I8" s="104">
        <v>1.593359</v>
      </c>
      <c r="J8" s="104">
        <v>10.492971000000001</v>
      </c>
      <c r="K8" s="104">
        <v>1.429</v>
      </c>
      <c r="L8" s="104">
        <v>8.66</v>
      </c>
      <c r="M8" s="104">
        <v>0</v>
      </c>
      <c r="N8" s="84"/>
      <c r="O8" s="85"/>
      <c r="P8" s="85"/>
    </row>
    <row r="9" spans="2:16" x14ac:dyDescent="0.35">
      <c r="B9" s="170" t="s">
        <v>466</v>
      </c>
      <c r="C9" s="104">
        <v>0.28036564000000003</v>
      </c>
      <c r="D9" s="104">
        <v>3.1377177600000001</v>
      </c>
      <c r="E9" s="104">
        <v>0.16421999999999998</v>
      </c>
      <c r="F9" s="104">
        <v>1.84917</v>
      </c>
      <c r="G9" s="104">
        <v>0.39909000000000006</v>
      </c>
      <c r="H9" s="104">
        <v>8.860752999999999</v>
      </c>
      <c r="I9" s="104">
        <v>1.161</v>
      </c>
      <c r="J9" s="104">
        <v>11.653971000000002</v>
      </c>
      <c r="K9" s="104">
        <v>1.0169999999999999</v>
      </c>
      <c r="L9" s="104">
        <v>9.6769999999999996</v>
      </c>
      <c r="M9" s="104">
        <v>0</v>
      </c>
      <c r="N9" s="84"/>
      <c r="O9" s="85"/>
      <c r="P9" s="85"/>
    </row>
    <row r="10" spans="2:16" x14ac:dyDescent="0.35">
      <c r="B10" s="170" t="s">
        <v>467</v>
      </c>
      <c r="C10" s="104">
        <v>0.52637717000000006</v>
      </c>
      <c r="D10" s="104">
        <v>3.6640949300000001</v>
      </c>
      <c r="E10" s="104">
        <v>0.16828899999999999</v>
      </c>
      <c r="F10" s="104">
        <v>2.0174590000000001</v>
      </c>
      <c r="G10" s="104">
        <v>0.38450000000000001</v>
      </c>
      <c r="H10" s="104">
        <v>9.2452529999999982</v>
      </c>
      <c r="I10" s="104">
        <v>0.65200000000000002</v>
      </c>
      <c r="J10" s="104">
        <v>12.305971000000001</v>
      </c>
      <c r="K10" s="104">
        <v>0.17</v>
      </c>
      <c r="L10" s="104">
        <v>9.8469999999999995</v>
      </c>
      <c r="M10" s="104">
        <v>0</v>
      </c>
      <c r="N10" s="84"/>
    </row>
    <row r="11" spans="2:16" x14ac:dyDescent="0.35">
      <c r="B11" s="170" t="s">
        <v>468</v>
      </c>
      <c r="C11" s="104">
        <v>0.46320954000000009</v>
      </c>
      <c r="D11" s="104">
        <v>4.1273044700000003</v>
      </c>
      <c r="E11" s="104">
        <v>0.16776000000000002</v>
      </c>
      <c r="F11" s="104">
        <v>2.185219</v>
      </c>
      <c r="G11" s="104">
        <v>0.24709999999999999</v>
      </c>
      <c r="H11" s="104">
        <v>9.4923529999999996</v>
      </c>
      <c r="I11" s="104">
        <v>0.82399999999999995</v>
      </c>
      <c r="J11" s="104">
        <v>13.129971000000001</v>
      </c>
      <c r="K11" s="104">
        <v>0.17299999999999999</v>
      </c>
      <c r="L11" s="104">
        <f>L10+K11</f>
        <v>10.02</v>
      </c>
      <c r="M11" s="104">
        <v>0</v>
      </c>
      <c r="N11" s="84"/>
    </row>
    <row r="12" spans="2:16" x14ac:dyDescent="0.35">
      <c r="B12" s="170" t="s">
        <v>469</v>
      </c>
      <c r="C12" s="104">
        <v>0.32492459999999995</v>
      </c>
      <c r="D12" s="104">
        <v>4.4522290700000005</v>
      </c>
      <c r="E12" s="104">
        <v>0.15454400000000004</v>
      </c>
      <c r="F12" s="104">
        <v>2.339763</v>
      </c>
      <c r="G12" s="104">
        <v>0.92527999999999999</v>
      </c>
      <c r="H12" s="104">
        <v>10.417633</v>
      </c>
      <c r="I12" s="104">
        <v>0.79413300000000009</v>
      </c>
      <c r="J12" s="104">
        <v>13.924104000000002</v>
      </c>
      <c r="K12" s="104">
        <v>0.21199999999999999</v>
      </c>
      <c r="L12" s="104">
        <f>L11+K12</f>
        <v>10.231999999999999</v>
      </c>
      <c r="M12" s="104">
        <v>0</v>
      </c>
      <c r="N12" s="84"/>
      <c r="O12" s="85"/>
      <c r="P12" s="85"/>
    </row>
    <row r="13" spans="2:16" x14ac:dyDescent="0.35">
      <c r="B13" s="171" t="s">
        <v>470</v>
      </c>
      <c r="C13" s="106">
        <v>0.26053999999999994</v>
      </c>
      <c r="D13" s="106">
        <v>4.7127690700000002</v>
      </c>
      <c r="E13" s="106">
        <v>0.64966400000000002</v>
      </c>
      <c r="F13" s="106">
        <v>2.9894269999999996</v>
      </c>
      <c r="G13" s="106">
        <v>1.882252</v>
      </c>
      <c r="H13" s="106">
        <v>12.299885</v>
      </c>
      <c r="I13" s="106">
        <v>0.69199999999999995</v>
      </c>
      <c r="J13" s="106">
        <v>14.616104000000002</v>
      </c>
      <c r="K13" s="106">
        <v>0</v>
      </c>
      <c r="L13" s="106"/>
      <c r="M13" s="106">
        <v>0</v>
      </c>
      <c r="N13" s="84"/>
    </row>
    <row r="14" spans="2:16" x14ac:dyDescent="0.35">
      <c r="B14" s="171" t="s">
        <v>471</v>
      </c>
      <c r="C14" s="106">
        <v>0.31936999999999999</v>
      </c>
      <c r="D14" s="106">
        <v>5.0321390700000004</v>
      </c>
      <c r="E14" s="106">
        <v>1.3278019999999997</v>
      </c>
      <c r="F14" s="106">
        <v>4.3172289999999993</v>
      </c>
      <c r="G14" s="106">
        <v>2.2285599999999999</v>
      </c>
      <c r="H14" s="106">
        <v>14.528445</v>
      </c>
      <c r="I14" s="106">
        <v>1.3169999999999999</v>
      </c>
      <c r="J14" s="106">
        <v>15.933104000000002</v>
      </c>
      <c r="K14" s="106">
        <v>0</v>
      </c>
      <c r="L14" s="106"/>
      <c r="M14" s="106">
        <v>0</v>
      </c>
      <c r="N14" s="84"/>
    </row>
    <row r="15" spans="2:16" x14ac:dyDescent="0.35">
      <c r="B15" s="171" t="s">
        <v>472</v>
      </c>
      <c r="C15" s="106">
        <v>0.24971999999999989</v>
      </c>
      <c r="D15" s="106">
        <v>5.2818590700000003</v>
      </c>
      <c r="E15" s="106">
        <v>1.390709</v>
      </c>
      <c r="F15" s="106">
        <v>5.7079379999999995</v>
      </c>
      <c r="G15" s="106">
        <v>2.5019800000000001</v>
      </c>
      <c r="H15" s="106">
        <v>17.030425000000001</v>
      </c>
      <c r="I15" s="106">
        <v>1.76</v>
      </c>
      <c r="J15" s="106">
        <v>17.693103999999998</v>
      </c>
      <c r="K15" s="106">
        <v>0</v>
      </c>
      <c r="L15" s="106"/>
      <c r="M15" s="106">
        <v>0</v>
      </c>
      <c r="N15" s="84"/>
      <c r="O15" s="85"/>
      <c r="P15" s="85"/>
    </row>
    <row r="17" spans="2:13" ht="29" x14ac:dyDescent="0.35">
      <c r="B17" s="172" t="s">
        <v>541</v>
      </c>
      <c r="C17" s="82"/>
      <c r="D17" s="82"/>
      <c r="E17" s="82"/>
      <c r="F17" s="82"/>
      <c r="G17" s="82"/>
      <c r="J17" s="86" t="s">
        <v>544</v>
      </c>
    </row>
    <row r="18" spans="2:13" x14ac:dyDescent="0.35">
      <c r="B18" s="172"/>
      <c r="C18" s="184">
        <v>2017</v>
      </c>
      <c r="D18" s="184">
        <v>2018</v>
      </c>
      <c r="E18" s="184">
        <v>2019</v>
      </c>
      <c r="F18" s="184">
        <v>2020</v>
      </c>
      <c r="G18" s="184">
        <v>2021</v>
      </c>
      <c r="J18" s="83" t="s">
        <v>473</v>
      </c>
      <c r="K18" s="83" t="s">
        <v>474</v>
      </c>
      <c r="L18" s="83" t="s">
        <v>25</v>
      </c>
      <c r="M18" s="83" t="s">
        <v>1</v>
      </c>
    </row>
    <row r="19" spans="2:13" x14ac:dyDescent="0.35">
      <c r="B19" s="169" t="s">
        <v>461</v>
      </c>
      <c r="C19" s="108">
        <f>D4</f>
        <v>0.24768789999999999</v>
      </c>
      <c r="D19" s="108">
        <f>F4</f>
        <v>0.18874999999999997</v>
      </c>
      <c r="E19" s="108">
        <f>H4</f>
        <v>1.5549809999999997</v>
      </c>
      <c r="F19" s="108">
        <f>J4</f>
        <v>2.5089960000000002</v>
      </c>
      <c r="G19" s="108">
        <f>L4</f>
        <v>0.90100000000000002</v>
      </c>
      <c r="H19" s="86"/>
      <c r="I19" s="113" t="s">
        <v>470</v>
      </c>
      <c r="J19" s="114">
        <f>C34</f>
        <v>0.26053999999999994</v>
      </c>
      <c r="K19" s="114">
        <f>D34</f>
        <v>0.64966400000000002</v>
      </c>
      <c r="L19" s="114">
        <f>E34</f>
        <v>1.882252</v>
      </c>
      <c r="M19" s="114">
        <f>F34</f>
        <v>0.69199999999999995</v>
      </c>
    </row>
    <row r="20" spans="2:13" x14ac:dyDescent="0.35">
      <c r="B20" s="169" t="s">
        <v>462</v>
      </c>
      <c r="C20" s="108">
        <f t="shared" ref="C20:C30" si="0">D5</f>
        <v>0.43744866000000004</v>
      </c>
      <c r="D20" s="108">
        <f t="shared" ref="D20:D30" si="1">F5</f>
        <v>0.52248000000000006</v>
      </c>
      <c r="E20" s="108">
        <f t="shared" ref="E20:E30" si="2">H5</f>
        <v>2.8689059999999995</v>
      </c>
      <c r="F20" s="108">
        <f t="shared" ref="F20:F30" si="3">J5</f>
        <v>4.6627330000000002</v>
      </c>
      <c r="G20" s="108">
        <f t="shared" ref="G20:G27" si="4">L5</f>
        <v>2.798</v>
      </c>
      <c r="H20" s="84"/>
      <c r="I20" s="115" t="s">
        <v>471</v>
      </c>
      <c r="J20" s="114">
        <f t="shared" ref="J20:J24" si="5">C35</f>
        <v>0.57990999999999993</v>
      </c>
      <c r="K20" s="114">
        <f t="shared" ref="K20:K24" si="6">D35</f>
        <v>1.9774659999999997</v>
      </c>
      <c r="L20" s="114">
        <f t="shared" ref="L20:L24" si="7">E35</f>
        <v>4.1108120000000001</v>
      </c>
      <c r="M20" s="114">
        <f t="shared" ref="M20:M24" si="8">F35</f>
        <v>2.0089999999999999</v>
      </c>
    </row>
    <row r="21" spans="2:13" x14ac:dyDescent="0.35">
      <c r="B21" s="169" t="s">
        <v>463</v>
      </c>
      <c r="C21" s="108">
        <f t="shared" si="0"/>
        <v>1.20172272</v>
      </c>
      <c r="D21" s="108">
        <f t="shared" si="1"/>
        <v>0.98769999999999991</v>
      </c>
      <c r="E21" s="108">
        <f t="shared" si="2"/>
        <v>4.4505169999999987</v>
      </c>
      <c r="F21" s="108">
        <f t="shared" si="3"/>
        <v>6.7800180000000001</v>
      </c>
      <c r="G21" s="108">
        <f t="shared" si="4"/>
        <v>5.1189999999999998</v>
      </c>
      <c r="I21" s="115" t="s">
        <v>472</v>
      </c>
      <c r="J21" s="114">
        <f t="shared" si="5"/>
        <v>0.82962999999999987</v>
      </c>
      <c r="K21" s="114">
        <f t="shared" si="6"/>
        <v>3.3681749999999999</v>
      </c>
      <c r="L21" s="114">
        <f t="shared" si="7"/>
        <v>6.6127920000000007</v>
      </c>
      <c r="M21" s="114">
        <f t="shared" si="8"/>
        <v>3.7690000000000001</v>
      </c>
    </row>
    <row r="22" spans="2:13" x14ac:dyDescent="0.35">
      <c r="B22" s="173" t="s">
        <v>464</v>
      </c>
      <c r="C22" s="105">
        <f t="shared" si="0"/>
        <v>2.1493409400000001</v>
      </c>
      <c r="D22" s="105">
        <f t="shared" si="1"/>
        <v>1.47028</v>
      </c>
      <c r="E22" s="105">
        <f t="shared" si="2"/>
        <v>6.4637319999999994</v>
      </c>
      <c r="F22" s="105">
        <f t="shared" si="3"/>
        <v>8.8996120000000012</v>
      </c>
      <c r="G22" s="105">
        <f t="shared" si="4"/>
        <v>7.2309999999999999</v>
      </c>
      <c r="I22" s="115" t="s">
        <v>461</v>
      </c>
      <c r="J22" s="114">
        <f t="shared" si="5"/>
        <v>1.0183799999999998</v>
      </c>
      <c r="K22" s="114">
        <f t="shared" si="6"/>
        <v>4.9231559999999996</v>
      </c>
      <c r="L22" s="114">
        <f t="shared" si="7"/>
        <v>9.1217880000000005</v>
      </c>
      <c r="M22" s="114">
        <f t="shared" si="8"/>
        <v>4.67</v>
      </c>
    </row>
    <row r="23" spans="2:13" x14ac:dyDescent="0.35">
      <c r="B23" s="173" t="s">
        <v>465</v>
      </c>
      <c r="C23" s="105">
        <f t="shared" si="0"/>
        <v>2.8573521199999998</v>
      </c>
      <c r="D23" s="105">
        <f t="shared" si="1"/>
        <v>1.6849499999999999</v>
      </c>
      <c r="E23" s="105">
        <f t="shared" si="2"/>
        <v>8.4616629999999979</v>
      </c>
      <c r="F23" s="105">
        <f t="shared" si="3"/>
        <v>10.492971000000001</v>
      </c>
      <c r="G23" s="105">
        <f t="shared" si="4"/>
        <v>8.66</v>
      </c>
      <c r="I23" s="115" t="s">
        <v>475</v>
      </c>
      <c r="J23" s="114">
        <f t="shared" si="5"/>
        <v>1.3521099999999999</v>
      </c>
      <c r="K23" s="114">
        <f t="shared" si="6"/>
        <v>6.2370809999999999</v>
      </c>
      <c r="L23" s="114">
        <f t="shared" si="7"/>
        <v>11.275525</v>
      </c>
      <c r="M23" s="114">
        <f t="shared" si="8"/>
        <v>6.5670000000000002</v>
      </c>
    </row>
    <row r="24" spans="2:13" x14ac:dyDescent="0.35">
      <c r="B24" s="173" t="s">
        <v>466</v>
      </c>
      <c r="C24" s="105">
        <f t="shared" si="0"/>
        <v>3.1377177600000001</v>
      </c>
      <c r="D24" s="105">
        <f t="shared" si="1"/>
        <v>1.84917</v>
      </c>
      <c r="E24" s="105">
        <f t="shared" si="2"/>
        <v>8.860752999999999</v>
      </c>
      <c r="F24" s="105">
        <f t="shared" si="3"/>
        <v>11.653971000000002</v>
      </c>
      <c r="G24" s="105">
        <f t="shared" si="4"/>
        <v>9.6769999999999996</v>
      </c>
      <c r="I24" s="115" t="s">
        <v>463</v>
      </c>
      <c r="J24" s="114">
        <f t="shared" si="5"/>
        <v>1.8173299999999999</v>
      </c>
      <c r="K24" s="114">
        <f t="shared" si="6"/>
        <v>7.8186919999999995</v>
      </c>
      <c r="L24" s="114">
        <f t="shared" si="7"/>
        <v>13.392810000000001</v>
      </c>
      <c r="M24" s="114">
        <f t="shared" si="8"/>
        <v>8.8879999999999999</v>
      </c>
    </row>
    <row r="25" spans="2:13" x14ac:dyDescent="0.35">
      <c r="B25" s="173" t="s">
        <v>467</v>
      </c>
      <c r="C25" s="105">
        <f t="shared" si="0"/>
        <v>3.6640949300000001</v>
      </c>
      <c r="D25" s="105">
        <f t="shared" si="1"/>
        <v>2.0174590000000001</v>
      </c>
      <c r="E25" s="105">
        <f t="shared" si="2"/>
        <v>9.2452529999999982</v>
      </c>
      <c r="F25" s="105">
        <f t="shared" si="3"/>
        <v>12.305971000000001</v>
      </c>
      <c r="G25" s="105">
        <f t="shared" si="4"/>
        <v>9.8469999999999995</v>
      </c>
      <c r="I25" s="116" t="s">
        <v>464</v>
      </c>
      <c r="J25" s="114">
        <f>J24+E7</f>
        <v>2.2999100000000001</v>
      </c>
      <c r="K25" s="114">
        <f>K24+G7</f>
        <v>9.8319069999999993</v>
      </c>
      <c r="L25" s="114">
        <f>L24+I7</f>
        <v>15.512404</v>
      </c>
      <c r="M25" s="114">
        <f>M24+K7</f>
        <v>11</v>
      </c>
    </row>
    <row r="26" spans="2:13" x14ac:dyDescent="0.35">
      <c r="B26" s="173" t="s">
        <v>468</v>
      </c>
      <c r="C26" s="105">
        <f t="shared" si="0"/>
        <v>4.1273044700000003</v>
      </c>
      <c r="D26" s="105">
        <f t="shared" si="1"/>
        <v>2.185219</v>
      </c>
      <c r="E26" s="105">
        <f t="shared" si="2"/>
        <v>9.4923529999999996</v>
      </c>
      <c r="F26" s="105">
        <f t="shared" si="3"/>
        <v>13.129971000000001</v>
      </c>
      <c r="G26" s="105">
        <f t="shared" si="4"/>
        <v>10.02</v>
      </c>
      <c r="I26" s="115" t="s">
        <v>465</v>
      </c>
      <c r="J26" s="114">
        <f t="shared" ref="J26:J30" si="9">J25+E8</f>
        <v>2.51458</v>
      </c>
      <c r="K26" s="114">
        <f t="shared" ref="K26:K30" si="10">K25+G8</f>
        <v>11.829837999999999</v>
      </c>
      <c r="L26" s="114">
        <f t="shared" ref="L26:L30" si="11">L25+I8</f>
        <v>17.105763</v>
      </c>
      <c r="M26" s="114">
        <f t="shared" ref="M26:M30" si="12">M25+K8</f>
        <v>12.429</v>
      </c>
    </row>
    <row r="27" spans="2:13" x14ac:dyDescent="0.35">
      <c r="B27" s="173" t="s">
        <v>469</v>
      </c>
      <c r="C27" s="105">
        <f t="shared" si="0"/>
        <v>4.4522290700000005</v>
      </c>
      <c r="D27" s="105">
        <f t="shared" si="1"/>
        <v>2.339763</v>
      </c>
      <c r="E27" s="105">
        <f t="shared" si="2"/>
        <v>10.417633</v>
      </c>
      <c r="F27" s="105">
        <f t="shared" si="3"/>
        <v>13.924104000000002</v>
      </c>
      <c r="G27" s="105">
        <f t="shared" si="4"/>
        <v>10.231999999999999</v>
      </c>
      <c r="I27" s="115" t="s">
        <v>466</v>
      </c>
      <c r="J27" s="114">
        <f t="shared" si="9"/>
        <v>2.6787999999999998</v>
      </c>
      <c r="K27" s="114">
        <f t="shared" si="10"/>
        <v>12.228927999999998</v>
      </c>
      <c r="L27" s="114">
        <f t="shared" si="11"/>
        <v>18.266763000000001</v>
      </c>
      <c r="M27" s="114">
        <f t="shared" si="12"/>
        <v>13.446</v>
      </c>
    </row>
    <row r="28" spans="2:13" x14ac:dyDescent="0.35">
      <c r="B28" s="171" t="s">
        <v>470</v>
      </c>
      <c r="C28" s="107">
        <f t="shared" si="0"/>
        <v>4.7127690700000002</v>
      </c>
      <c r="D28" s="107">
        <f t="shared" si="1"/>
        <v>2.9894269999999996</v>
      </c>
      <c r="E28" s="107">
        <f t="shared" si="2"/>
        <v>12.299885</v>
      </c>
      <c r="F28" s="107">
        <f t="shared" si="3"/>
        <v>14.616104000000002</v>
      </c>
      <c r="G28" s="107"/>
      <c r="I28" s="116" t="s">
        <v>467</v>
      </c>
      <c r="J28" s="114">
        <f t="shared" si="9"/>
        <v>2.847089</v>
      </c>
      <c r="K28" s="114">
        <f t="shared" si="10"/>
        <v>12.613427999999997</v>
      </c>
      <c r="L28" s="114">
        <f t="shared" si="11"/>
        <v>18.918763000000002</v>
      </c>
      <c r="M28" s="114">
        <f t="shared" si="12"/>
        <v>13.616</v>
      </c>
    </row>
    <row r="29" spans="2:13" x14ac:dyDescent="0.35">
      <c r="B29" s="171" t="s">
        <v>471</v>
      </c>
      <c r="C29" s="107">
        <f t="shared" si="0"/>
        <v>5.0321390700000004</v>
      </c>
      <c r="D29" s="107">
        <f t="shared" si="1"/>
        <v>4.3172289999999993</v>
      </c>
      <c r="E29" s="107">
        <f t="shared" si="2"/>
        <v>14.528445</v>
      </c>
      <c r="F29" s="107">
        <f t="shared" si="3"/>
        <v>15.933104000000002</v>
      </c>
      <c r="G29" s="107"/>
      <c r="I29" s="116" t="s">
        <v>468</v>
      </c>
      <c r="J29" s="114">
        <f t="shared" si="9"/>
        <v>3.0148489999999999</v>
      </c>
      <c r="K29" s="114">
        <f t="shared" si="10"/>
        <v>12.860527999999997</v>
      </c>
      <c r="L29" s="114">
        <f t="shared" si="11"/>
        <v>19.742763000000004</v>
      </c>
      <c r="M29" s="114">
        <f t="shared" si="12"/>
        <v>13.789</v>
      </c>
    </row>
    <row r="30" spans="2:13" x14ac:dyDescent="0.35">
      <c r="B30" s="171" t="s">
        <v>472</v>
      </c>
      <c r="C30" s="107">
        <f t="shared" si="0"/>
        <v>5.2818590700000003</v>
      </c>
      <c r="D30" s="107">
        <f t="shared" si="1"/>
        <v>5.7079379999999995</v>
      </c>
      <c r="E30" s="107">
        <f t="shared" si="2"/>
        <v>17.030425000000001</v>
      </c>
      <c r="F30" s="107">
        <f t="shared" si="3"/>
        <v>17.693103999999998</v>
      </c>
      <c r="G30" s="107"/>
      <c r="I30" s="116" t="s">
        <v>469</v>
      </c>
      <c r="J30" s="114">
        <f t="shared" si="9"/>
        <v>3.1693929999999999</v>
      </c>
      <c r="K30" s="114">
        <f t="shared" si="10"/>
        <v>13.785807999999998</v>
      </c>
      <c r="L30" s="114">
        <f t="shared" si="11"/>
        <v>20.536896000000002</v>
      </c>
      <c r="M30" s="114">
        <f t="shared" si="12"/>
        <v>14.000999999999999</v>
      </c>
    </row>
    <row r="32" spans="2:13" ht="29" x14ac:dyDescent="0.35">
      <c r="B32" s="172" t="s">
        <v>540</v>
      </c>
      <c r="C32" s="82"/>
      <c r="D32" s="82"/>
      <c r="E32" s="82"/>
      <c r="F32" s="82"/>
      <c r="G32" s="82"/>
    </row>
    <row r="33" spans="2:13" x14ac:dyDescent="0.35">
      <c r="B33" s="168"/>
      <c r="C33" s="83" t="s">
        <v>473</v>
      </c>
      <c r="D33" s="83" t="s">
        <v>474</v>
      </c>
      <c r="E33" s="83" t="s">
        <v>25</v>
      </c>
      <c r="F33" s="83" t="s">
        <v>1</v>
      </c>
      <c r="G33" s="83" t="s">
        <v>2</v>
      </c>
    </row>
    <row r="34" spans="2:13" x14ac:dyDescent="0.35">
      <c r="B34" s="174" t="s">
        <v>470</v>
      </c>
      <c r="C34" s="110">
        <f>C13</f>
        <v>0.26053999999999994</v>
      </c>
      <c r="D34" s="110">
        <f>E13</f>
        <v>0.64966400000000002</v>
      </c>
      <c r="E34" s="110">
        <f>G13</f>
        <v>1.882252</v>
      </c>
      <c r="F34" s="110">
        <f>I13</f>
        <v>0.69199999999999995</v>
      </c>
      <c r="G34" s="110">
        <f>K13</f>
        <v>0</v>
      </c>
    </row>
    <row r="35" spans="2:13" x14ac:dyDescent="0.35">
      <c r="B35" s="175" t="s">
        <v>471</v>
      </c>
      <c r="C35" s="106">
        <f>C34+C14</f>
        <v>0.57990999999999993</v>
      </c>
      <c r="D35" s="106">
        <f>D34+E14</f>
        <v>1.9774659999999997</v>
      </c>
      <c r="E35" s="106">
        <f>E34+G14</f>
        <v>4.1108120000000001</v>
      </c>
      <c r="F35" s="106">
        <f>F34+I14</f>
        <v>2.0089999999999999</v>
      </c>
      <c r="G35" s="106">
        <f>G34+K14</f>
        <v>0</v>
      </c>
    </row>
    <row r="36" spans="2:13" x14ac:dyDescent="0.35">
      <c r="B36" s="175" t="s">
        <v>472</v>
      </c>
      <c r="C36" s="106">
        <f>C35+C15</f>
        <v>0.82962999999999987</v>
      </c>
      <c r="D36" s="106">
        <f>D35+E15</f>
        <v>3.3681749999999999</v>
      </c>
      <c r="E36" s="106">
        <f>E35+G15</f>
        <v>6.6127920000000007</v>
      </c>
      <c r="F36" s="106">
        <f>F35+I15</f>
        <v>3.7690000000000001</v>
      </c>
      <c r="G36" s="106">
        <f>G35+K15</f>
        <v>0</v>
      </c>
    </row>
    <row r="37" spans="2:13" x14ac:dyDescent="0.35">
      <c r="B37" s="176" t="s">
        <v>461</v>
      </c>
      <c r="C37" s="109">
        <f>C36+E4</f>
        <v>1.0183799999999998</v>
      </c>
      <c r="D37" s="109">
        <f>D36+G4</f>
        <v>4.9231559999999996</v>
      </c>
      <c r="E37" s="109">
        <f>E36+I4</f>
        <v>9.1217880000000005</v>
      </c>
      <c r="F37" s="109">
        <f>F36+K4</f>
        <v>4.67</v>
      </c>
      <c r="G37" s="109"/>
      <c r="J37" s="84"/>
      <c r="K37" s="84"/>
      <c r="L37" s="84"/>
      <c r="M37" s="84"/>
    </row>
    <row r="38" spans="2:13" x14ac:dyDescent="0.35">
      <c r="B38" s="176" t="s">
        <v>475</v>
      </c>
      <c r="C38" s="109">
        <f>C37+E5</f>
        <v>1.3521099999999999</v>
      </c>
      <c r="D38" s="109">
        <f>D37+G5</f>
        <v>6.2370809999999999</v>
      </c>
      <c r="E38" s="109">
        <f>E37+I5</f>
        <v>11.275525</v>
      </c>
      <c r="F38" s="109">
        <f>F37+K5</f>
        <v>6.5670000000000002</v>
      </c>
      <c r="G38" s="109"/>
    </row>
    <row r="39" spans="2:13" x14ac:dyDescent="0.35">
      <c r="B39" s="176" t="s">
        <v>463</v>
      </c>
      <c r="C39" s="109">
        <f>C38+E6</f>
        <v>1.8173299999999999</v>
      </c>
      <c r="D39" s="109">
        <f>D38+G6</f>
        <v>7.8186919999999995</v>
      </c>
      <c r="E39" s="109">
        <f>E38+I6</f>
        <v>13.392810000000001</v>
      </c>
      <c r="F39" s="109">
        <f>F38+K6</f>
        <v>8.8879999999999999</v>
      </c>
      <c r="G39" s="109"/>
    </row>
    <row r="40" spans="2:13" x14ac:dyDescent="0.35">
      <c r="B40" s="177" t="s">
        <v>476</v>
      </c>
      <c r="C40" s="111">
        <f>C39</f>
        <v>1.8173299999999999</v>
      </c>
      <c r="D40" s="111">
        <f t="shared" ref="D40:F40" si="13">D39</f>
        <v>7.8186919999999995</v>
      </c>
      <c r="E40" s="111">
        <f t="shared" si="13"/>
        <v>13.392810000000001</v>
      </c>
      <c r="F40" s="111">
        <f t="shared" si="13"/>
        <v>8.8879999999999999</v>
      </c>
      <c r="G40" s="111"/>
    </row>
    <row r="42" spans="2:13" ht="29" x14ac:dyDescent="0.35">
      <c r="B42" s="172" t="s">
        <v>542</v>
      </c>
      <c r="C42" s="87"/>
      <c r="D42" s="82"/>
      <c r="E42" s="82"/>
      <c r="F42" s="82"/>
      <c r="G42" s="82"/>
    </row>
    <row r="43" spans="2:13" x14ac:dyDescent="0.35">
      <c r="B43" s="178"/>
      <c r="C43" s="184">
        <v>2017</v>
      </c>
      <c r="D43" s="184">
        <v>2018</v>
      </c>
      <c r="E43" s="184">
        <v>2019</v>
      </c>
      <c r="F43" s="184">
        <v>2020</v>
      </c>
      <c r="G43" s="184">
        <v>2021</v>
      </c>
    </row>
    <row r="44" spans="2:13" x14ac:dyDescent="0.35">
      <c r="B44" s="179" t="s">
        <v>464</v>
      </c>
      <c r="C44" s="105">
        <f>C7</f>
        <v>0.94761822000000018</v>
      </c>
      <c r="D44" s="105">
        <f>E7</f>
        <v>0.48258000000000006</v>
      </c>
      <c r="E44" s="105">
        <f>G7</f>
        <v>2.0132150000000002</v>
      </c>
      <c r="F44" s="105">
        <f>I7</f>
        <v>2.1195940000000002</v>
      </c>
      <c r="G44" s="105">
        <f>K7</f>
        <v>2.1120000000000001</v>
      </c>
    </row>
    <row r="45" spans="2:13" x14ac:dyDescent="0.35">
      <c r="B45" s="180" t="s">
        <v>465</v>
      </c>
      <c r="C45" s="105">
        <f>C44+C8</f>
        <v>1.6556294</v>
      </c>
      <c r="D45" s="105">
        <f>D44+E8</f>
        <v>0.69725000000000015</v>
      </c>
      <c r="E45" s="105">
        <f>E44+G8</f>
        <v>4.0111460000000001</v>
      </c>
      <c r="F45" s="105">
        <f>F44+I8</f>
        <v>3.7129530000000002</v>
      </c>
      <c r="G45" s="105">
        <f>G44+K8</f>
        <v>3.5410000000000004</v>
      </c>
    </row>
    <row r="46" spans="2:13" x14ac:dyDescent="0.35">
      <c r="B46" s="180" t="s">
        <v>466</v>
      </c>
      <c r="C46" s="105">
        <f>C45+C9</f>
        <v>1.9359950400000001</v>
      </c>
      <c r="D46" s="105">
        <f>D45+E9</f>
        <v>0.86147000000000018</v>
      </c>
      <c r="E46" s="105">
        <f>E45+G9</f>
        <v>4.4102360000000003</v>
      </c>
      <c r="F46" s="105">
        <f>F45+I9</f>
        <v>4.8739530000000002</v>
      </c>
      <c r="G46" s="105">
        <f>G45+K9</f>
        <v>4.5579999999999998</v>
      </c>
    </row>
    <row r="47" spans="2:13" x14ac:dyDescent="0.35">
      <c r="B47" s="179" t="s">
        <v>467</v>
      </c>
      <c r="C47" s="105">
        <f>C46+C10</f>
        <v>2.4623722100000003</v>
      </c>
      <c r="D47" s="105">
        <f>D46+E10</f>
        <v>1.0297590000000001</v>
      </c>
      <c r="E47" s="105">
        <f>E46+G10</f>
        <v>4.7947360000000003</v>
      </c>
      <c r="F47" s="105">
        <f>F46+I10</f>
        <v>5.5259530000000003</v>
      </c>
      <c r="G47" s="105">
        <f>G46+K10</f>
        <v>4.7279999999999998</v>
      </c>
    </row>
    <row r="48" spans="2:13" x14ac:dyDescent="0.35">
      <c r="B48" s="179" t="s">
        <v>468</v>
      </c>
      <c r="C48" s="105">
        <f>C47+C11</f>
        <v>2.9255817500000005</v>
      </c>
      <c r="D48" s="105">
        <f>D47+E11</f>
        <v>1.1975190000000002</v>
      </c>
      <c r="E48" s="105">
        <f>E47+G11</f>
        <v>5.041836</v>
      </c>
      <c r="F48" s="105">
        <f>F47+I11</f>
        <v>6.3499530000000002</v>
      </c>
      <c r="G48" s="105">
        <f>G47+K11</f>
        <v>4.9009999999999998</v>
      </c>
    </row>
    <row r="49" spans="2:7" x14ac:dyDescent="0.35">
      <c r="B49" s="179" t="s">
        <v>469</v>
      </c>
      <c r="C49" s="105">
        <f>C48+C12</f>
        <v>3.2505063500000007</v>
      </c>
      <c r="D49" s="105">
        <f>D48+E12</f>
        <v>1.3520630000000002</v>
      </c>
      <c r="E49" s="105">
        <f>E48+G12</f>
        <v>5.9671159999999999</v>
      </c>
      <c r="F49" s="105">
        <f>F48+I12</f>
        <v>7.1440860000000006</v>
      </c>
      <c r="G49" s="105">
        <f>G48+K12</f>
        <v>5.1129999999999995</v>
      </c>
    </row>
    <row r="50" spans="2:7" x14ac:dyDescent="0.35">
      <c r="B50" s="177" t="s">
        <v>479</v>
      </c>
      <c r="C50" s="112">
        <f>C49</f>
        <v>3.2505063500000007</v>
      </c>
      <c r="D50" s="112">
        <f t="shared" ref="D50:F50" si="14">D49</f>
        <v>1.3520630000000002</v>
      </c>
      <c r="E50" s="112">
        <f t="shared" si="14"/>
        <v>5.9671159999999999</v>
      </c>
      <c r="F50" s="112">
        <f t="shared" si="14"/>
        <v>7.1440860000000006</v>
      </c>
      <c r="G50" s="112">
        <f>G47</f>
        <v>4.7279999999999998</v>
      </c>
    </row>
    <row r="52" spans="2:7" hidden="1" x14ac:dyDescent="0.35">
      <c r="B52" s="172"/>
      <c r="C52" s="83"/>
      <c r="D52" s="83"/>
      <c r="E52" s="83"/>
      <c r="F52" s="83"/>
      <c r="G52" s="118"/>
    </row>
    <row r="53" spans="2:7" hidden="1" x14ac:dyDescent="0.35">
      <c r="B53" s="177"/>
      <c r="C53" s="117"/>
      <c r="D53" s="117"/>
      <c r="E53" s="117"/>
      <c r="F53" s="117"/>
      <c r="G53" s="119"/>
    </row>
    <row r="55" spans="2:7" x14ac:dyDescent="0.35">
      <c r="B55" s="181" t="s">
        <v>64</v>
      </c>
    </row>
    <row r="56" spans="2:7" ht="58" x14ac:dyDescent="0.35">
      <c r="B56" s="182" t="s">
        <v>477</v>
      </c>
    </row>
    <row r="57" spans="2:7" ht="43.5" x14ac:dyDescent="0.35">
      <c r="B57" s="182" t="s">
        <v>478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713FA-2F84-467E-8C15-65035DBE2ECD}">
  <sheetPr>
    <tabColor rgb="FF00B050"/>
  </sheetPr>
  <dimension ref="B1:F550"/>
  <sheetViews>
    <sheetView topLeftCell="A523" zoomScale="90" zoomScaleNormal="90" workbookViewId="0">
      <selection activeCell="E550" sqref="E550"/>
    </sheetView>
  </sheetViews>
  <sheetFormatPr defaultColWidth="8.7265625" defaultRowHeight="14.5" x14ac:dyDescent="0.35"/>
  <cols>
    <col min="1" max="1" width="1.6328125" customWidth="1"/>
    <col min="2" max="2" width="10.453125" style="103" bestFit="1" customWidth="1"/>
    <col min="3" max="3" width="12.6328125" style="1" customWidth="1"/>
    <col min="4" max="4" width="14.453125" style="1" bestFit="1" customWidth="1"/>
    <col min="5" max="5" width="21.81640625" style="1" bestFit="1" customWidth="1"/>
    <col min="6" max="6" width="8.7265625" customWidth="1"/>
  </cols>
  <sheetData>
    <row r="1" spans="2:5" ht="5.5" customHeight="1" x14ac:dyDescent="0.35"/>
    <row r="2" spans="2:5" ht="43.5" x14ac:dyDescent="0.35">
      <c r="B2" s="185" t="s">
        <v>83</v>
      </c>
      <c r="C2" s="186" t="s">
        <v>483</v>
      </c>
      <c r="D2" s="186" t="s">
        <v>484</v>
      </c>
      <c r="E2" s="186" t="s">
        <v>485</v>
      </c>
    </row>
    <row r="3" spans="2:5" x14ac:dyDescent="0.35">
      <c r="B3" s="187">
        <v>43922</v>
      </c>
      <c r="C3" s="131">
        <v>0.59619999999999995</v>
      </c>
      <c r="D3" s="131">
        <v>17.472893020000001</v>
      </c>
      <c r="E3" s="131">
        <v>-1.3713219999999999</v>
      </c>
    </row>
    <row r="4" spans="2:5" x14ac:dyDescent="0.35">
      <c r="B4" s="187">
        <v>43923</v>
      </c>
      <c r="C4" s="131">
        <v>0.57420000000000004</v>
      </c>
      <c r="D4" s="131">
        <v>16.828136820000001</v>
      </c>
      <c r="E4" s="131">
        <v>-0.83814639999999996</v>
      </c>
    </row>
    <row r="5" spans="2:5" x14ac:dyDescent="0.35">
      <c r="B5" s="187">
        <v>43924</v>
      </c>
      <c r="C5" s="131">
        <v>0.54559999999999997</v>
      </c>
      <c r="D5" s="131">
        <v>15.989953760000001</v>
      </c>
      <c r="E5" s="131">
        <v>-2.4583271999999998</v>
      </c>
    </row>
    <row r="6" spans="2:5" x14ac:dyDescent="0.35">
      <c r="B6" s="187">
        <v>43925</v>
      </c>
      <c r="C6" s="131">
        <v>0.59819999999999995</v>
      </c>
      <c r="D6" s="131">
        <v>17.531507220000002</v>
      </c>
      <c r="E6" s="131" t="s">
        <v>486</v>
      </c>
    </row>
    <row r="7" spans="2:5" x14ac:dyDescent="0.35">
      <c r="B7" s="187">
        <v>43926</v>
      </c>
      <c r="C7" s="131">
        <v>0.57240000000000002</v>
      </c>
      <c r="D7" s="131">
        <v>16.775384039999999</v>
      </c>
      <c r="E7" s="131" t="s">
        <v>486</v>
      </c>
    </row>
    <row r="8" spans="2:5" x14ac:dyDescent="0.35">
      <c r="B8" s="187">
        <v>43927</v>
      </c>
      <c r="C8" s="131">
        <v>0.56620000000000004</v>
      </c>
      <c r="D8" s="131">
        <v>16.593680020000001</v>
      </c>
      <c r="E8" s="131">
        <v>-2.4905339999999998</v>
      </c>
    </row>
    <row r="9" spans="2:5" x14ac:dyDescent="0.35">
      <c r="B9" s="187">
        <v>43928</v>
      </c>
      <c r="C9" s="131">
        <v>0.58009999999999995</v>
      </c>
      <c r="D9" s="131">
        <v>17.001048709999999</v>
      </c>
      <c r="E9" s="131">
        <v>-2.1871619999999998</v>
      </c>
    </row>
    <row r="10" spans="2:5" x14ac:dyDescent="0.35">
      <c r="B10" s="187">
        <v>43929</v>
      </c>
      <c r="C10" s="131">
        <v>0.52010000000000001</v>
      </c>
      <c r="D10" s="131">
        <v>15.242622709999999</v>
      </c>
      <c r="E10" s="131">
        <v>-2.8024092</v>
      </c>
    </row>
    <row r="11" spans="2:5" x14ac:dyDescent="0.35">
      <c r="B11" s="187">
        <v>43930</v>
      </c>
      <c r="C11" s="131">
        <v>0.51880000000000004</v>
      </c>
      <c r="D11" s="131">
        <v>15.204523480000001</v>
      </c>
      <c r="E11" s="131">
        <v>-2.8739165999999998</v>
      </c>
    </row>
    <row r="12" spans="2:5" x14ac:dyDescent="0.35">
      <c r="B12" s="187">
        <v>43931</v>
      </c>
      <c r="C12" s="131">
        <v>0.53139999999999998</v>
      </c>
      <c r="D12" s="131">
        <v>15.573792940000001</v>
      </c>
      <c r="E12" s="131" t="s">
        <v>486</v>
      </c>
    </row>
    <row r="13" spans="2:5" x14ac:dyDescent="0.35">
      <c r="B13" s="187">
        <v>43932</v>
      </c>
      <c r="C13" s="131">
        <v>0.5161</v>
      </c>
      <c r="D13" s="131">
        <v>15.125394310000001</v>
      </c>
      <c r="E13" s="131" t="s">
        <v>486</v>
      </c>
    </row>
    <row r="14" spans="2:5" x14ac:dyDescent="0.35">
      <c r="B14" s="187">
        <v>43933</v>
      </c>
      <c r="C14" s="131">
        <v>0.51759999999999995</v>
      </c>
      <c r="D14" s="131">
        <v>15.16935496</v>
      </c>
      <c r="E14" s="131" t="s">
        <v>486</v>
      </c>
    </row>
    <row r="15" spans="2:5" x14ac:dyDescent="0.35">
      <c r="B15" s="187">
        <v>43934</v>
      </c>
      <c r="C15" s="131">
        <v>0.5534</v>
      </c>
      <c r="D15" s="131">
        <v>16.21854914</v>
      </c>
      <c r="E15" s="131" t="s">
        <v>486</v>
      </c>
    </row>
    <row r="16" spans="2:5" x14ac:dyDescent="0.35">
      <c r="B16" s="187">
        <v>43935</v>
      </c>
      <c r="C16" s="131">
        <v>0.52569999999999995</v>
      </c>
      <c r="D16" s="131">
        <v>15.406742469999999</v>
      </c>
      <c r="E16" s="131">
        <v>-3.098589</v>
      </c>
    </row>
    <row r="17" spans="2:5" x14ac:dyDescent="0.35">
      <c r="B17" s="187">
        <v>43936</v>
      </c>
      <c r="C17" s="131">
        <v>0.46760000000000002</v>
      </c>
      <c r="D17" s="131">
        <v>13.703999960000001</v>
      </c>
      <c r="E17" s="131">
        <v>-3.8096559000000001</v>
      </c>
    </row>
    <row r="18" spans="2:5" x14ac:dyDescent="0.35">
      <c r="B18" s="187">
        <v>43937</v>
      </c>
      <c r="C18" s="131">
        <v>0.49919999999999998</v>
      </c>
      <c r="D18" s="131">
        <v>14.630104319999999</v>
      </c>
      <c r="E18" s="131">
        <v>-3.5388760000000001</v>
      </c>
    </row>
    <row r="19" spans="2:5" x14ac:dyDescent="0.35">
      <c r="B19" s="187">
        <v>43938</v>
      </c>
      <c r="C19" s="131">
        <v>0.47039999999999998</v>
      </c>
      <c r="D19" s="131">
        <v>13.78605984</v>
      </c>
      <c r="E19" s="131">
        <v>-2.9522214</v>
      </c>
    </row>
    <row r="20" spans="2:5" x14ac:dyDescent="0.35">
      <c r="B20" s="187">
        <v>43939</v>
      </c>
      <c r="C20" s="131">
        <v>0.51180000000000003</v>
      </c>
      <c r="D20" s="131">
        <v>14.999373780000001</v>
      </c>
      <c r="E20" s="131" t="s">
        <v>486</v>
      </c>
    </row>
    <row r="21" spans="2:5" x14ac:dyDescent="0.35">
      <c r="B21" s="187">
        <v>43940</v>
      </c>
      <c r="C21" s="131">
        <v>0.47510000000000002</v>
      </c>
      <c r="D21" s="131">
        <v>13.923803210000001</v>
      </c>
      <c r="E21" s="131" t="s">
        <v>486</v>
      </c>
    </row>
    <row r="22" spans="2:5" x14ac:dyDescent="0.35">
      <c r="B22" s="187">
        <v>43941</v>
      </c>
      <c r="C22" s="131">
        <v>0.36930000000000002</v>
      </c>
      <c r="D22" s="131">
        <v>10.823112030000001</v>
      </c>
      <c r="E22" s="131">
        <v>-5.4433230000000004</v>
      </c>
    </row>
    <row r="23" spans="2:5" x14ac:dyDescent="0.35">
      <c r="B23" s="187">
        <v>43942</v>
      </c>
      <c r="C23" s="131">
        <v>0.31809999999999999</v>
      </c>
      <c r="D23" s="131">
        <v>9.3225885099999992</v>
      </c>
      <c r="E23" s="131">
        <v>-5.9341328999999998</v>
      </c>
    </row>
    <row r="24" spans="2:5" x14ac:dyDescent="0.35">
      <c r="B24" s="187">
        <v>43943</v>
      </c>
      <c r="C24" s="131">
        <v>0.42580000000000001</v>
      </c>
      <c r="D24" s="131">
        <v>12.478963179999999</v>
      </c>
      <c r="E24" s="131">
        <v>-3.7324860000000002</v>
      </c>
    </row>
    <row r="25" spans="2:5" x14ac:dyDescent="0.35">
      <c r="B25" s="187">
        <v>43944</v>
      </c>
      <c r="C25" s="131">
        <v>0.41110000000000002</v>
      </c>
      <c r="D25" s="131">
        <v>12.048148810000001</v>
      </c>
      <c r="E25" s="131">
        <v>-2.8729200000000001</v>
      </c>
    </row>
    <row r="26" spans="2:5" x14ac:dyDescent="0.35">
      <c r="B26" s="187">
        <v>43945</v>
      </c>
      <c r="C26" s="131">
        <v>0.35489999999999999</v>
      </c>
      <c r="D26" s="131">
        <v>10.40108979</v>
      </c>
      <c r="E26" s="131">
        <v>-3.4868700000000001</v>
      </c>
    </row>
    <row r="27" spans="2:5" x14ac:dyDescent="0.35">
      <c r="B27" s="187">
        <v>43946</v>
      </c>
      <c r="C27" s="131">
        <v>0.3957</v>
      </c>
      <c r="D27" s="131">
        <v>11.59681947</v>
      </c>
      <c r="E27" s="131" t="s">
        <v>486</v>
      </c>
    </row>
    <row r="28" spans="2:5" x14ac:dyDescent="0.35">
      <c r="B28" s="187">
        <v>43947</v>
      </c>
      <c r="C28" s="131">
        <v>0.39829999999999999</v>
      </c>
      <c r="D28" s="131">
        <v>11.67301793</v>
      </c>
      <c r="E28" s="131" t="s">
        <v>486</v>
      </c>
    </row>
    <row r="29" spans="2:5" x14ac:dyDescent="0.35">
      <c r="B29" s="187">
        <v>43948</v>
      </c>
      <c r="C29" s="131">
        <v>0.42870000000000003</v>
      </c>
      <c r="D29" s="131">
        <v>12.563953769999999</v>
      </c>
      <c r="E29" s="131">
        <v>-2.6003761000000001</v>
      </c>
    </row>
    <row r="30" spans="2:5" x14ac:dyDescent="0.35">
      <c r="B30" s="187">
        <v>43949</v>
      </c>
      <c r="C30" s="131">
        <v>0.48089999999999999</v>
      </c>
      <c r="D30" s="131">
        <v>14.09378439</v>
      </c>
      <c r="E30" s="131">
        <v>-1.8406104000000001</v>
      </c>
    </row>
    <row r="31" spans="2:5" x14ac:dyDescent="0.35">
      <c r="B31" s="187">
        <v>43950</v>
      </c>
      <c r="C31" s="131">
        <v>0.44979999999999998</v>
      </c>
      <c r="D31" s="131">
        <v>13.18233358</v>
      </c>
      <c r="E31" s="131">
        <v>-1.7617893</v>
      </c>
    </row>
    <row r="32" spans="2:5" x14ac:dyDescent="0.35">
      <c r="B32" s="187">
        <v>43951</v>
      </c>
      <c r="C32" s="131">
        <v>0.42399999999999999</v>
      </c>
      <c r="D32" s="131">
        <v>12.4262104</v>
      </c>
      <c r="E32" s="131">
        <v>-0.92864069999999999</v>
      </c>
    </row>
    <row r="33" spans="2:5" x14ac:dyDescent="0.35">
      <c r="B33" s="187">
        <v>43952</v>
      </c>
      <c r="C33" s="131">
        <v>0.47170000000000001</v>
      </c>
      <c r="D33" s="131">
        <v>13.82415907</v>
      </c>
      <c r="E33" s="131">
        <v>-0.374919</v>
      </c>
    </row>
    <row r="34" spans="2:5" x14ac:dyDescent="0.35">
      <c r="B34" s="187">
        <v>43953</v>
      </c>
      <c r="C34" s="131">
        <v>0.47699999999999998</v>
      </c>
      <c r="D34" s="131">
        <v>13.979486700000001</v>
      </c>
      <c r="E34" s="131" t="s">
        <v>486</v>
      </c>
    </row>
    <row r="35" spans="2:5" x14ac:dyDescent="0.35">
      <c r="B35" s="187">
        <v>43954</v>
      </c>
      <c r="C35" s="131">
        <v>0.48399999999999999</v>
      </c>
      <c r="D35" s="131">
        <v>14.1846364</v>
      </c>
      <c r="E35" s="131" t="s">
        <v>486</v>
      </c>
    </row>
    <row r="36" spans="2:5" x14ac:dyDescent="0.35">
      <c r="B36" s="187">
        <v>43955</v>
      </c>
      <c r="C36" s="131">
        <v>0.47199999999999998</v>
      </c>
      <c r="D36" s="131">
        <v>13.8329512</v>
      </c>
      <c r="E36" s="131">
        <v>-0.2253608</v>
      </c>
    </row>
    <row r="37" spans="2:5" x14ac:dyDescent="0.35">
      <c r="B37" s="187">
        <v>43956</v>
      </c>
      <c r="C37" s="131">
        <v>0.47899999999999998</v>
      </c>
      <c r="D37" s="131">
        <v>14.0381009</v>
      </c>
      <c r="E37" s="131">
        <v>0.28908719999999999</v>
      </c>
    </row>
    <row r="38" spans="2:5" x14ac:dyDescent="0.35">
      <c r="B38" s="187">
        <v>43957</v>
      </c>
      <c r="C38" s="131">
        <v>0.50170000000000003</v>
      </c>
      <c r="D38" s="131">
        <v>14.70337207</v>
      </c>
      <c r="E38" s="131">
        <v>-0.1133482</v>
      </c>
    </row>
    <row r="39" spans="2:5" x14ac:dyDescent="0.35">
      <c r="B39" s="187">
        <v>43958</v>
      </c>
      <c r="C39" s="131">
        <v>0.4834</v>
      </c>
      <c r="D39" s="131">
        <v>14.167052139999999</v>
      </c>
      <c r="E39" s="131">
        <v>0.71511440000000004</v>
      </c>
    </row>
    <row r="40" spans="2:5" x14ac:dyDescent="0.35">
      <c r="B40" s="187">
        <v>43959</v>
      </c>
      <c r="C40" s="131">
        <v>0.47560000000000002</v>
      </c>
      <c r="D40" s="131">
        <v>13.938456759999999</v>
      </c>
      <c r="E40" s="131" t="s">
        <v>486</v>
      </c>
    </row>
    <row r="41" spans="2:5" x14ac:dyDescent="0.35">
      <c r="B41" s="187">
        <v>43960</v>
      </c>
      <c r="C41" s="131">
        <v>0.47220000000000001</v>
      </c>
      <c r="D41" s="131">
        <v>13.838812620000001</v>
      </c>
      <c r="E41" s="131" t="s">
        <v>486</v>
      </c>
    </row>
    <row r="42" spans="2:5" x14ac:dyDescent="0.35">
      <c r="B42" s="187">
        <v>43961</v>
      </c>
      <c r="C42" s="131">
        <v>0.46150000000000002</v>
      </c>
      <c r="D42" s="131">
        <v>13.52522665</v>
      </c>
      <c r="E42" s="131" t="s">
        <v>486</v>
      </c>
    </row>
    <row r="43" spans="2:5" x14ac:dyDescent="0.35">
      <c r="B43" s="187">
        <v>43962</v>
      </c>
      <c r="C43" s="131">
        <v>0.45689999999999997</v>
      </c>
      <c r="D43" s="131">
        <v>13.390413990000001</v>
      </c>
      <c r="E43" s="131">
        <v>-1.7748854999999999</v>
      </c>
    </row>
    <row r="44" spans="2:5" x14ac:dyDescent="0.35">
      <c r="B44" s="187">
        <v>43963</v>
      </c>
      <c r="C44" s="131">
        <v>0.44979999999999998</v>
      </c>
      <c r="D44" s="131">
        <v>13.18233358</v>
      </c>
      <c r="E44" s="131">
        <v>-0.45474239999999999</v>
      </c>
    </row>
    <row r="45" spans="2:5" x14ac:dyDescent="0.35">
      <c r="B45" s="187">
        <v>43964</v>
      </c>
      <c r="C45" s="131">
        <v>0.44479999999999997</v>
      </c>
      <c r="D45" s="131">
        <v>13.035798079999999</v>
      </c>
      <c r="E45" s="131">
        <v>-0.47437040000000003</v>
      </c>
    </row>
    <row r="46" spans="2:5" x14ac:dyDescent="0.35">
      <c r="B46" s="187">
        <v>43965</v>
      </c>
      <c r="C46" s="131">
        <v>0.4546</v>
      </c>
      <c r="D46" s="131">
        <v>13.32300766</v>
      </c>
      <c r="E46" s="131">
        <v>-9.8378400000000005E-2</v>
      </c>
    </row>
    <row r="47" spans="2:5" x14ac:dyDescent="0.35">
      <c r="B47" s="187">
        <v>43966</v>
      </c>
      <c r="C47" s="131">
        <v>0.43519999999999998</v>
      </c>
      <c r="D47" s="131">
        <v>12.754449920000001</v>
      </c>
      <c r="E47" s="131">
        <v>-0.39601439999999999</v>
      </c>
    </row>
    <row r="48" spans="2:5" x14ac:dyDescent="0.35">
      <c r="B48" s="187">
        <v>43967</v>
      </c>
      <c r="C48" s="131">
        <v>0.45469999999999999</v>
      </c>
      <c r="D48" s="131">
        <v>13.325938369999999</v>
      </c>
      <c r="E48" s="131" t="s">
        <v>486</v>
      </c>
    </row>
    <row r="49" spans="2:5" x14ac:dyDescent="0.35">
      <c r="B49" s="187">
        <v>43968</v>
      </c>
      <c r="C49" s="131">
        <v>0.44740000000000002</v>
      </c>
      <c r="D49" s="131">
        <v>13.11199654</v>
      </c>
      <c r="E49" s="131" t="s">
        <v>486</v>
      </c>
    </row>
    <row r="50" spans="2:5" x14ac:dyDescent="0.35">
      <c r="B50" s="187">
        <v>43969</v>
      </c>
      <c r="C50" s="131">
        <v>0.40620000000000001</v>
      </c>
      <c r="D50" s="131">
        <v>11.904544019999999</v>
      </c>
      <c r="E50" s="131">
        <v>-0.55695399999999995</v>
      </c>
    </row>
    <row r="51" spans="2:5" x14ac:dyDescent="0.35">
      <c r="B51" s="187">
        <v>43970</v>
      </c>
      <c r="C51" s="131">
        <v>0.39789999999999998</v>
      </c>
      <c r="D51" s="131">
        <v>11.661295089999999</v>
      </c>
      <c r="E51" s="131">
        <v>-0.1225185</v>
      </c>
    </row>
    <row r="52" spans="2:5" x14ac:dyDescent="0.35">
      <c r="B52" s="187">
        <v>43971</v>
      </c>
      <c r="C52" s="131">
        <v>0.36070000000000002</v>
      </c>
      <c r="D52" s="131">
        <v>10.571070969999999</v>
      </c>
      <c r="E52" s="131">
        <v>0.57842280000000001</v>
      </c>
    </row>
    <row r="53" spans="2:5" x14ac:dyDescent="0.35">
      <c r="B53" s="187">
        <v>43972</v>
      </c>
      <c r="C53" s="131">
        <v>0.32129999999999997</v>
      </c>
      <c r="D53" s="131">
        <v>9.4163712299999993</v>
      </c>
      <c r="E53" s="131">
        <v>0.34360619999999997</v>
      </c>
    </row>
    <row r="54" spans="2:5" x14ac:dyDescent="0.35">
      <c r="B54" s="187">
        <v>43973</v>
      </c>
      <c r="C54" s="131">
        <v>0.35089999999999999</v>
      </c>
      <c r="D54" s="131">
        <v>10.28386139</v>
      </c>
      <c r="E54" s="131">
        <v>8.2085999999999999E-3</v>
      </c>
    </row>
    <row r="55" spans="2:5" x14ac:dyDescent="0.35">
      <c r="B55" s="187">
        <v>43974</v>
      </c>
      <c r="C55" s="131">
        <v>0.37819999999999998</v>
      </c>
      <c r="D55" s="131">
        <v>11.08394522</v>
      </c>
      <c r="E55" s="131" t="s">
        <v>486</v>
      </c>
    </row>
    <row r="56" spans="2:5" x14ac:dyDescent="0.35">
      <c r="B56" s="187">
        <v>43975</v>
      </c>
      <c r="C56" s="131">
        <v>0.37309999999999999</v>
      </c>
      <c r="D56" s="131">
        <v>10.93447901</v>
      </c>
      <c r="E56" s="131" t="s">
        <v>486</v>
      </c>
    </row>
    <row r="57" spans="2:5" x14ac:dyDescent="0.35">
      <c r="B57" s="187">
        <v>43976</v>
      </c>
      <c r="C57" s="131">
        <v>0.41439999999999999</v>
      </c>
      <c r="D57" s="131">
        <v>12.14486224</v>
      </c>
      <c r="E57" s="131" t="s">
        <v>486</v>
      </c>
    </row>
    <row r="58" spans="2:5" x14ac:dyDescent="0.35">
      <c r="B58" s="187">
        <v>43977</v>
      </c>
      <c r="C58" s="131">
        <v>0.36009999999999998</v>
      </c>
      <c r="D58" s="131">
        <v>10.55348671</v>
      </c>
      <c r="E58" s="131">
        <v>-0.44553300000000001</v>
      </c>
    </row>
    <row r="59" spans="2:5" x14ac:dyDescent="0.35">
      <c r="B59" s="187">
        <v>43978</v>
      </c>
      <c r="C59" s="131">
        <v>0.31780000000000003</v>
      </c>
      <c r="D59" s="131">
        <v>9.3137963799999994</v>
      </c>
      <c r="E59" s="131">
        <v>-0.38457750000000002</v>
      </c>
    </row>
    <row r="60" spans="2:5" x14ac:dyDescent="0.35">
      <c r="B60" s="187">
        <v>43979</v>
      </c>
      <c r="C60" s="131">
        <v>0.29909999999999998</v>
      </c>
      <c r="D60" s="131">
        <v>8.7657536100000009</v>
      </c>
      <c r="E60" s="131">
        <v>-0.21108360000000001</v>
      </c>
    </row>
    <row r="61" spans="2:5" x14ac:dyDescent="0.35">
      <c r="B61" s="187">
        <v>43980</v>
      </c>
      <c r="C61" s="131">
        <v>0.32590000000000002</v>
      </c>
      <c r="D61" s="131">
        <v>9.5511838900000008</v>
      </c>
      <c r="E61" s="131">
        <v>-0.13773569999999999</v>
      </c>
    </row>
    <row r="62" spans="2:5" x14ac:dyDescent="0.35">
      <c r="B62" s="187">
        <v>43981</v>
      </c>
      <c r="C62" s="131">
        <v>0.33289999999999997</v>
      </c>
      <c r="D62" s="131">
        <v>9.7563335900000006</v>
      </c>
      <c r="E62" s="131" t="s">
        <v>486</v>
      </c>
    </row>
    <row r="63" spans="2:5" x14ac:dyDescent="0.35">
      <c r="B63" s="187">
        <v>43982</v>
      </c>
      <c r="C63" s="131">
        <v>0.3357</v>
      </c>
      <c r="D63" s="131">
        <v>9.8383934699999998</v>
      </c>
      <c r="E63" s="131" t="s">
        <v>486</v>
      </c>
    </row>
    <row r="64" spans="2:5" x14ac:dyDescent="0.35">
      <c r="B64" s="187">
        <v>43983</v>
      </c>
      <c r="C64" s="131">
        <v>0.30909999999999999</v>
      </c>
      <c r="D64" s="131">
        <v>9.0588246100000003</v>
      </c>
      <c r="E64" s="131">
        <v>-0.8584503</v>
      </c>
    </row>
    <row r="65" spans="2:5" x14ac:dyDescent="0.35">
      <c r="B65" s="187">
        <v>43984</v>
      </c>
      <c r="C65" s="131">
        <v>0.40300000000000002</v>
      </c>
      <c r="D65" s="131">
        <v>11.810761299999999</v>
      </c>
      <c r="E65" s="131">
        <v>-0.47866799999999998</v>
      </c>
    </row>
    <row r="66" spans="2:5" x14ac:dyDescent="0.35">
      <c r="B66" s="187">
        <v>43985</v>
      </c>
      <c r="C66" s="131">
        <v>0.39050000000000001</v>
      </c>
      <c r="D66" s="131">
        <v>11.444422550000001</v>
      </c>
      <c r="E66" s="131">
        <v>-0.26984439999999998</v>
      </c>
    </row>
    <row r="67" spans="2:5" x14ac:dyDescent="0.35">
      <c r="B67" s="187">
        <v>43986</v>
      </c>
      <c r="C67" s="131">
        <v>0.45200000000000001</v>
      </c>
      <c r="D67" s="131">
        <v>13.2468092</v>
      </c>
      <c r="E67" s="131">
        <v>-7.1514900000000006E-2</v>
      </c>
    </row>
    <row r="68" spans="2:5" x14ac:dyDescent="0.35">
      <c r="B68" s="187">
        <v>43987</v>
      </c>
      <c r="C68" s="131">
        <v>0.4158</v>
      </c>
      <c r="D68" s="131">
        <v>12.18589218</v>
      </c>
      <c r="E68" s="131">
        <v>0.28305000000000002</v>
      </c>
    </row>
    <row r="69" spans="2:5" x14ac:dyDescent="0.35">
      <c r="B69" s="187">
        <v>43988</v>
      </c>
      <c r="C69" s="131">
        <v>0.4244</v>
      </c>
      <c r="D69" s="131">
        <v>12.43793324</v>
      </c>
      <c r="E69" s="131" t="s">
        <v>486</v>
      </c>
    </row>
    <row r="70" spans="2:5" x14ac:dyDescent="0.35">
      <c r="B70" s="187">
        <v>43989</v>
      </c>
      <c r="C70" s="131">
        <v>0.43380000000000002</v>
      </c>
      <c r="D70" s="131">
        <v>12.713419979999999</v>
      </c>
      <c r="E70" s="131" t="s">
        <v>486</v>
      </c>
    </row>
    <row r="71" spans="2:5" x14ac:dyDescent="0.35">
      <c r="B71" s="187">
        <v>43990</v>
      </c>
      <c r="C71" s="131">
        <v>0.45219999999999999</v>
      </c>
      <c r="D71" s="131">
        <v>13.25267062</v>
      </c>
      <c r="E71" s="131">
        <v>-0.33894750000000001</v>
      </c>
    </row>
    <row r="72" spans="2:5" x14ac:dyDescent="0.35">
      <c r="B72" s="187">
        <v>43991</v>
      </c>
      <c r="C72" s="131">
        <v>0.4274</v>
      </c>
      <c r="D72" s="131">
        <v>12.525854539999999</v>
      </c>
      <c r="E72" s="131">
        <v>-1.5702000000000001E-2</v>
      </c>
    </row>
    <row r="73" spans="2:5" x14ac:dyDescent="0.35">
      <c r="B73" s="187">
        <v>43992</v>
      </c>
      <c r="C73" s="131">
        <v>0.4214</v>
      </c>
      <c r="D73" s="131">
        <v>12.35001194</v>
      </c>
      <c r="E73" s="131">
        <v>-0.80761269999999996</v>
      </c>
    </row>
    <row r="74" spans="2:5" x14ac:dyDescent="0.35">
      <c r="B74" s="187">
        <v>43993</v>
      </c>
      <c r="C74" s="131">
        <v>0.4506</v>
      </c>
      <c r="D74" s="131">
        <v>13.20577926</v>
      </c>
      <c r="E74" s="131">
        <v>7.1159399999999998E-2</v>
      </c>
    </row>
    <row r="75" spans="2:5" x14ac:dyDescent="0.35">
      <c r="B75" s="187">
        <v>43994</v>
      </c>
      <c r="C75" s="131">
        <v>0.47949999999999998</v>
      </c>
      <c r="D75" s="131">
        <v>14.05275445</v>
      </c>
      <c r="E75" s="131">
        <v>0.63844000000000001</v>
      </c>
    </row>
    <row r="76" spans="2:5" x14ac:dyDescent="0.35">
      <c r="B76" s="187">
        <v>43995</v>
      </c>
      <c r="C76" s="131">
        <v>0.46600000000000003</v>
      </c>
      <c r="D76" s="131">
        <v>13.657108600000001</v>
      </c>
      <c r="E76" s="131" t="s">
        <v>486</v>
      </c>
    </row>
    <row r="77" spans="2:5" x14ac:dyDescent="0.35">
      <c r="B77" s="187">
        <v>43996</v>
      </c>
      <c r="C77" s="131">
        <v>0.46710000000000002</v>
      </c>
      <c r="D77" s="131">
        <v>13.689346410000001</v>
      </c>
      <c r="E77" s="131" t="s">
        <v>486</v>
      </c>
    </row>
    <row r="78" spans="2:5" x14ac:dyDescent="0.35">
      <c r="B78" s="187">
        <v>43997</v>
      </c>
      <c r="C78" s="131">
        <v>0.49399999999999999</v>
      </c>
      <c r="D78" s="131">
        <v>14.4777074</v>
      </c>
      <c r="E78" s="131">
        <v>0.24696460000000001</v>
      </c>
    </row>
    <row r="79" spans="2:5" x14ac:dyDescent="0.35">
      <c r="B79" s="187">
        <v>43998</v>
      </c>
      <c r="C79" s="131">
        <v>0.48759999999999998</v>
      </c>
      <c r="D79" s="131">
        <v>14.29014196</v>
      </c>
      <c r="E79" s="131">
        <v>0.2303934</v>
      </c>
    </row>
    <row r="80" spans="2:5" x14ac:dyDescent="0.35">
      <c r="B80" s="187">
        <v>43999</v>
      </c>
      <c r="C80" s="131">
        <v>0.47439999999999999</v>
      </c>
      <c r="D80" s="131">
        <v>13.90328824</v>
      </c>
      <c r="E80" s="131">
        <v>0.67872500000000002</v>
      </c>
    </row>
    <row r="81" spans="2:5" x14ac:dyDescent="0.35">
      <c r="B81" s="187">
        <v>44000</v>
      </c>
      <c r="C81" s="131">
        <v>0.50009999999999999</v>
      </c>
      <c r="D81" s="131">
        <v>14.65648071</v>
      </c>
      <c r="E81" s="131">
        <v>0.1125992</v>
      </c>
    </row>
    <row r="82" spans="2:5" x14ac:dyDescent="0.35">
      <c r="B82" s="187">
        <v>44001</v>
      </c>
      <c r="C82" s="131">
        <v>0.5081</v>
      </c>
      <c r="D82" s="131">
        <v>14.890937510000001</v>
      </c>
      <c r="E82" s="131">
        <v>-0.42048239999999998</v>
      </c>
    </row>
    <row r="83" spans="2:5" x14ac:dyDescent="0.35">
      <c r="B83" s="187">
        <v>44002</v>
      </c>
      <c r="C83" s="131">
        <v>0.4703</v>
      </c>
      <c r="D83" s="131">
        <v>13.783129130000001</v>
      </c>
      <c r="E83" s="131" t="s">
        <v>486</v>
      </c>
    </row>
    <row r="84" spans="2:5" x14ac:dyDescent="0.35">
      <c r="B84" s="187">
        <v>44003</v>
      </c>
      <c r="C84" s="131">
        <v>0.45850000000000002</v>
      </c>
      <c r="D84" s="131">
        <v>13.437305350000001</v>
      </c>
      <c r="E84" s="131" t="s">
        <v>486</v>
      </c>
    </row>
    <row r="85" spans="2:5" x14ac:dyDescent="0.35">
      <c r="B85" s="187">
        <v>44004</v>
      </c>
      <c r="C85" s="131">
        <v>0.45929999999999999</v>
      </c>
      <c r="D85" s="131">
        <v>13.460751030000001</v>
      </c>
      <c r="E85" s="131">
        <v>-0.4661112</v>
      </c>
    </row>
    <row r="86" spans="2:5" x14ac:dyDescent="0.35">
      <c r="B86" s="187">
        <v>44005</v>
      </c>
      <c r="C86" s="131">
        <v>0.53759999999999997</v>
      </c>
      <c r="D86" s="131">
        <v>15.75549696</v>
      </c>
      <c r="E86" s="131">
        <v>-0.78271619999999997</v>
      </c>
    </row>
    <row r="87" spans="2:5" x14ac:dyDescent="0.35">
      <c r="B87" s="187">
        <v>44006</v>
      </c>
      <c r="C87" s="131">
        <v>0.51519999999999999</v>
      </c>
      <c r="D87" s="131">
        <v>15.09901792</v>
      </c>
      <c r="E87" s="131">
        <v>-0.13673099999999999</v>
      </c>
    </row>
    <row r="88" spans="2:5" x14ac:dyDescent="0.35">
      <c r="B88" s="187">
        <v>44007</v>
      </c>
      <c r="C88" s="131">
        <v>0.46539999999999998</v>
      </c>
      <c r="D88" s="131">
        <v>13.639524339999999</v>
      </c>
      <c r="E88" s="131">
        <v>0.1853041</v>
      </c>
    </row>
    <row r="89" spans="2:5" x14ac:dyDescent="0.35">
      <c r="B89" s="187">
        <v>44008</v>
      </c>
      <c r="C89" s="131">
        <v>0.4824</v>
      </c>
      <c r="D89" s="131">
        <v>14.13774504</v>
      </c>
      <c r="E89" s="131">
        <v>0.39751249999999999</v>
      </c>
    </row>
    <row r="90" spans="2:5" x14ac:dyDescent="0.35">
      <c r="B90" s="187">
        <v>44009</v>
      </c>
      <c r="C90" s="131">
        <v>0.46389999999999998</v>
      </c>
      <c r="D90" s="131">
        <v>13.595563690000001</v>
      </c>
      <c r="E90" s="131" t="s">
        <v>486</v>
      </c>
    </row>
    <row r="91" spans="2:5" x14ac:dyDescent="0.35">
      <c r="B91" s="187">
        <v>44010</v>
      </c>
      <c r="C91" s="131">
        <v>0.47039999999999998</v>
      </c>
      <c r="D91" s="131">
        <v>13.78605984</v>
      </c>
      <c r="E91" s="131" t="s">
        <v>486</v>
      </c>
    </row>
    <row r="92" spans="2:5" x14ac:dyDescent="0.35">
      <c r="B92" s="187">
        <v>44011</v>
      </c>
      <c r="C92" s="131">
        <v>0.51160000000000005</v>
      </c>
      <c r="D92" s="131">
        <v>14.99351236</v>
      </c>
      <c r="E92" s="131">
        <v>-0.28529549999999998</v>
      </c>
    </row>
    <row r="93" spans="2:5" x14ac:dyDescent="0.35">
      <c r="B93" s="187">
        <v>44012</v>
      </c>
      <c r="C93" s="131">
        <v>0.55869999999999997</v>
      </c>
      <c r="D93" s="131">
        <v>16.373876769999999</v>
      </c>
      <c r="E93" s="131">
        <v>0.61380639999999997</v>
      </c>
    </row>
    <row r="94" spans="2:5" x14ac:dyDescent="0.35">
      <c r="B94" s="187">
        <v>44013</v>
      </c>
      <c r="C94" s="131">
        <v>0.51649999999999996</v>
      </c>
      <c r="D94" s="131">
        <v>15.13711715</v>
      </c>
      <c r="E94" s="131">
        <v>0.37707629999999998</v>
      </c>
    </row>
    <row r="95" spans="2:5" x14ac:dyDescent="0.35">
      <c r="B95" s="187">
        <v>44014</v>
      </c>
      <c r="C95" s="131">
        <v>0.48920000000000002</v>
      </c>
      <c r="D95" s="131">
        <v>14.33703332</v>
      </c>
      <c r="E95" s="131">
        <v>0.1443024</v>
      </c>
    </row>
    <row r="96" spans="2:5" x14ac:dyDescent="0.35">
      <c r="B96" s="187">
        <v>44015</v>
      </c>
      <c r="C96" s="131">
        <v>0.44400000000000001</v>
      </c>
      <c r="D96" s="131">
        <v>13.012352399999999</v>
      </c>
      <c r="E96" s="131">
        <v>0.93043600000000004</v>
      </c>
    </row>
    <row r="97" spans="2:5" x14ac:dyDescent="0.35">
      <c r="B97" s="187">
        <v>44016</v>
      </c>
      <c r="C97" s="131">
        <v>0.45519999999999999</v>
      </c>
      <c r="D97" s="131">
        <v>13.34059192</v>
      </c>
      <c r="E97" s="131" t="s">
        <v>486</v>
      </c>
    </row>
    <row r="98" spans="2:5" x14ac:dyDescent="0.35">
      <c r="B98" s="187">
        <v>44017</v>
      </c>
      <c r="C98" s="131">
        <v>0.45839999999999997</v>
      </c>
      <c r="D98" s="131">
        <v>13.43437464</v>
      </c>
      <c r="E98" s="131" t="s">
        <v>486</v>
      </c>
    </row>
    <row r="99" spans="2:5" x14ac:dyDescent="0.35">
      <c r="B99" s="187">
        <v>44018</v>
      </c>
      <c r="C99" s="131">
        <v>0.49790000000000001</v>
      </c>
      <c r="D99" s="131">
        <v>14.592005090000001</v>
      </c>
      <c r="E99" s="131">
        <v>0.31203510000000001</v>
      </c>
    </row>
    <row r="100" spans="2:5" x14ac:dyDescent="0.35">
      <c r="B100" s="187">
        <v>44019</v>
      </c>
      <c r="C100" s="131">
        <v>0.52510000000000001</v>
      </c>
      <c r="D100" s="131">
        <v>15.38915821</v>
      </c>
      <c r="E100" s="131">
        <v>0.77874719999999997</v>
      </c>
    </row>
    <row r="101" spans="2:5" x14ac:dyDescent="0.35">
      <c r="B101" s="187">
        <v>44020</v>
      </c>
      <c r="C101" s="131">
        <v>0.49809999999999999</v>
      </c>
      <c r="D101" s="131">
        <v>14.597866509999999</v>
      </c>
      <c r="E101" s="131">
        <v>0.72348639999999997</v>
      </c>
    </row>
    <row r="102" spans="2:5" x14ac:dyDescent="0.35">
      <c r="B102" s="187">
        <v>44021</v>
      </c>
      <c r="C102" s="131">
        <v>0.48080000000000001</v>
      </c>
      <c r="D102" s="131">
        <v>14.09085368</v>
      </c>
      <c r="E102" s="131">
        <v>1.1018808</v>
      </c>
    </row>
    <row r="103" spans="2:5" x14ac:dyDescent="0.35">
      <c r="B103" s="187">
        <v>44022</v>
      </c>
      <c r="C103" s="131">
        <v>0.43559999999999999</v>
      </c>
      <c r="D103" s="131">
        <v>12.76617276</v>
      </c>
      <c r="E103" s="131">
        <v>0.39544499999999999</v>
      </c>
    </row>
    <row r="104" spans="2:5" x14ac:dyDescent="0.35">
      <c r="B104" s="187">
        <v>44023</v>
      </c>
      <c r="C104" s="131">
        <v>0.4486</v>
      </c>
      <c r="D104" s="131">
        <v>13.147165060000001</v>
      </c>
      <c r="E104" s="131" t="s">
        <v>486</v>
      </c>
    </row>
    <row r="105" spans="2:5" x14ac:dyDescent="0.35">
      <c r="B105" s="187">
        <v>44024</v>
      </c>
      <c r="C105" s="131">
        <v>0.41870000000000002</v>
      </c>
      <c r="D105" s="131">
        <v>12.27088277</v>
      </c>
      <c r="E105" s="131" t="s">
        <v>486</v>
      </c>
    </row>
    <row r="106" spans="2:5" x14ac:dyDescent="0.35">
      <c r="B106" s="187">
        <v>44025</v>
      </c>
      <c r="C106" s="131">
        <v>0.40889999999999999</v>
      </c>
      <c r="D106" s="131">
        <v>11.983673189999999</v>
      </c>
      <c r="E106" s="131">
        <v>0.45986460000000001</v>
      </c>
    </row>
    <row r="107" spans="2:5" x14ac:dyDescent="0.35">
      <c r="B107" s="187">
        <v>44026</v>
      </c>
      <c r="C107" s="131">
        <v>0.4103</v>
      </c>
      <c r="D107" s="131">
        <v>12.024703130000001</v>
      </c>
      <c r="E107" s="131">
        <v>1.5558270000000001</v>
      </c>
    </row>
    <row r="108" spans="2:5" x14ac:dyDescent="0.35">
      <c r="B108" s="187">
        <v>44027</v>
      </c>
      <c r="C108" s="131">
        <v>0.42430000000000001</v>
      </c>
      <c r="D108" s="131">
        <v>12.43500253</v>
      </c>
      <c r="E108" s="131">
        <v>0.119016</v>
      </c>
    </row>
    <row r="109" spans="2:5" x14ac:dyDescent="0.35">
      <c r="B109" s="187">
        <v>44028</v>
      </c>
      <c r="C109" s="131">
        <v>0.41049999999999998</v>
      </c>
      <c r="D109" s="131">
        <v>12.030564549999999</v>
      </c>
      <c r="E109" s="131">
        <v>1.0391444000000001</v>
      </c>
    </row>
    <row r="110" spans="2:5" x14ac:dyDescent="0.35">
      <c r="B110" s="187">
        <v>44029</v>
      </c>
      <c r="C110" s="131">
        <v>0.4501</v>
      </c>
      <c r="D110" s="131">
        <v>13.19112571</v>
      </c>
      <c r="E110" s="131">
        <v>-8.7726100000000001E-2</v>
      </c>
    </row>
    <row r="111" spans="2:5" x14ac:dyDescent="0.35">
      <c r="B111" s="187">
        <v>44030</v>
      </c>
      <c r="C111" s="131">
        <v>0.437</v>
      </c>
      <c r="D111" s="131">
        <v>12.807202699999999</v>
      </c>
      <c r="E111" s="131" t="s">
        <v>486</v>
      </c>
    </row>
    <row r="112" spans="2:5" x14ac:dyDescent="0.35">
      <c r="B112" s="187">
        <v>44031</v>
      </c>
      <c r="C112" s="131">
        <v>0.43640000000000001</v>
      </c>
      <c r="D112" s="131">
        <v>12.78961844</v>
      </c>
      <c r="E112" s="131" t="s">
        <v>486</v>
      </c>
    </row>
    <row r="113" spans="2:5" x14ac:dyDescent="0.35">
      <c r="B113" s="187">
        <v>44032</v>
      </c>
      <c r="C113" s="131">
        <v>0.42720000000000002</v>
      </c>
      <c r="D113" s="131">
        <v>12.519993120000001</v>
      </c>
      <c r="E113" s="131">
        <v>1.0199514000000001</v>
      </c>
    </row>
    <row r="114" spans="2:5" x14ac:dyDescent="0.35">
      <c r="B114" s="187">
        <v>44033</v>
      </c>
      <c r="C114" s="131">
        <v>0.44579999999999997</v>
      </c>
      <c r="D114" s="131">
        <v>13.06510518</v>
      </c>
      <c r="E114" s="131">
        <v>0.35326800000000003</v>
      </c>
    </row>
    <row r="115" spans="2:5" x14ac:dyDescent="0.35">
      <c r="B115" s="187">
        <v>44034</v>
      </c>
      <c r="C115" s="131">
        <v>0.42670000000000002</v>
      </c>
      <c r="D115" s="131">
        <v>12.50533957</v>
      </c>
      <c r="E115" s="131">
        <v>3.9273500000000003E-2</v>
      </c>
    </row>
    <row r="116" spans="2:5" x14ac:dyDescent="0.35">
      <c r="B116" s="187">
        <v>44035</v>
      </c>
      <c r="C116" s="131">
        <v>0.4536</v>
      </c>
      <c r="D116" s="131">
        <v>13.29370056</v>
      </c>
      <c r="E116" s="131">
        <v>0.39237</v>
      </c>
    </row>
    <row r="117" spans="2:5" x14ac:dyDescent="0.35">
      <c r="B117" s="187">
        <v>44036</v>
      </c>
      <c r="C117" s="131">
        <v>0.44669999999999999</v>
      </c>
      <c r="D117" s="131">
        <v>13.091481569999999</v>
      </c>
      <c r="E117" s="131">
        <v>0.23456399999999999</v>
      </c>
    </row>
    <row r="118" spans="2:5" x14ac:dyDescent="0.35">
      <c r="B118" s="187">
        <v>44037</v>
      </c>
      <c r="C118" s="131">
        <v>0.43149999999999999</v>
      </c>
      <c r="D118" s="131">
        <v>12.64601365</v>
      </c>
      <c r="E118" s="131" t="s">
        <v>486</v>
      </c>
    </row>
    <row r="119" spans="2:5" x14ac:dyDescent="0.35">
      <c r="B119" s="187">
        <v>44038</v>
      </c>
      <c r="C119" s="131">
        <v>0.43169999999999997</v>
      </c>
      <c r="D119" s="131">
        <v>12.651875069999999</v>
      </c>
      <c r="E119" s="131" t="s">
        <v>486</v>
      </c>
    </row>
    <row r="120" spans="2:5" x14ac:dyDescent="0.35">
      <c r="B120" s="187">
        <v>44039</v>
      </c>
      <c r="C120" s="131">
        <v>0.42420000000000002</v>
      </c>
      <c r="D120" s="131">
        <v>12.432071820000001</v>
      </c>
      <c r="E120" s="131">
        <v>2.32839E-2</v>
      </c>
    </row>
    <row r="121" spans="2:5" x14ac:dyDescent="0.35">
      <c r="B121" s="187">
        <v>44040</v>
      </c>
      <c r="C121" s="131">
        <v>0.44569999999999999</v>
      </c>
      <c r="D121" s="131">
        <v>13.06217447</v>
      </c>
      <c r="E121" s="131">
        <v>0.75013010000000002</v>
      </c>
    </row>
    <row r="122" spans="2:5" x14ac:dyDescent="0.35">
      <c r="B122" s="187">
        <v>44041</v>
      </c>
      <c r="C122" s="131">
        <v>0.45290000000000002</v>
      </c>
      <c r="D122" s="131">
        <v>13.273185590000001</v>
      </c>
      <c r="E122" s="131">
        <v>0.17725179999999999</v>
      </c>
    </row>
    <row r="123" spans="2:5" x14ac:dyDescent="0.35">
      <c r="B123" s="187">
        <v>44042</v>
      </c>
      <c r="C123" s="131">
        <v>0.4486</v>
      </c>
      <c r="D123" s="131">
        <v>13.147165060000001</v>
      </c>
      <c r="E123" s="131">
        <v>-0.13822200000000001</v>
      </c>
    </row>
    <row r="124" spans="2:5" x14ac:dyDescent="0.35">
      <c r="B124" s="187">
        <v>44043</v>
      </c>
      <c r="C124" s="131">
        <v>0.46550000000000002</v>
      </c>
      <c r="D124" s="131">
        <v>13.642455050000001</v>
      </c>
      <c r="E124" s="131">
        <v>-0.25877739999999999</v>
      </c>
    </row>
    <row r="125" spans="2:5" x14ac:dyDescent="0.35">
      <c r="B125" s="187">
        <v>44044</v>
      </c>
      <c r="C125" s="131">
        <v>0.45279999999999998</v>
      </c>
      <c r="D125" s="131">
        <v>13.27025488</v>
      </c>
      <c r="E125" s="131" t="s">
        <v>486</v>
      </c>
    </row>
    <row r="126" spans="2:5" x14ac:dyDescent="0.35">
      <c r="B126" s="187">
        <v>44045</v>
      </c>
      <c r="C126" s="131">
        <v>0.45269999999999999</v>
      </c>
      <c r="D126" s="131">
        <v>13.26732417</v>
      </c>
      <c r="E126" s="131" t="s">
        <v>486</v>
      </c>
    </row>
    <row r="127" spans="2:5" x14ac:dyDescent="0.35">
      <c r="B127" s="187">
        <v>44046</v>
      </c>
      <c r="C127" s="131">
        <v>0.5444</v>
      </c>
      <c r="D127" s="131">
        <v>15.95478524</v>
      </c>
      <c r="E127" s="131">
        <v>-1.5563604</v>
      </c>
    </row>
    <row r="128" spans="2:5" x14ac:dyDescent="0.35">
      <c r="B128" s="187">
        <v>44047</v>
      </c>
      <c r="C128" s="131">
        <v>0.5181</v>
      </c>
      <c r="D128" s="131">
        <v>15.18400851</v>
      </c>
      <c r="E128" s="131">
        <v>-1.5696645</v>
      </c>
    </row>
    <row r="129" spans="2:5" x14ac:dyDescent="0.35">
      <c r="B129" s="187">
        <v>44048</v>
      </c>
      <c r="C129" s="131">
        <v>0.55659999999999998</v>
      </c>
      <c r="D129" s="131">
        <v>16.31233186</v>
      </c>
      <c r="E129" s="131">
        <v>-1.4300972000000001</v>
      </c>
    </row>
    <row r="130" spans="2:5" x14ac:dyDescent="0.35">
      <c r="B130" s="187">
        <v>44049</v>
      </c>
      <c r="C130" s="131">
        <v>0.63229999999999997</v>
      </c>
      <c r="D130" s="131">
        <v>18.530879330000001</v>
      </c>
      <c r="E130" s="131">
        <v>-0.12949240000000001</v>
      </c>
    </row>
    <row r="131" spans="2:5" x14ac:dyDescent="0.35">
      <c r="B131" s="187">
        <v>44050</v>
      </c>
      <c r="C131" s="131">
        <v>0.68130000000000002</v>
      </c>
      <c r="D131" s="131">
        <v>19.96692723</v>
      </c>
      <c r="E131" s="131">
        <v>0.79652559999999994</v>
      </c>
    </row>
    <row r="132" spans="2:5" x14ac:dyDescent="0.35">
      <c r="B132" s="187">
        <v>44051</v>
      </c>
      <c r="C132" s="131">
        <v>0.68369999999999997</v>
      </c>
      <c r="D132" s="131">
        <v>20.037264270000001</v>
      </c>
      <c r="E132" s="131" t="s">
        <v>486</v>
      </c>
    </row>
    <row r="133" spans="2:5" x14ac:dyDescent="0.35">
      <c r="B133" s="187">
        <v>44052</v>
      </c>
      <c r="C133" s="131">
        <v>0.67959999999999998</v>
      </c>
      <c r="D133" s="131">
        <v>19.917105159999998</v>
      </c>
      <c r="E133" s="131" t="s">
        <v>486</v>
      </c>
    </row>
    <row r="134" spans="2:5" x14ac:dyDescent="0.35">
      <c r="B134" s="187">
        <v>44053</v>
      </c>
      <c r="C134" s="131">
        <v>0.69240000000000002</v>
      </c>
      <c r="D134" s="131">
        <v>20.292236039999999</v>
      </c>
      <c r="E134" s="131">
        <v>1.1925732</v>
      </c>
    </row>
    <row r="135" spans="2:5" x14ac:dyDescent="0.35">
      <c r="B135" s="187">
        <v>44054</v>
      </c>
      <c r="C135" s="131">
        <v>0.66769999999999996</v>
      </c>
      <c r="D135" s="131">
        <v>19.568350670000001</v>
      </c>
      <c r="E135" s="131">
        <v>1.3225677</v>
      </c>
    </row>
    <row r="136" spans="2:5" x14ac:dyDescent="0.35">
      <c r="B136" s="187">
        <v>44055</v>
      </c>
      <c r="C136" s="131">
        <v>0.6421</v>
      </c>
      <c r="D136" s="131">
        <v>18.81808891</v>
      </c>
      <c r="E136" s="131">
        <v>1.4027316000000001</v>
      </c>
    </row>
    <row r="137" spans="2:5" x14ac:dyDescent="0.35">
      <c r="B137" s="187">
        <v>44056</v>
      </c>
      <c r="C137" s="131">
        <v>0.67820000000000003</v>
      </c>
      <c r="D137" s="131">
        <v>19.876075220000001</v>
      </c>
      <c r="E137" s="131">
        <v>0.73373759999999999</v>
      </c>
    </row>
    <row r="138" spans="2:5" x14ac:dyDescent="0.35">
      <c r="B138" s="187">
        <v>44057</v>
      </c>
      <c r="C138" s="131">
        <v>0.70299999999999996</v>
      </c>
      <c r="D138" s="131">
        <v>20.6028913</v>
      </c>
      <c r="E138" s="131">
        <v>1.1980512999999999</v>
      </c>
    </row>
    <row r="139" spans="2:5" x14ac:dyDescent="0.35">
      <c r="B139" s="187">
        <v>44058</v>
      </c>
      <c r="C139" s="131">
        <v>0.72040000000000004</v>
      </c>
      <c r="D139" s="131">
        <v>21.112834840000001</v>
      </c>
      <c r="E139" s="131" t="s">
        <v>486</v>
      </c>
    </row>
    <row r="140" spans="2:5" x14ac:dyDescent="0.35">
      <c r="B140" s="187">
        <v>44059</v>
      </c>
      <c r="C140" s="131">
        <v>0.72109999999999996</v>
      </c>
      <c r="D140" s="131">
        <v>21.133349809999999</v>
      </c>
      <c r="E140" s="131" t="s">
        <v>486</v>
      </c>
    </row>
    <row r="141" spans="2:5" x14ac:dyDescent="0.35">
      <c r="B141" s="187">
        <v>44060</v>
      </c>
      <c r="C141" s="131">
        <v>0.69679999999999997</v>
      </c>
      <c r="D141" s="131">
        <v>20.421187280000002</v>
      </c>
      <c r="E141" s="131">
        <v>0.19087750000000001</v>
      </c>
    </row>
    <row r="142" spans="2:5" x14ac:dyDescent="0.35">
      <c r="B142" s="187">
        <v>44061</v>
      </c>
      <c r="C142" s="131">
        <v>0.77539999999999998</v>
      </c>
      <c r="D142" s="131">
        <v>22.724725339999999</v>
      </c>
      <c r="E142" s="131">
        <v>0.181452</v>
      </c>
    </row>
    <row r="143" spans="2:5" x14ac:dyDescent="0.35">
      <c r="B143" s="187">
        <v>44062</v>
      </c>
      <c r="C143" s="131">
        <v>0.74139999999999995</v>
      </c>
      <c r="D143" s="131">
        <v>21.728283940000001</v>
      </c>
      <c r="E143" s="131">
        <v>0.53837880000000005</v>
      </c>
    </row>
    <row r="144" spans="2:5" x14ac:dyDescent="0.35">
      <c r="B144" s="187">
        <v>44063</v>
      </c>
      <c r="C144" s="131">
        <v>0.68059999999999998</v>
      </c>
      <c r="D144" s="131">
        <v>19.946412259999999</v>
      </c>
      <c r="E144" s="131">
        <v>0.60040789999999999</v>
      </c>
    </row>
    <row r="145" spans="2:5" x14ac:dyDescent="0.35">
      <c r="B145" s="187">
        <v>44064</v>
      </c>
      <c r="C145" s="131">
        <v>0.63890000000000002</v>
      </c>
      <c r="D145" s="131">
        <v>18.72430619</v>
      </c>
      <c r="E145" s="131">
        <v>1.29863</v>
      </c>
    </row>
    <row r="146" spans="2:5" x14ac:dyDescent="0.35">
      <c r="B146" s="187">
        <v>44065</v>
      </c>
      <c r="C146" s="131">
        <v>0.64100000000000001</v>
      </c>
      <c r="D146" s="131">
        <v>18.785851099999999</v>
      </c>
      <c r="E146" s="131" t="s">
        <v>486</v>
      </c>
    </row>
    <row r="147" spans="2:5" x14ac:dyDescent="0.35">
      <c r="B147" s="187">
        <v>44066</v>
      </c>
      <c r="C147" s="131">
        <v>0.67</v>
      </c>
      <c r="D147" s="131">
        <v>19.635757000000002</v>
      </c>
      <c r="E147" s="131" t="s">
        <v>486</v>
      </c>
    </row>
    <row r="148" spans="2:5" x14ac:dyDescent="0.35">
      <c r="B148" s="187">
        <v>44067</v>
      </c>
      <c r="C148" s="131">
        <v>0.79020000000000001</v>
      </c>
      <c r="D148" s="131">
        <v>23.15847042</v>
      </c>
      <c r="E148" s="131">
        <v>1.4233836</v>
      </c>
    </row>
    <row r="149" spans="2:5" x14ac:dyDescent="0.35">
      <c r="B149" s="187">
        <v>44068</v>
      </c>
      <c r="C149" s="131">
        <v>0.82950000000000002</v>
      </c>
      <c r="D149" s="131">
        <v>24.310239450000001</v>
      </c>
      <c r="E149" s="131">
        <v>1.2574485</v>
      </c>
    </row>
    <row r="150" spans="2:5" x14ac:dyDescent="0.35">
      <c r="B150" s="187">
        <v>44069</v>
      </c>
      <c r="C150" s="131">
        <v>0.87729999999999997</v>
      </c>
      <c r="D150" s="131">
        <v>25.71111883</v>
      </c>
      <c r="E150" s="131">
        <v>1.9795806</v>
      </c>
    </row>
    <row r="151" spans="2:5" x14ac:dyDescent="0.35">
      <c r="B151" s="187">
        <v>44070</v>
      </c>
      <c r="C151" s="131">
        <v>0.86880000000000002</v>
      </c>
      <c r="D151" s="131">
        <v>25.462008480000001</v>
      </c>
      <c r="E151" s="131">
        <v>1.7207053999999999</v>
      </c>
    </row>
    <row r="152" spans="2:5" x14ac:dyDescent="0.35">
      <c r="B152" s="187">
        <v>44071</v>
      </c>
      <c r="C152" s="131">
        <v>0.91410000000000002</v>
      </c>
      <c r="D152" s="131">
        <v>26.789620110000001</v>
      </c>
      <c r="E152" s="131">
        <v>1.1314580999999999</v>
      </c>
    </row>
    <row r="153" spans="2:5" x14ac:dyDescent="0.35">
      <c r="B153" s="187">
        <v>44072</v>
      </c>
      <c r="C153" s="131">
        <v>0.93459999999999999</v>
      </c>
      <c r="D153" s="131">
        <v>27.390415659999999</v>
      </c>
      <c r="E153" s="131" t="s">
        <v>486</v>
      </c>
    </row>
    <row r="154" spans="2:5" x14ac:dyDescent="0.35">
      <c r="B154" s="187">
        <v>44073</v>
      </c>
      <c r="C154" s="131">
        <v>0.94769999999999999</v>
      </c>
      <c r="D154" s="131">
        <v>27.774338669999999</v>
      </c>
      <c r="E154" s="131" t="s">
        <v>486</v>
      </c>
    </row>
    <row r="155" spans="2:5" x14ac:dyDescent="0.35">
      <c r="B155" s="187">
        <v>44074</v>
      </c>
      <c r="C155" s="131">
        <v>0.96850000000000003</v>
      </c>
      <c r="D155" s="131">
        <v>28.383926349999999</v>
      </c>
      <c r="E155" s="131" t="s">
        <v>486</v>
      </c>
    </row>
    <row r="156" spans="2:5" x14ac:dyDescent="0.35">
      <c r="B156" s="187">
        <v>44075</v>
      </c>
      <c r="C156" s="131">
        <v>0.95520000000000005</v>
      </c>
      <c r="D156" s="131">
        <v>27.994141920000001</v>
      </c>
      <c r="E156" s="131">
        <v>-7.4470999999999999E-3</v>
      </c>
    </row>
    <row r="157" spans="2:5" x14ac:dyDescent="0.35">
      <c r="B157" s="187">
        <v>44076</v>
      </c>
      <c r="C157" s="131">
        <v>0.92120000000000002</v>
      </c>
      <c r="D157" s="131">
        <v>26.997700519999999</v>
      </c>
      <c r="E157" s="131">
        <v>-0.21063000000000001</v>
      </c>
    </row>
    <row r="158" spans="2:5" x14ac:dyDescent="0.35">
      <c r="B158" s="187">
        <v>44077</v>
      </c>
      <c r="C158" s="131">
        <v>0.95689999999999997</v>
      </c>
      <c r="D158" s="131">
        <v>28.043963990000002</v>
      </c>
      <c r="E158" s="131">
        <v>-0.48275839999999998</v>
      </c>
    </row>
    <row r="159" spans="2:5" x14ac:dyDescent="0.35">
      <c r="B159" s="187">
        <v>44078</v>
      </c>
      <c r="C159" s="131">
        <v>1.044</v>
      </c>
      <c r="D159" s="131">
        <v>30.596612400000001</v>
      </c>
      <c r="E159" s="131">
        <v>-4.5448799999999998E-2</v>
      </c>
    </row>
    <row r="160" spans="2:5" x14ac:dyDescent="0.35">
      <c r="B160" s="187">
        <v>44079</v>
      </c>
      <c r="C160" s="131">
        <v>1.0109999999999999</v>
      </c>
      <c r="D160" s="131">
        <v>29.6294781</v>
      </c>
      <c r="E160" s="131" t="s">
        <v>486</v>
      </c>
    </row>
    <row r="161" spans="2:5" x14ac:dyDescent="0.35">
      <c r="B161" s="187">
        <v>44080</v>
      </c>
      <c r="C161" s="131">
        <v>1.0268999999999999</v>
      </c>
      <c r="D161" s="131">
        <v>30.095460989999999</v>
      </c>
      <c r="E161" s="131" t="s">
        <v>486</v>
      </c>
    </row>
    <row r="162" spans="2:5" x14ac:dyDescent="0.35">
      <c r="B162" s="187">
        <v>44081</v>
      </c>
      <c r="C162" s="131">
        <v>0.96450000000000002</v>
      </c>
      <c r="D162" s="131">
        <v>28.266697950000001</v>
      </c>
      <c r="E162" s="131">
        <v>-0.51657560000000002</v>
      </c>
    </row>
    <row r="163" spans="2:5" x14ac:dyDescent="0.35">
      <c r="B163" s="187">
        <v>44082</v>
      </c>
      <c r="C163" s="131">
        <v>0.94569999999999999</v>
      </c>
      <c r="D163" s="131">
        <v>27.715724470000001</v>
      </c>
      <c r="E163" s="131">
        <v>-1.3963585999999999</v>
      </c>
    </row>
    <row r="164" spans="2:5" x14ac:dyDescent="0.35">
      <c r="B164" s="187">
        <v>44083</v>
      </c>
      <c r="C164" s="131">
        <v>0.97060000000000002</v>
      </c>
      <c r="D164" s="131">
        <v>28.445471260000001</v>
      </c>
      <c r="E164" s="131">
        <v>-0.50709119999999996</v>
      </c>
    </row>
    <row r="165" spans="2:5" x14ac:dyDescent="0.35">
      <c r="B165" s="187">
        <v>44084</v>
      </c>
      <c r="C165" s="131">
        <v>0.9385</v>
      </c>
      <c r="D165" s="131">
        <v>27.504713349999999</v>
      </c>
      <c r="E165" s="131">
        <v>-0.47389680000000001</v>
      </c>
    </row>
    <row r="166" spans="2:5" x14ac:dyDescent="0.35">
      <c r="B166" s="187">
        <v>44085</v>
      </c>
      <c r="C166" s="131">
        <v>0.92469999999999997</v>
      </c>
      <c r="D166" s="131">
        <v>27.100275369999999</v>
      </c>
      <c r="E166" s="131">
        <v>-1.681988</v>
      </c>
    </row>
    <row r="167" spans="2:5" x14ac:dyDescent="0.35">
      <c r="B167" s="187">
        <v>44086</v>
      </c>
      <c r="C167" s="131">
        <v>0.87329999999999997</v>
      </c>
      <c r="D167" s="131">
        <v>25.593890429999998</v>
      </c>
      <c r="E167" s="131" t="s">
        <v>486</v>
      </c>
    </row>
    <row r="168" spans="2:5" x14ac:dyDescent="0.35">
      <c r="B168" s="187">
        <v>44087</v>
      </c>
      <c r="C168" s="131">
        <v>0.85219999999999996</v>
      </c>
      <c r="D168" s="131">
        <v>24.975510620000001</v>
      </c>
      <c r="E168" s="131" t="s">
        <v>486</v>
      </c>
    </row>
    <row r="169" spans="2:5" x14ac:dyDescent="0.35">
      <c r="B169" s="187">
        <v>44088</v>
      </c>
      <c r="C169" s="131">
        <v>0.96919999999999995</v>
      </c>
      <c r="D169" s="131">
        <v>28.40444132</v>
      </c>
      <c r="E169" s="131">
        <v>-0.38815499999999997</v>
      </c>
    </row>
    <row r="170" spans="2:5" x14ac:dyDescent="0.35">
      <c r="B170" s="187">
        <v>44089</v>
      </c>
      <c r="C170" s="131">
        <v>0.9899</v>
      </c>
      <c r="D170" s="131">
        <v>29.01109829</v>
      </c>
      <c r="E170" s="131">
        <v>-0.15554200000000001</v>
      </c>
    </row>
    <row r="171" spans="2:5" x14ac:dyDescent="0.35">
      <c r="B171" s="187">
        <v>44090</v>
      </c>
      <c r="C171" s="131">
        <v>0.98080000000000001</v>
      </c>
      <c r="D171" s="131">
        <v>28.744403680000001</v>
      </c>
      <c r="E171" s="131">
        <v>0.32319419999999999</v>
      </c>
    </row>
    <row r="172" spans="2:5" x14ac:dyDescent="0.35">
      <c r="B172" s="187">
        <v>44091</v>
      </c>
      <c r="C172" s="131">
        <v>0.97619999999999996</v>
      </c>
      <c r="D172" s="131">
        <v>28.60959102</v>
      </c>
      <c r="E172" s="131">
        <v>-0.66381679999999998</v>
      </c>
    </row>
    <row r="173" spans="2:5" x14ac:dyDescent="0.35">
      <c r="B173" s="187">
        <v>44092</v>
      </c>
      <c r="C173" s="131">
        <v>0.97599999999999998</v>
      </c>
      <c r="D173" s="131">
        <v>28.603729600000001</v>
      </c>
      <c r="E173" s="131">
        <v>0.27016499999999999</v>
      </c>
    </row>
    <row r="174" spans="2:5" x14ac:dyDescent="0.35">
      <c r="B174" s="187">
        <v>44093</v>
      </c>
      <c r="C174" s="131">
        <v>0.96440000000000003</v>
      </c>
      <c r="D174" s="131">
        <v>28.26376724</v>
      </c>
      <c r="E174" s="131" t="s">
        <v>486</v>
      </c>
    </row>
    <row r="175" spans="2:5" x14ac:dyDescent="0.35">
      <c r="B175" s="187">
        <v>44094</v>
      </c>
      <c r="C175" s="131">
        <v>1.0062</v>
      </c>
      <c r="D175" s="131">
        <v>29.48880402</v>
      </c>
      <c r="E175" s="131" t="s">
        <v>486</v>
      </c>
    </row>
    <row r="176" spans="2:5" x14ac:dyDescent="0.35">
      <c r="B176" s="187">
        <v>44095</v>
      </c>
      <c r="C176" s="131">
        <v>1.0406</v>
      </c>
      <c r="D176" s="131">
        <v>30.496968259999999</v>
      </c>
      <c r="E176" s="131">
        <v>-0.45344980000000001</v>
      </c>
    </row>
    <row r="177" spans="2:5" x14ac:dyDescent="0.35">
      <c r="B177" s="187">
        <v>44096</v>
      </c>
      <c r="C177" s="131">
        <v>1.0684</v>
      </c>
      <c r="D177" s="131">
        <v>31.31170564</v>
      </c>
      <c r="E177" s="131">
        <v>0.4867744</v>
      </c>
    </row>
    <row r="178" spans="2:5" x14ac:dyDescent="0.35">
      <c r="B178" s="187">
        <v>44097</v>
      </c>
      <c r="C178" s="131">
        <v>1.0988</v>
      </c>
      <c r="D178" s="131">
        <v>32.202641479999997</v>
      </c>
      <c r="E178" s="131">
        <v>1.1288735999999999</v>
      </c>
    </row>
    <row r="179" spans="2:5" x14ac:dyDescent="0.35">
      <c r="B179" s="187">
        <v>44098</v>
      </c>
      <c r="C179" s="131">
        <v>1.0871999999999999</v>
      </c>
      <c r="D179" s="131">
        <v>31.862679119999999</v>
      </c>
      <c r="E179" s="131">
        <v>0.93498300000000001</v>
      </c>
    </row>
    <row r="180" spans="2:5" x14ac:dyDescent="0.35">
      <c r="B180" s="187">
        <v>44099</v>
      </c>
      <c r="C180" s="131">
        <v>1.1202000000000001</v>
      </c>
      <c r="D180" s="131">
        <v>32.829813420000001</v>
      </c>
      <c r="E180" s="131">
        <v>1.0785188000000001</v>
      </c>
    </row>
    <row r="181" spans="2:5" x14ac:dyDescent="0.35">
      <c r="B181" s="187">
        <v>44100</v>
      </c>
      <c r="C181" s="131">
        <v>1.107</v>
      </c>
      <c r="D181" s="131">
        <v>32.442959700000003</v>
      </c>
      <c r="E181" s="131" t="s">
        <v>486</v>
      </c>
    </row>
    <row r="182" spans="2:5" x14ac:dyDescent="0.35">
      <c r="B182" s="187">
        <v>44101</v>
      </c>
      <c r="C182" s="131">
        <v>1.1063000000000001</v>
      </c>
      <c r="D182" s="131">
        <v>32.422444730000002</v>
      </c>
      <c r="E182" s="131" t="s">
        <v>486</v>
      </c>
    </row>
    <row r="183" spans="2:5" x14ac:dyDescent="0.35">
      <c r="B183" s="187">
        <v>44102</v>
      </c>
      <c r="C183" s="131">
        <v>1.2262</v>
      </c>
      <c r="D183" s="131">
        <v>35.936366020000001</v>
      </c>
      <c r="E183" s="131">
        <v>1.571661</v>
      </c>
    </row>
    <row r="184" spans="2:5" x14ac:dyDescent="0.35">
      <c r="B184" s="187">
        <v>44103</v>
      </c>
      <c r="C184" s="131">
        <v>1.1786000000000001</v>
      </c>
      <c r="D184" s="131">
        <v>34.541348059999997</v>
      </c>
      <c r="E184" s="131">
        <v>1.6952769999999999</v>
      </c>
    </row>
    <row r="185" spans="2:5" x14ac:dyDescent="0.35">
      <c r="B185" s="187">
        <v>44104</v>
      </c>
      <c r="C185" s="131">
        <v>1.2001999999999999</v>
      </c>
      <c r="D185" s="131">
        <v>35.174381420000003</v>
      </c>
      <c r="E185" s="131">
        <v>0.53357699999999997</v>
      </c>
    </row>
    <row r="186" spans="2:5" x14ac:dyDescent="0.35">
      <c r="B186" s="187">
        <v>44105</v>
      </c>
      <c r="C186" s="131">
        <v>1.0815999999999999</v>
      </c>
      <c r="D186" s="131">
        <v>31.698559360000001</v>
      </c>
      <c r="E186" s="131">
        <v>0.7211592</v>
      </c>
    </row>
    <row r="187" spans="2:5" x14ac:dyDescent="0.35">
      <c r="B187" s="187">
        <v>44106</v>
      </c>
      <c r="C187" s="131">
        <v>1.1238999999999999</v>
      </c>
      <c r="D187" s="131">
        <v>32.938249689999999</v>
      </c>
      <c r="E187" s="131">
        <v>2.1943828000000001</v>
      </c>
    </row>
    <row r="188" spans="2:5" x14ac:dyDescent="0.35">
      <c r="B188" s="187">
        <v>44107</v>
      </c>
      <c r="C188" s="131">
        <v>1.1828000000000001</v>
      </c>
      <c r="D188" s="131">
        <v>34.664437880000001</v>
      </c>
      <c r="E188" s="131" t="s">
        <v>486</v>
      </c>
    </row>
    <row r="189" spans="2:5" x14ac:dyDescent="0.35">
      <c r="B189" s="187">
        <v>44108</v>
      </c>
      <c r="C189" s="131">
        <v>1.1897</v>
      </c>
      <c r="D189" s="131">
        <v>34.86665687</v>
      </c>
      <c r="E189" s="131" t="s">
        <v>486</v>
      </c>
    </row>
    <row r="190" spans="2:5" x14ac:dyDescent="0.35">
      <c r="B190" s="187">
        <v>44109</v>
      </c>
      <c r="C190" s="131">
        <v>1.2055</v>
      </c>
      <c r="D190" s="131">
        <v>35.329709049999998</v>
      </c>
      <c r="E190" s="131">
        <v>1.2259536</v>
      </c>
    </row>
    <row r="191" spans="2:5" x14ac:dyDescent="0.35">
      <c r="B191" s="187">
        <v>44110</v>
      </c>
      <c r="C191" s="131">
        <v>1.2116</v>
      </c>
      <c r="D191" s="131">
        <v>35.508482360000002</v>
      </c>
      <c r="E191" s="131">
        <v>1.7208687</v>
      </c>
    </row>
    <row r="192" spans="2:5" x14ac:dyDescent="0.35">
      <c r="B192" s="187">
        <v>44111</v>
      </c>
      <c r="C192" s="131">
        <v>1.3089</v>
      </c>
      <c r="D192" s="131">
        <v>38.360063189999998</v>
      </c>
      <c r="E192" s="131">
        <v>1.9428152999999999</v>
      </c>
    </row>
    <row r="193" spans="2:5" x14ac:dyDescent="0.35">
      <c r="B193" s="187">
        <v>44112</v>
      </c>
      <c r="C193" s="131">
        <v>1.3395999999999999</v>
      </c>
      <c r="D193" s="131">
        <v>39.259791159999999</v>
      </c>
      <c r="E193" s="131">
        <v>2.16622</v>
      </c>
    </row>
    <row r="194" spans="2:5" x14ac:dyDescent="0.35">
      <c r="B194" s="187">
        <v>44113</v>
      </c>
      <c r="C194" s="131">
        <v>1.2703</v>
      </c>
      <c r="D194" s="131">
        <v>37.228809130000002</v>
      </c>
      <c r="E194" s="131">
        <v>1.5988544</v>
      </c>
    </row>
    <row r="195" spans="2:5" x14ac:dyDescent="0.35">
      <c r="B195" s="187">
        <v>44114</v>
      </c>
      <c r="C195" s="131">
        <v>1.2557</v>
      </c>
      <c r="D195" s="131">
        <v>36.800925470000003</v>
      </c>
      <c r="E195" s="131" t="s">
        <v>486</v>
      </c>
    </row>
    <row r="196" spans="2:5" x14ac:dyDescent="0.35">
      <c r="B196" s="187">
        <v>44115</v>
      </c>
      <c r="C196" s="131">
        <v>1.2367999999999999</v>
      </c>
      <c r="D196" s="131">
        <v>36.247021279999998</v>
      </c>
      <c r="E196" s="131" t="s">
        <v>486</v>
      </c>
    </row>
    <row r="197" spans="2:5" x14ac:dyDescent="0.35">
      <c r="B197" s="187">
        <v>44116</v>
      </c>
      <c r="C197" s="131">
        <v>1.2910999999999999</v>
      </c>
      <c r="D197" s="131">
        <v>37.838396809999999</v>
      </c>
      <c r="E197" s="131">
        <v>2.1111515999999999</v>
      </c>
    </row>
    <row r="198" spans="2:5" x14ac:dyDescent="0.35">
      <c r="B198" s="187">
        <v>44117</v>
      </c>
      <c r="C198" s="131">
        <v>1.2663</v>
      </c>
      <c r="D198" s="131">
        <v>37.11158073</v>
      </c>
      <c r="E198" s="131">
        <v>1.3640327999999999</v>
      </c>
    </row>
    <row r="199" spans="2:5" x14ac:dyDescent="0.35">
      <c r="B199" s="187">
        <v>44118</v>
      </c>
      <c r="C199" s="131">
        <v>1.3045</v>
      </c>
      <c r="D199" s="131">
        <v>38.231111949999999</v>
      </c>
      <c r="E199" s="131">
        <v>1.8266500000000001</v>
      </c>
    </row>
    <row r="200" spans="2:5" x14ac:dyDescent="0.35">
      <c r="B200" s="187">
        <v>44119</v>
      </c>
      <c r="C200" s="131">
        <v>1.3746</v>
      </c>
      <c r="D200" s="131">
        <v>40.285539659999998</v>
      </c>
      <c r="E200" s="131">
        <v>1.485792</v>
      </c>
    </row>
    <row r="201" spans="2:5" x14ac:dyDescent="0.35">
      <c r="B201" s="187">
        <v>44120</v>
      </c>
      <c r="C201" s="131">
        <v>1.3823000000000001</v>
      </c>
      <c r="D201" s="131">
        <v>40.511204329999998</v>
      </c>
      <c r="E201" s="131">
        <v>0.75874540000000001</v>
      </c>
    </row>
    <row r="202" spans="2:5" x14ac:dyDescent="0.35">
      <c r="B202" s="187">
        <v>44121</v>
      </c>
      <c r="C202" s="131">
        <v>1.3737999999999999</v>
      </c>
      <c r="D202" s="131">
        <v>40.262093980000003</v>
      </c>
      <c r="E202" s="131" t="s">
        <v>486</v>
      </c>
    </row>
    <row r="203" spans="2:5" x14ac:dyDescent="0.35">
      <c r="B203" s="187">
        <v>44122</v>
      </c>
      <c r="C203" s="131">
        <v>1.3724000000000001</v>
      </c>
      <c r="D203" s="131">
        <v>40.221064040000002</v>
      </c>
      <c r="E203" s="131" t="s">
        <v>486</v>
      </c>
    </row>
    <row r="204" spans="2:5" x14ac:dyDescent="0.35">
      <c r="B204" s="187">
        <v>44123</v>
      </c>
      <c r="C204" s="131">
        <v>1.3594999999999999</v>
      </c>
      <c r="D204" s="131">
        <v>39.84300245</v>
      </c>
      <c r="E204" s="131">
        <v>-0.27722160000000001</v>
      </c>
    </row>
    <row r="205" spans="2:5" x14ac:dyDescent="0.35">
      <c r="B205" s="187">
        <v>44124</v>
      </c>
      <c r="C205" s="131">
        <v>1.3613</v>
      </c>
      <c r="D205" s="131">
        <v>39.895755229999999</v>
      </c>
      <c r="E205" s="131">
        <v>0.50156599999999996</v>
      </c>
    </row>
    <row r="206" spans="2:5" x14ac:dyDescent="0.35">
      <c r="B206" s="187">
        <v>44125</v>
      </c>
      <c r="C206" s="131">
        <v>1.3858999999999999</v>
      </c>
      <c r="D206" s="131">
        <v>40.616709890000003</v>
      </c>
      <c r="E206" s="131">
        <v>0.82942459999999996</v>
      </c>
    </row>
    <row r="207" spans="2:5" x14ac:dyDescent="0.35">
      <c r="B207" s="187">
        <v>44126</v>
      </c>
      <c r="C207" s="131">
        <v>1.3979999999999999</v>
      </c>
      <c r="D207" s="131">
        <v>40.971325800000002</v>
      </c>
      <c r="E207" s="131">
        <v>0.70293519999999998</v>
      </c>
    </row>
    <row r="208" spans="2:5" x14ac:dyDescent="0.35">
      <c r="B208" s="187">
        <v>44127</v>
      </c>
      <c r="C208" s="131">
        <v>1.4097999999999999</v>
      </c>
      <c r="D208" s="131">
        <v>41.317149579999999</v>
      </c>
      <c r="E208" s="131">
        <v>0.75114060000000005</v>
      </c>
    </row>
    <row r="209" spans="2:5" x14ac:dyDescent="0.35">
      <c r="B209" s="187">
        <v>44128</v>
      </c>
      <c r="C209" s="131">
        <v>1.4114</v>
      </c>
      <c r="D209" s="131">
        <v>41.364040940000002</v>
      </c>
      <c r="E209" s="131" t="s">
        <v>486</v>
      </c>
    </row>
    <row r="210" spans="2:5" x14ac:dyDescent="0.35">
      <c r="B210" s="187">
        <v>44129</v>
      </c>
      <c r="C210" s="131">
        <v>1.4387000000000001</v>
      </c>
      <c r="D210" s="131">
        <v>42.164124770000001</v>
      </c>
      <c r="E210" s="131" t="s">
        <v>486</v>
      </c>
    </row>
    <row r="211" spans="2:5" x14ac:dyDescent="0.35">
      <c r="B211" s="187">
        <v>44130</v>
      </c>
      <c r="C211" s="131">
        <v>1.3327</v>
      </c>
      <c r="D211" s="131">
        <v>39.05757217</v>
      </c>
      <c r="E211" s="131">
        <v>0.49168000000000001</v>
      </c>
    </row>
    <row r="212" spans="2:5" x14ac:dyDescent="0.35">
      <c r="B212" s="187">
        <v>44131</v>
      </c>
      <c r="C212" s="131">
        <v>1.4157999999999999</v>
      </c>
      <c r="D212" s="131">
        <v>41.492992180000002</v>
      </c>
      <c r="E212" s="131">
        <v>0.98675970000000002</v>
      </c>
    </row>
    <row r="213" spans="2:5" x14ac:dyDescent="0.35">
      <c r="B213" s="187">
        <v>44132</v>
      </c>
      <c r="C213" s="131">
        <v>1.3393999999999999</v>
      </c>
      <c r="D213" s="131">
        <v>39.253929739999997</v>
      </c>
      <c r="E213" s="131">
        <v>0.47757359999999999</v>
      </c>
    </row>
    <row r="214" spans="2:5" x14ac:dyDescent="0.35">
      <c r="B214" s="187">
        <v>44133</v>
      </c>
      <c r="C214" s="131">
        <v>1.3025</v>
      </c>
      <c r="D214" s="131">
        <v>38.172497749999998</v>
      </c>
      <c r="E214" s="131">
        <v>1.022802</v>
      </c>
    </row>
    <row r="215" spans="2:5" x14ac:dyDescent="0.35">
      <c r="B215" s="187">
        <v>44134</v>
      </c>
      <c r="C215" s="131">
        <v>1.1655</v>
      </c>
      <c r="D215" s="131">
        <v>34.157425050000001</v>
      </c>
      <c r="E215" s="131">
        <v>-0.56345780000000001</v>
      </c>
    </row>
    <row r="216" spans="2:5" x14ac:dyDescent="0.35">
      <c r="B216" s="187">
        <v>44135</v>
      </c>
      <c r="C216" s="131">
        <v>1.1611</v>
      </c>
      <c r="D216" s="131">
        <v>34.028473810000001</v>
      </c>
      <c r="E216" s="131" t="s">
        <v>486</v>
      </c>
    </row>
    <row r="217" spans="2:5" x14ac:dyDescent="0.35">
      <c r="B217" s="187">
        <v>44136</v>
      </c>
      <c r="C217" s="131">
        <v>1.1335</v>
      </c>
      <c r="D217" s="131">
        <v>33.21959785</v>
      </c>
      <c r="E217" s="131" t="s">
        <v>486</v>
      </c>
    </row>
    <row r="218" spans="2:5" x14ac:dyDescent="0.35">
      <c r="B218" s="187">
        <v>44137</v>
      </c>
      <c r="C218" s="131">
        <v>1.0487</v>
      </c>
      <c r="D218" s="131">
        <v>30.734355770000001</v>
      </c>
      <c r="E218" s="131">
        <v>1.3570199999999999</v>
      </c>
    </row>
    <row r="219" spans="2:5" x14ac:dyDescent="0.35">
      <c r="B219" s="187">
        <v>44138</v>
      </c>
      <c r="C219" s="131">
        <v>1.3115000000000001</v>
      </c>
      <c r="D219" s="131">
        <v>38.436261649999999</v>
      </c>
      <c r="E219" s="131">
        <v>1.507444</v>
      </c>
    </row>
    <row r="220" spans="2:5" x14ac:dyDescent="0.35">
      <c r="B220" s="187">
        <v>44139</v>
      </c>
      <c r="C220" s="131">
        <v>1.2839</v>
      </c>
      <c r="D220" s="131">
        <v>37.627385689999997</v>
      </c>
      <c r="E220" s="131">
        <v>0.81670880000000001</v>
      </c>
    </row>
    <row r="221" spans="2:5" x14ac:dyDescent="0.35">
      <c r="B221" s="187">
        <v>44140</v>
      </c>
      <c r="C221" s="131">
        <v>1.2972999999999999</v>
      </c>
      <c r="D221" s="131">
        <v>38.020100829999997</v>
      </c>
      <c r="E221" s="131">
        <v>0.3130309</v>
      </c>
    </row>
    <row r="222" spans="2:5" x14ac:dyDescent="0.35">
      <c r="B222" s="187">
        <v>44141</v>
      </c>
      <c r="C222" s="131">
        <v>1.2484999999999999</v>
      </c>
      <c r="D222" s="131">
        <v>36.589914350000001</v>
      </c>
      <c r="E222" s="131">
        <v>0.97923899999999997</v>
      </c>
    </row>
    <row r="223" spans="2:5" x14ac:dyDescent="0.35">
      <c r="B223" s="187">
        <v>44142</v>
      </c>
      <c r="C223" s="131">
        <v>1.3058000000000001</v>
      </c>
      <c r="D223" s="131">
        <v>38.269211179999999</v>
      </c>
      <c r="E223" s="131" t="s">
        <v>486</v>
      </c>
    </row>
    <row r="224" spans="2:5" x14ac:dyDescent="0.35">
      <c r="B224" s="187">
        <v>44143</v>
      </c>
      <c r="C224" s="131">
        <v>1.2634000000000001</v>
      </c>
      <c r="D224" s="131">
        <v>37.026590140000003</v>
      </c>
      <c r="E224" s="131" t="s">
        <v>486</v>
      </c>
    </row>
    <row r="225" spans="2:5" x14ac:dyDescent="0.35">
      <c r="B225" s="187">
        <v>44144</v>
      </c>
      <c r="C225" s="131">
        <v>1.2923</v>
      </c>
      <c r="D225" s="131">
        <v>37.873565329999998</v>
      </c>
      <c r="E225" s="131">
        <v>1.1492458999999999</v>
      </c>
    </row>
    <row r="226" spans="2:5" x14ac:dyDescent="0.35">
      <c r="B226" s="187">
        <v>44145</v>
      </c>
      <c r="C226" s="131">
        <v>1.2464999999999999</v>
      </c>
      <c r="D226" s="131">
        <v>36.53130015</v>
      </c>
      <c r="E226" s="131">
        <v>-0.37045470000000003</v>
      </c>
    </row>
    <row r="227" spans="2:5" x14ac:dyDescent="0.35">
      <c r="B227" s="187">
        <v>44146</v>
      </c>
      <c r="C227" s="131">
        <v>1.2698</v>
      </c>
      <c r="D227" s="131">
        <v>37.214155580000003</v>
      </c>
      <c r="E227" s="131">
        <v>0.1970124</v>
      </c>
    </row>
    <row r="228" spans="2:5" x14ac:dyDescent="0.35">
      <c r="B228" s="187">
        <v>44147</v>
      </c>
      <c r="C228" s="131">
        <v>1.2737000000000001</v>
      </c>
      <c r="D228" s="131">
        <v>37.328453269999997</v>
      </c>
      <c r="E228" s="131">
        <v>0.4414032</v>
      </c>
    </row>
    <row r="229" spans="2:5" x14ac:dyDescent="0.35">
      <c r="B229" s="187">
        <v>44148</v>
      </c>
      <c r="C229" s="131">
        <v>1.3169</v>
      </c>
      <c r="D229" s="131">
        <v>38.594519990000002</v>
      </c>
      <c r="E229" s="131">
        <v>1.4273336000000001</v>
      </c>
    </row>
    <row r="230" spans="2:5" x14ac:dyDescent="0.35">
      <c r="B230" s="187">
        <v>44149</v>
      </c>
      <c r="C230" s="131">
        <v>1.2645999999999999</v>
      </c>
      <c r="D230" s="131">
        <v>37.061758660000002</v>
      </c>
      <c r="E230" s="131" t="s">
        <v>486</v>
      </c>
    </row>
    <row r="231" spans="2:5" x14ac:dyDescent="0.35">
      <c r="B231" s="187">
        <v>44150</v>
      </c>
      <c r="C231" s="131">
        <v>1.2604</v>
      </c>
      <c r="D231" s="131">
        <v>36.938668839999998</v>
      </c>
      <c r="E231" s="131" t="s">
        <v>486</v>
      </c>
    </row>
    <row r="232" spans="2:5" x14ac:dyDescent="0.35">
      <c r="B232" s="187">
        <v>44151</v>
      </c>
      <c r="C232" s="131">
        <v>1.3403</v>
      </c>
      <c r="D232" s="131">
        <v>39.28030613</v>
      </c>
      <c r="E232" s="131">
        <v>0.23494899999999999</v>
      </c>
    </row>
    <row r="233" spans="2:5" x14ac:dyDescent="0.35">
      <c r="B233" s="187">
        <v>44152</v>
      </c>
      <c r="C233" s="131">
        <v>1.2018</v>
      </c>
      <c r="D233" s="131">
        <v>35.22127278</v>
      </c>
      <c r="E233" s="131">
        <v>-0.36970009999999998</v>
      </c>
    </row>
    <row r="234" spans="2:5" x14ac:dyDescent="0.35">
      <c r="B234" s="187">
        <v>44153</v>
      </c>
      <c r="C234" s="131">
        <v>1.2452000000000001</v>
      </c>
      <c r="D234" s="131">
        <v>36.49320092</v>
      </c>
      <c r="E234" s="131">
        <v>2.2718856000000001</v>
      </c>
    </row>
    <row r="235" spans="2:5" x14ac:dyDescent="0.35">
      <c r="B235" s="187">
        <v>44154</v>
      </c>
      <c r="C235" s="131">
        <v>1.2531000000000001</v>
      </c>
      <c r="D235" s="131">
        <v>36.724727010000002</v>
      </c>
      <c r="E235" s="131">
        <v>1.7612236999999999</v>
      </c>
    </row>
    <row r="236" spans="2:5" x14ac:dyDescent="0.35">
      <c r="B236" s="187">
        <v>44155</v>
      </c>
      <c r="C236" s="131">
        <v>1.1462000000000001</v>
      </c>
      <c r="D236" s="131">
        <v>33.591798019999999</v>
      </c>
      <c r="E236" s="131">
        <v>0.89526079999999997</v>
      </c>
    </row>
    <row r="237" spans="2:5" x14ac:dyDescent="0.35">
      <c r="B237" s="187">
        <v>44156</v>
      </c>
      <c r="C237" s="131">
        <v>1.1896</v>
      </c>
      <c r="D237" s="131">
        <v>34.863726159999999</v>
      </c>
      <c r="E237" s="131" t="s">
        <v>486</v>
      </c>
    </row>
    <row r="238" spans="2:5" x14ac:dyDescent="0.35">
      <c r="B238" s="187">
        <v>44157</v>
      </c>
      <c r="C238" s="131">
        <v>1.2133</v>
      </c>
      <c r="D238" s="131">
        <v>35.55830443</v>
      </c>
      <c r="E238" s="131" t="s">
        <v>486</v>
      </c>
    </row>
    <row r="239" spans="2:5" x14ac:dyDescent="0.35">
      <c r="B239" s="187">
        <v>44158</v>
      </c>
      <c r="C239" s="131">
        <v>1.3058000000000001</v>
      </c>
      <c r="D239" s="131">
        <v>38.269211179999999</v>
      </c>
      <c r="E239" s="131">
        <v>1.3619526</v>
      </c>
    </row>
    <row r="240" spans="2:5" x14ac:dyDescent="0.35">
      <c r="B240" s="187">
        <v>44159</v>
      </c>
      <c r="C240" s="131">
        <v>1.2934000000000001</v>
      </c>
      <c r="D240" s="131">
        <v>37.905803140000003</v>
      </c>
      <c r="E240" s="131">
        <v>2.4188824000000002</v>
      </c>
    </row>
    <row r="241" spans="2:5" x14ac:dyDescent="0.35">
      <c r="B241" s="187">
        <v>44160</v>
      </c>
      <c r="C241" s="131">
        <v>1.3481000000000001</v>
      </c>
      <c r="D241" s="131">
        <v>39.508901510000001</v>
      </c>
      <c r="E241" s="131">
        <v>2.7641960000000001</v>
      </c>
    </row>
    <row r="242" spans="2:5" x14ac:dyDescent="0.35">
      <c r="B242" s="187">
        <v>44161</v>
      </c>
      <c r="C242" s="131">
        <v>1.3942000000000001</v>
      </c>
      <c r="D242" s="131">
        <v>40.859958820000003</v>
      </c>
      <c r="E242" s="131">
        <v>3.4802784</v>
      </c>
    </row>
    <row r="243" spans="2:5" x14ac:dyDescent="0.35">
      <c r="B243" s="187">
        <v>44162</v>
      </c>
      <c r="C243" s="131">
        <v>1.4625999999999999</v>
      </c>
      <c r="D243" s="131">
        <v>42.864564459999997</v>
      </c>
      <c r="E243" s="131">
        <v>2.8659932000000001</v>
      </c>
    </row>
    <row r="244" spans="2:5" x14ac:dyDescent="0.35">
      <c r="B244" s="187">
        <v>44163</v>
      </c>
      <c r="C244" s="131">
        <v>1.4019999999999999</v>
      </c>
      <c r="D244" s="131">
        <v>41.088554199999997</v>
      </c>
      <c r="E244" s="131" t="s">
        <v>486</v>
      </c>
    </row>
    <row r="245" spans="2:5" x14ac:dyDescent="0.35">
      <c r="B245" s="187">
        <v>44164</v>
      </c>
      <c r="C245" s="131">
        <v>1.3506</v>
      </c>
      <c r="D245" s="131">
        <v>39.582169260000001</v>
      </c>
      <c r="E245" s="131" t="s">
        <v>486</v>
      </c>
    </row>
    <row r="246" spans="2:5" x14ac:dyDescent="0.35">
      <c r="B246" s="187">
        <v>44165</v>
      </c>
      <c r="C246" s="131">
        <v>1.4413</v>
      </c>
      <c r="D246" s="131">
        <v>42.240323230000001</v>
      </c>
      <c r="E246" s="131">
        <v>2.5862235</v>
      </c>
    </row>
    <row r="247" spans="2:5" x14ac:dyDescent="0.35">
      <c r="B247" s="187">
        <v>44166</v>
      </c>
      <c r="C247" s="131">
        <v>1.4755</v>
      </c>
      <c r="D247" s="131">
        <v>43.242626049999998</v>
      </c>
      <c r="E247" s="131">
        <v>2.852201</v>
      </c>
    </row>
    <row r="248" spans="2:5" x14ac:dyDescent="0.35">
      <c r="B248" s="187">
        <v>44167</v>
      </c>
      <c r="C248" s="131">
        <v>1.454</v>
      </c>
      <c r="D248" s="131">
        <v>42.612523400000001</v>
      </c>
      <c r="E248" s="131">
        <v>3.5902007999999999</v>
      </c>
    </row>
    <row r="249" spans="2:5" x14ac:dyDescent="0.35">
      <c r="B249" s="187">
        <v>44168</v>
      </c>
      <c r="C249" s="131">
        <v>1.4006000000000001</v>
      </c>
      <c r="D249" s="131">
        <v>41.047524260000003</v>
      </c>
      <c r="E249" s="131">
        <v>3.2024159999999999</v>
      </c>
    </row>
    <row r="250" spans="2:5" x14ac:dyDescent="0.35">
      <c r="B250" s="187">
        <v>44169</v>
      </c>
      <c r="C250" s="131">
        <v>1.4515</v>
      </c>
      <c r="D250" s="131">
        <v>42.539255650000001</v>
      </c>
      <c r="E250" s="131">
        <v>3.9342429999999999</v>
      </c>
    </row>
    <row r="251" spans="2:5" x14ac:dyDescent="0.35">
      <c r="B251" s="187">
        <v>44170</v>
      </c>
      <c r="C251" s="131">
        <v>1.4121999999999999</v>
      </c>
      <c r="D251" s="131">
        <v>41.387486619999997</v>
      </c>
      <c r="E251" s="131" t="s">
        <v>486</v>
      </c>
    </row>
    <row r="252" spans="2:5" x14ac:dyDescent="0.35">
      <c r="B252" s="187">
        <v>44171</v>
      </c>
      <c r="C252" s="131">
        <v>1.4456</v>
      </c>
      <c r="D252" s="131">
        <v>42.366343759999999</v>
      </c>
      <c r="E252" s="131" t="s">
        <v>486</v>
      </c>
    </row>
    <row r="253" spans="2:5" x14ac:dyDescent="0.35">
      <c r="B253" s="187">
        <v>44172</v>
      </c>
      <c r="C253" s="131">
        <v>1.4154</v>
      </c>
      <c r="D253" s="131">
        <v>41.481269339999997</v>
      </c>
      <c r="E253" s="131">
        <v>3.0553488</v>
      </c>
    </row>
    <row r="254" spans="2:5" x14ac:dyDescent="0.35">
      <c r="B254" s="187">
        <v>44173</v>
      </c>
      <c r="C254" s="131">
        <v>1.391</v>
      </c>
      <c r="D254" s="131">
        <v>40.766176100000003</v>
      </c>
      <c r="E254" s="131">
        <v>2.1937202999999998</v>
      </c>
    </row>
    <row r="255" spans="2:5" x14ac:dyDescent="0.35">
      <c r="B255" s="187">
        <v>44174</v>
      </c>
      <c r="C255" s="131">
        <v>1.3914</v>
      </c>
      <c r="D255" s="131">
        <v>40.77789894</v>
      </c>
      <c r="E255" s="131">
        <v>1.554384</v>
      </c>
    </row>
    <row r="256" spans="2:5" x14ac:dyDescent="0.35">
      <c r="B256" s="187">
        <v>44175</v>
      </c>
      <c r="C256" s="131">
        <v>1.4357</v>
      </c>
      <c r="D256" s="131">
        <v>42.076203470000003</v>
      </c>
      <c r="E256" s="131">
        <v>1.2945924</v>
      </c>
    </row>
    <row r="257" spans="2:5" x14ac:dyDescent="0.35">
      <c r="B257" s="187">
        <v>44176</v>
      </c>
      <c r="C257" s="131">
        <v>1.4835</v>
      </c>
      <c r="D257" s="131">
        <v>43.477082850000002</v>
      </c>
      <c r="E257" s="131">
        <v>0.36302400000000001</v>
      </c>
    </row>
    <row r="258" spans="2:5" x14ac:dyDescent="0.35">
      <c r="B258" s="187">
        <v>44177</v>
      </c>
      <c r="C258" s="131">
        <v>1.4921</v>
      </c>
      <c r="D258" s="131">
        <v>43.729123909999998</v>
      </c>
      <c r="E258" s="131" t="s">
        <v>486</v>
      </c>
    </row>
    <row r="259" spans="2:5" x14ac:dyDescent="0.35">
      <c r="B259" s="187">
        <v>44178</v>
      </c>
      <c r="C259" s="131">
        <v>1.5026999999999999</v>
      </c>
      <c r="D259" s="131">
        <v>44.039779170000003</v>
      </c>
      <c r="E259" s="131" t="s">
        <v>486</v>
      </c>
    </row>
    <row r="260" spans="2:5" x14ac:dyDescent="0.35">
      <c r="B260" s="187">
        <v>44179</v>
      </c>
      <c r="C260" s="131">
        <v>1.5593999999999999</v>
      </c>
      <c r="D260" s="131">
        <v>45.701491740000002</v>
      </c>
      <c r="E260" s="131">
        <v>1.441344</v>
      </c>
    </row>
    <row r="261" spans="2:5" x14ac:dyDescent="0.35">
      <c r="B261" s="187">
        <v>44180</v>
      </c>
      <c r="C261" s="131">
        <v>1.5637000000000001</v>
      </c>
      <c r="D261" s="131">
        <v>45.82751227</v>
      </c>
      <c r="E261" s="131">
        <v>-5.20954E-2</v>
      </c>
    </row>
    <row r="262" spans="2:5" x14ac:dyDescent="0.35">
      <c r="B262" s="187">
        <v>44181</v>
      </c>
      <c r="C262" s="131">
        <v>1.5506</v>
      </c>
      <c r="D262" s="131">
        <v>45.443589260000003</v>
      </c>
      <c r="E262" s="131">
        <v>2.2239300000000002</v>
      </c>
    </row>
    <row r="263" spans="2:5" x14ac:dyDescent="0.35">
      <c r="B263" s="187">
        <v>44182</v>
      </c>
      <c r="C263" s="131">
        <v>1.5104</v>
      </c>
      <c r="D263" s="131">
        <v>44.265443840000003</v>
      </c>
      <c r="E263" s="131">
        <v>1.3823639999999999</v>
      </c>
    </row>
    <row r="264" spans="2:5" x14ac:dyDescent="0.35">
      <c r="B264" s="187">
        <v>44183</v>
      </c>
      <c r="C264" s="131">
        <v>1.4006000000000001</v>
      </c>
      <c r="D264" s="131">
        <v>41.047524260000003</v>
      </c>
      <c r="E264" s="131">
        <v>-0.26679599999999998</v>
      </c>
    </row>
    <row r="265" spans="2:5" x14ac:dyDescent="0.35">
      <c r="B265" s="187">
        <v>44184</v>
      </c>
      <c r="C265" s="131">
        <v>1.4208000000000001</v>
      </c>
      <c r="D265" s="131">
        <v>41.63952768</v>
      </c>
      <c r="E265" s="131" t="s">
        <v>486</v>
      </c>
    </row>
    <row r="266" spans="2:5" x14ac:dyDescent="0.35">
      <c r="B266" s="187">
        <v>44185</v>
      </c>
      <c r="C266" s="131">
        <v>1.5109999999999999</v>
      </c>
      <c r="D266" s="131">
        <v>44.283028100000003</v>
      </c>
      <c r="E266" s="131" t="s">
        <v>486</v>
      </c>
    </row>
    <row r="267" spans="2:5" x14ac:dyDescent="0.35">
      <c r="B267" s="187">
        <v>44186</v>
      </c>
      <c r="C267" s="131">
        <v>1.6006</v>
      </c>
      <c r="D267" s="131">
        <v>46.908944259999998</v>
      </c>
      <c r="E267" s="131">
        <v>1.8520307</v>
      </c>
    </row>
    <row r="268" spans="2:5" x14ac:dyDescent="0.35">
      <c r="B268" s="187">
        <v>44187</v>
      </c>
      <c r="C268" s="131">
        <v>1.6297999999999999</v>
      </c>
      <c r="D268" s="131">
        <v>47.764711579999997</v>
      </c>
      <c r="E268" s="131">
        <v>1.5516719999999999</v>
      </c>
    </row>
    <row r="269" spans="2:5" x14ac:dyDescent="0.35">
      <c r="B269" s="187">
        <v>44188</v>
      </c>
      <c r="C269" s="131">
        <v>1.474</v>
      </c>
      <c r="D269" s="131">
        <v>43.198665400000003</v>
      </c>
      <c r="E269" s="131">
        <v>1.2806325000000001</v>
      </c>
    </row>
    <row r="270" spans="2:5" x14ac:dyDescent="0.35">
      <c r="B270" s="187">
        <v>44189</v>
      </c>
      <c r="C270" s="131">
        <v>1.6928000000000001</v>
      </c>
      <c r="D270" s="131">
        <v>49.611058880000002</v>
      </c>
      <c r="E270" s="131">
        <v>3.6694007000000002</v>
      </c>
    </row>
    <row r="271" spans="2:5" x14ac:dyDescent="0.35">
      <c r="B271" s="187">
        <v>44190</v>
      </c>
      <c r="C271" s="131">
        <v>1.7316</v>
      </c>
      <c r="D271" s="131">
        <v>50.74817436</v>
      </c>
      <c r="E271" s="131" t="s">
        <v>486</v>
      </c>
    </row>
    <row r="272" spans="2:5" x14ac:dyDescent="0.35">
      <c r="B272" s="187">
        <v>44191</v>
      </c>
      <c r="C272" s="131">
        <v>1.6711</v>
      </c>
      <c r="D272" s="131">
        <v>48.975094810000002</v>
      </c>
      <c r="E272" s="131" t="s">
        <v>486</v>
      </c>
    </row>
    <row r="273" spans="2:5" x14ac:dyDescent="0.35">
      <c r="B273" s="187">
        <v>44192</v>
      </c>
      <c r="C273" s="131">
        <v>1.7350000000000001</v>
      </c>
      <c r="D273" s="131">
        <v>50.847818500000002</v>
      </c>
      <c r="E273" s="131" t="s">
        <v>486</v>
      </c>
    </row>
    <row r="274" spans="2:5" x14ac:dyDescent="0.35">
      <c r="B274" s="187">
        <v>44193</v>
      </c>
      <c r="C274" s="131">
        <v>1.9326000000000001</v>
      </c>
      <c r="D274" s="131">
        <v>56.63890146</v>
      </c>
      <c r="E274" s="131" t="s">
        <v>486</v>
      </c>
    </row>
    <row r="275" spans="2:5" x14ac:dyDescent="0.35">
      <c r="B275" s="187">
        <v>44194</v>
      </c>
      <c r="C275" s="131">
        <v>1.9561999999999999</v>
      </c>
      <c r="D275" s="131">
        <v>57.330549019999999</v>
      </c>
      <c r="E275" s="131">
        <v>5.5073856000000001</v>
      </c>
    </row>
    <row r="276" spans="2:5" x14ac:dyDescent="0.35">
      <c r="B276" s="187">
        <v>44195</v>
      </c>
      <c r="C276" s="131">
        <v>1.9397</v>
      </c>
      <c r="D276" s="131">
        <v>56.84698187</v>
      </c>
      <c r="E276" s="131">
        <v>5.8547392</v>
      </c>
    </row>
    <row r="277" spans="2:5" x14ac:dyDescent="0.35">
      <c r="B277" s="187">
        <v>44196</v>
      </c>
      <c r="C277" s="131">
        <v>1.9632000000000001</v>
      </c>
      <c r="D277" s="131">
        <v>57.535698719999999</v>
      </c>
      <c r="E277" s="131">
        <v>7.1119924000000001</v>
      </c>
    </row>
    <row r="278" spans="2:5" x14ac:dyDescent="0.35">
      <c r="B278" s="187">
        <v>44197</v>
      </c>
      <c r="C278" s="131">
        <v>1.9499</v>
      </c>
      <c r="D278" s="131">
        <v>57.14591429</v>
      </c>
      <c r="E278" s="131" t="s">
        <v>486</v>
      </c>
    </row>
    <row r="279" spans="2:5" x14ac:dyDescent="0.35">
      <c r="B279" s="187">
        <v>44198</v>
      </c>
      <c r="C279" s="131">
        <v>1.9578</v>
      </c>
      <c r="D279" s="131">
        <v>57.377440380000003</v>
      </c>
      <c r="E279" s="131" t="s">
        <v>486</v>
      </c>
    </row>
    <row r="280" spans="2:5" x14ac:dyDescent="0.35">
      <c r="B280" s="187">
        <v>44199</v>
      </c>
      <c r="C280" s="131">
        <v>1.9439</v>
      </c>
      <c r="D280" s="131">
        <v>56.970071689999997</v>
      </c>
      <c r="E280" s="131" t="s">
        <v>486</v>
      </c>
    </row>
    <row r="281" spans="2:5" x14ac:dyDescent="0.35">
      <c r="B281" s="187">
        <v>44200</v>
      </c>
      <c r="C281" s="131">
        <v>2.0390999999999999</v>
      </c>
      <c r="D281" s="131">
        <v>59.760107609999999</v>
      </c>
      <c r="E281" s="131">
        <v>7.1522676000000001</v>
      </c>
    </row>
    <row r="282" spans="2:5" x14ac:dyDescent="0.35">
      <c r="B282" s="187">
        <v>44201</v>
      </c>
      <c r="C282" s="131">
        <v>1.8697999999999999</v>
      </c>
      <c r="D282" s="131">
        <v>54.798415579999997</v>
      </c>
      <c r="E282" s="131">
        <v>6.7885356000000003</v>
      </c>
    </row>
    <row r="283" spans="2:5" x14ac:dyDescent="0.35">
      <c r="B283" s="187">
        <v>44202</v>
      </c>
      <c r="C283" s="131">
        <v>1.8528</v>
      </c>
      <c r="D283" s="131">
        <v>54.300194879999999</v>
      </c>
      <c r="E283" s="131">
        <v>7.7992172999999996</v>
      </c>
    </row>
    <row r="284" spans="2:5" x14ac:dyDescent="0.35">
      <c r="B284" s="187">
        <v>44203</v>
      </c>
      <c r="C284" s="131">
        <v>2.0063</v>
      </c>
      <c r="D284" s="131">
        <v>58.798834730000003</v>
      </c>
      <c r="E284" s="131">
        <v>6.8163479999999996</v>
      </c>
    </row>
    <row r="285" spans="2:5" x14ac:dyDescent="0.35">
      <c r="B285" s="187">
        <v>44204</v>
      </c>
      <c r="C285" s="131">
        <v>2.1419000000000001</v>
      </c>
      <c r="D285" s="131">
        <v>62.772877489999999</v>
      </c>
      <c r="E285" s="131">
        <v>7.7816640000000001</v>
      </c>
    </row>
    <row r="286" spans="2:5" x14ac:dyDescent="0.35">
      <c r="B286" s="187">
        <v>44205</v>
      </c>
      <c r="C286" s="131">
        <v>2.1392000000000002</v>
      </c>
      <c r="D286" s="131">
        <v>62.693748319999997</v>
      </c>
      <c r="E286" s="131" t="s">
        <v>486</v>
      </c>
    </row>
    <row r="287" spans="2:5" x14ac:dyDescent="0.35">
      <c r="B287" s="187">
        <v>44206</v>
      </c>
      <c r="C287" s="131">
        <v>2.0880999999999998</v>
      </c>
      <c r="D287" s="131">
        <v>61.196155509999997</v>
      </c>
      <c r="E287" s="131" t="s">
        <v>486</v>
      </c>
    </row>
    <row r="288" spans="2:5" x14ac:dyDescent="0.35">
      <c r="B288" s="187">
        <v>44207</v>
      </c>
      <c r="C288" s="131">
        <v>2.2200000000000002</v>
      </c>
      <c r="D288" s="131">
        <v>65.061762000000002</v>
      </c>
      <c r="E288" s="131">
        <v>8.9744788</v>
      </c>
    </row>
    <row r="289" spans="2:5" x14ac:dyDescent="0.35">
      <c r="B289" s="187">
        <v>44208</v>
      </c>
      <c r="C289" s="131">
        <v>2.6434000000000002</v>
      </c>
      <c r="D289" s="131">
        <v>77.470388139999997</v>
      </c>
      <c r="E289" s="131">
        <v>9.5384270999999998</v>
      </c>
    </row>
    <row r="290" spans="2:5" x14ac:dyDescent="0.35">
      <c r="B290" s="187">
        <v>44209</v>
      </c>
      <c r="C290" s="131">
        <v>2.3363999999999998</v>
      </c>
      <c r="D290" s="131">
        <v>68.473108440000004</v>
      </c>
      <c r="E290" s="131">
        <v>8.3425101000000002</v>
      </c>
    </row>
    <row r="291" spans="2:5" x14ac:dyDescent="0.35">
      <c r="B291" s="187">
        <v>44210</v>
      </c>
      <c r="C291" s="131">
        <v>2.1122999999999998</v>
      </c>
      <c r="D291" s="131">
        <v>61.905387330000003</v>
      </c>
      <c r="E291" s="131">
        <v>8.8808127999999993</v>
      </c>
    </row>
    <row r="292" spans="2:5" x14ac:dyDescent="0.35">
      <c r="B292" s="187">
        <v>44211</v>
      </c>
      <c r="C292" s="131">
        <v>2.0089000000000001</v>
      </c>
      <c r="D292" s="131">
        <v>58.875033190000003</v>
      </c>
      <c r="E292" s="131">
        <v>4.8922720000000002</v>
      </c>
    </row>
    <row r="293" spans="2:5" x14ac:dyDescent="0.35">
      <c r="B293" s="187">
        <v>44212</v>
      </c>
      <c r="C293" s="131">
        <v>1.9136</v>
      </c>
      <c r="D293" s="131">
        <v>56.082066560000001</v>
      </c>
      <c r="E293" s="131" t="s">
        <v>486</v>
      </c>
    </row>
    <row r="294" spans="2:5" x14ac:dyDescent="0.35">
      <c r="B294" s="187">
        <v>44213</v>
      </c>
      <c r="C294" s="131">
        <v>1.8337000000000001</v>
      </c>
      <c r="D294" s="131">
        <v>53.74042927</v>
      </c>
      <c r="E294" s="131" t="s">
        <v>486</v>
      </c>
    </row>
    <row r="295" spans="2:5" x14ac:dyDescent="0.35">
      <c r="B295" s="187">
        <v>44214</v>
      </c>
      <c r="C295" s="131">
        <v>1.8351999999999999</v>
      </c>
      <c r="D295" s="131">
        <v>53.784389920000002</v>
      </c>
      <c r="E295" s="131">
        <v>3.3813152999999998</v>
      </c>
    </row>
    <row r="296" spans="2:5" x14ac:dyDescent="0.35">
      <c r="B296" s="187">
        <v>44215</v>
      </c>
      <c r="C296" s="131">
        <v>1.8277000000000001</v>
      </c>
      <c r="D296" s="131">
        <v>53.564586669999997</v>
      </c>
      <c r="E296" s="131">
        <v>2.7614567999999999</v>
      </c>
    </row>
    <row r="297" spans="2:5" x14ac:dyDescent="0.35">
      <c r="B297" s="187">
        <v>44216</v>
      </c>
      <c r="C297" s="131">
        <v>1.9545999999999999</v>
      </c>
      <c r="D297" s="131">
        <v>57.283657660000003</v>
      </c>
      <c r="E297" s="131">
        <v>3.8852709999999999</v>
      </c>
    </row>
    <row r="298" spans="2:5" x14ac:dyDescent="0.35">
      <c r="B298" s="187">
        <v>44217</v>
      </c>
      <c r="C298" s="131">
        <v>1.9589000000000001</v>
      </c>
      <c r="D298" s="131">
        <v>57.409678190000001</v>
      </c>
      <c r="E298" s="131">
        <v>5.3467495999999999</v>
      </c>
    </row>
    <row r="299" spans="2:5" x14ac:dyDescent="0.35">
      <c r="B299" s="187">
        <v>44218</v>
      </c>
      <c r="C299" s="131">
        <v>2.0520999999999998</v>
      </c>
      <c r="D299" s="131">
        <v>60.141099910000001</v>
      </c>
      <c r="E299" s="131">
        <v>4.1644541000000004</v>
      </c>
    </row>
    <row r="300" spans="2:5" x14ac:dyDescent="0.35">
      <c r="B300" s="187">
        <v>44219</v>
      </c>
      <c r="C300" s="131">
        <v>1.9877</v>
      </c>
      <c r="D300" s="131">
        <v>58.253722670000002</v>
      </c>
      <c r="E300" s="131" t="s">
        <v>486</v>
      </c>
    </row>
    <row r="301" spans="2:5" x14ac:dyDescent="0.35">
      <c r="B301" s="187">
        <v>44220</v>
      </c>
      <c r="C301" s="131">
        <v>2.1025</v>
      </c>
      <c r="D301" s="131">
        <v>61.618177750000001</v>
      </c>
      <c r="E301" s="131" t="s">
        <v>486</v>
      </c>
    </row>
    <row r="302" spans="2:5" x14ac:dyDescent="0.35">
      <c r="B302" s="187">
        <v>44221</v>
      </c>
      <c r="C302" s="131">
        <v>1.9724999999999999</v>
      </c>
      <c r="D302" s="131">
        <v>57.808254750000003</v>
      </c>
      <c r="E302" s="131">
        <v>4.5412520000000001</v>
      </c>
    </row>
    <row r="303" spans="2:5" x14ac:dyDescent="0.35">
      <c r="B303" s="187">
        <v>44222</v>
      </c>
      <c r="C303" s="131">
        <v>1.9069</v>
      </c>
      <c r="D303" s="131">
        <v>55.885708989999998</v>
      </c>
      <c r="E303" s="131">
        <v>2.6139508</v>
      </c>
    </row>
    <row r="304" spans="2:5" x14ac:dyDescent="0.35">
      <c r="B304" s="187">
        <v>44223</v>
      </c>
      <c r="C304" s="131">
        <v>1.7999000000000001</v>
      </c>
      <c r="D304" s="131">
        <v>52.74984929</v>
      </c>
      <c r="E304" s="131">
        <v>2.5028709999999998</v>
      </c>
    </row>
    <row r="305" spans="2:5" x14ac:dyDescent="0.35">
      <c r="B305" s="187">
        <v>44224</v>
      </c>
      <c r="C305" s="131">
        <v>1.9066000000000001</v>
      </c>
      <c r="D305" s="131">
        <v>55.876916860000001</v>
      </c>
      <c r="E305" s="131">
        <v>3.3955555999999998</v>
      </c>
    </row>
    <row r="306" spans="2:5" x14ac:dyDescent="0.35">
      <c r="B306" s="187">
        <v>44225</v>
      </c>
      <c r="C306" s="131">
        <v>1.8157000000000001</v>
      </c>
      <c r="D306" s="131">
        <v>53.212901469999998</v>
      </c>
      <c r="E306" s="131">
        <v>3.5068747999999998</v>
      </c>
    </row>
    <row r="307" spans="2:5" x14ac:dyDescent="0.35">
      <c r="B307" s="187">
        <v>44226</v>
      </c>
      <c r="C307" s="131">
        <v>1.7819</v>
      </c>
      <c r="D307" s="131">
        <v>52.222321489999999</v>
      </c>
      <c r="E307" s="131" t="s">
        <v>486</v>
      </c>
    </row>
    <row r="308" spans="2:5" x14ac:dyDescent="0.35">
      <c r="B308" s="187">
        <v>44227</v>
      </c>
      <c r="C308" s="131">
        <v>1.8218000000000001</v>
      </c>
      <c r="D308" s="131">
        <v>53.391674780000002</v>
      </c>
      <c r="E308" s="131" t="s">
        <v>486</v>
      </c>
    </row>
    <row r="309" spans="2:5" x14ac:dyDescent="0.35">
      <c r="B309" s="187">
        <v>44228</v>
      </c>
      <c r="C309" s="131">
        <v>1.7116</v>
      </c>
      <c r="D309" s="131">
        <v>50.162032359999998</v>
      </c>
      <c r="E309" s="131">
        <v>2.5155688</v>
      </c>
    </row>
    <row r="310" spans="2:5" x14ac:dyDescent="0.35">
      <c r="B310" s="187">
        <v>44229</v>
      </c>
      <c r="C310" s="131">
        <v>1.7316</v>
      </c>
      <c r="D310" s="131">
        <v>50.74817436</v>
      </c>
      <c r="E310" s="131">
        <v>2.7409712000000002</v>
      </c>
    </row>
    <row r="311" spans="2:5" x14ac:dyDescent="0.35">
      <c r="B311" s="187">
        <v>44230</v>
      </c>
      <c r="C311" s="131">
        <v>1.5867</v>
      </c>
      <c r="D311" s="131">
        <v>46.50157557</v>
      </c>
      <c r="E311" s="131">
        <v>1.179325</v>
      </c>
    </row>
    <row r="312" spans="2:5" x14ac:dyDescent="0.35">
      <c r="B312" s="187">
        <v>44231</v>
      </c>
      <c r="C312" s="131">
        <v>1.7361</v>
      </c>
      <c r="D312" s="131">
        <v>50.880056310000001</v>
      </c>
      <c r="E312" s="131">
        <v>3.0234078000000002</v>
      </c>
    </row>
    <row r="313" spans="2:5" x14ac:dyDescent="0.35">
      <c r="B313" s="187">
        <v>44232</v>
      </c>
      <c r="C313" s="131">
        <v>1.7367999999999999</v>
      </c>
      <c r="D313" s="131">
        <v>50.900571280000001</v>
      </c>
      <c r="E313" s="131">
        <v>3.3947634</v>
      </c>
    </row>
    <row r="314" spans="2:5" x14ac:dyDescent="0.35">
      <c r="B314" s="187">
        <v>44233</v>
      </c>
      <c r="C314" s="131">
        <v>1.6111</v>
      </c>
      <c r="D314" s="131">
        <v>47.216668810000002</v>
      </c>
      <c r="E314" s="131" t="s">
        <v>486</v>
      </c>
    </row>
    <row r="315" spans="2:5" x14ac:dyDescent="0.35">
      <c r="B315" s="187">
        <v>44234</v>
      </c>
      <c r="C315" s="131">
        <v>1.7475000000000001</v>
      </c>
      <c r="D315" s="131">
        <v>51.21415725</v>
      </c>
      <c r="E315" s="131" t="s">
        <v>486</v>
      </c>
    </row>
    <row r="316" spans="2:5" x14ac:dyDescent="0.35">
      <c r="B316" s="187">
        <v>44235</v>
      </c>
      <c r="C316" s="131">
        <v>1.9964</v>
      </c>
      <c r="D316" s="131">
        <v>58.508694439999999</v>
      </c>
      <c r="E316" s="131">
        <v>4.5809441</v>
      </c>
    </row>
    <row r="317" spans="2:5" x14ac:dyDescent="0.35">
      <c r="B317" s="187">
        <v>44236</v>
      </c>
      <c r="C317" s="131">
        <v>1.9033</v>
      </c>
      <c r="D317" s="131">
        <v>55.78020343</v>
      </c>
      <c r="E317" s="131">
        <v>3.3434024999999998</v>
      </c>
    </row>
    <row r="318" spans="2:5" x14ac:dyDescent="0.35">
      <c r="B318" s="187">
        <v>44237</v>
      </c>
      <c r="C318" s="131">
        <v>1.7918000000000001</v>
      </c>
      <c r="D318" s="131">
        <v>52.512461780000002</v>
      </c>
      <c r="E318" s="131">
        <v>2.3837220000000001</v>
      </c>
    </row>
    <row r="319" spans="2:5" x14ac:dyDescent="0.35">
      <c r="B319" s="187">
        <v>44238</v>
      </c>
      <c r="C319" s="131">
        <v>1.6046</v>
      </c>
      <c r="D319" s="131">
        <v>47.02617266</v>
      </c>
      <c r="E319" s="131">
        <v>1.8165874</v>
      </c>
    </row>
    <row r="320" spans="2:5" x14ac:dyDescent="0.35">
      <c r="B320" s="187">
        <v>44239</v>
      </c>
      <c r="C320" s="131">
        <v>1.5841000000000001</v>
      </c>
      <c r="D320" s="131">
        <v>46.425377109999999</v>
      </c>
      <c r="E320" s="131">
        <v>0.58508729999999998</v>
      </c>
    </row>
    <row r="321" spans="2:5" x14ac:dyDescent="0.35">
      <c r="B321" s="187">
        <v>44240</v>
      </c>
      <c r="C321" s="131">
        <v>1.6548</v>
      </c>
      <c r="D321" s="131">
        <v>48.497389079999998</v>
      </c>
      <c r="E321" s="131" t="s">
        <v>486</v>
      </c>
    </row>
    <row r="322" spans="2:5" x14ac:dyDescent="0.35">
      <c r="B322" s="187">
        <v>44241</v>
      </c>
      <c r="C322" s="131">
        <v>1.6324000000000001</v>
      </c>
      <c r="D322" s="131">
        <v>47.840910039999997</v>
      </c>
      <c r="E322" s="131" t="s">
        <v>486</v>
      </c>
    </row>
    <row r="323" spans="2:5" x14ac:dyDescent="0.35">
      <c r="B323" s="187">
        <v>44242</v>
      </c>
      <c r="C323" s="131">
        <v>1.4348000000000001</v>
      </c>
      <c r="D323" s="131">
        <v>42.04982708</v>
      </c>
      <c r="E323" s="131">
        <v>7.1886000000000005E-2</v>
      </c>
    </row>
    <row r="324" spans="2:5" x14ac:dyDescent="0.35">
      <c r="B324" s="187">
        <v>44243</v>
      </c>
      <c r="C324" s="131">
        <v>1.4312</v>
      </c>
      <c r="D324" s="131">
        <v>41.944321520000003</v>
      </c>
      <c r="E324" s="131">
        <v>0.59652099999999997</v>
      </c>
    </row>
    <row r="325" spans="2:5" x14ac:dyDescent="0.35">
      <c r="B325" s="187">
        <v>44244</v>
      </c>
      <c r="C325" s="131">
        <v>1.4432</v>
      </c>
      <c r="D325" s="131">
        <v>42.296006720000001</v>
      </c>
      <c r="E325" s="131">
        <v>-0.1227808</v>
      </c>
    </row>
    <row r="326" spans="2:5" x14ac:dyDescent="0.35">
      <c r="B326" s="187">
        <v>44245</v>
      </c>
      <c r="C326" s="131">
        <v>1.5149999999999999</v>
      </c>
      <c r="D326" s="131">
        <v>44.400256499999998</v>
      </c>
      <c r="E326" s="131">
        <v>0.88869560000000003</v>
      </c>
    </row>
    <row r="327" spans="2:5" x14ac:dyDescent="0.35">
      <c r="B327" s="187">
        <v>44246</v>
      </c>
      <c r="C327" s="131">
        <v>1.4908999999999999</v>
      </c>
      <c r="D327" s="131">
        <v>43.693955389999999</v>
      </c>
      <c r="E327" s="131">
        <v>0.55632720000000002</v>
      </c>
    </row>
    <row r="328" spans="2:5" x14ac:dyDescent="0.35">
      <c r="B328" s="187">
        <v>44247</v>
      </c>
      <c r="C328" s="131">
        <v>1.4094</v>
      </c>
      <c r="D328" s="131">
        <v>41.305426740000001</v>
      </c>
      <c r="E328" s="131" t="s">
        <v>486</v>
      </c>
    </row>
    <row r="329" spans="2:5" x14ac:dyDescent="0.35">
      <c r="B329" s="187">
        <v>44248</v>
      </c>
      <c r="C329" s="131">
        <v>1.4292</v>
      </c>
      <c r="D329" s="131">
        <v>41.885707320000002</v>
      </c>
      <c r="E329" s="131" t="s">
        <v>486</v>
      </c>
    </row>
    <row r="330" spans="2:5" x14ac:dyDescent="0.35">
      <c r="B330" s="187">
        <v>44249</v>
      </c>
      <c r="C330" s="131">
        <v>1.3835</v>
      </c>
      <c r="D330" s="131">
        <v>40.546372849999997</v>
      </c>
      <c r="E330" s="131">
        <v>-0.66858439999999997</v>
      </c>
    </row>
    <row r="331" spans="2:5" x14ac:dyDescent="0.35">
      <c r="B331" s="187">
        <v>44250</v>
      </c>
      <c r="C331" s="131">
        <v>1.4066000000000001</v>
      </c>
      <c r="D331" s="131">
        <v>41.223366859999999</v>
      </c>
      <c r="E331" s="131">
        <v>7.0910000000000001E-2</v>
      </c>
    </row>
    <row r="332" spans="2:5" x14ac:dyDescent="0.35">
      <c r="B332" s="187">
        <v>44251</v>
      </c>
      <c r="C332" s="131">
        <v>1.3655999999999999</v>
      </c>
      <c r="D332" s="131">
        <v>40.021775759999997</v>
      </c>
      <c r="E332" s="131">
        <v>0.2200008</v>
      </c>
    </row>
    <row r="333" spans="2:5" x14ac:dyDescent="0.35">
      <c r="B333" s="187">
        <v>44252</v>
      </c>
      <c r="C333" s="131">
        <v>1.3818999999999999</v>
      </c>
      <c r="D333" s="131">
        <v>40.499481490000001</v>
      </c>
      <c r="E333" s="131">
        <v>0.4318129</v>
      </c>
    </row>
    <row r="334" spans="2:5" x14ac:dyDescent="0.35">
      <c r="B334" s="187">
        <v>44253</v>
      </c>
      <c r="C334" s="131">
        <v>1.3962000000000001</v>
      </c>
      <c r="D334" s="131">
        <v>40.918573019999997</v>
      </c>
      <c r="E334" s="131">
        <v>0.97661600000000004</v>
      </c>
    </row>
    <row r="335" spans="2:5" x14ac:dyDescent="0.35">
      <c r="B335" s="187">
        <v>44254</v>
      </c>
      <c r="C335" s="131">
        <v>1.41</v>
      </c>
      <c r="D335" s="131">
        <v>41.323011000000001</v>
      </c>
      <c r="E335" s="131" t="s">
        <v>486</v>
      </c>
    </row>
    <row r="336" spans="2:5" x14ac:dyDescent="0.35">
      <c r="B336" s="187">
        <v>44255</v>
      </c>
      <c r="C336" s="131">
        <v>1.4388000000000001</v>
      </c>
      <c r="D336" s="131">
        <v>42.167055480000002</v>
      </c>
      <c r="E336" s="131" t="s">
        <v>486</v>
      </c>
    </row>
    <row r="337" spans="2:5" x14ac:dyDescent="0.35">
      <c r="B337" s="187">
        <v>44256</v>
      </c>
      <c r="C337" s="131">
        <v>1.5121</v>
      </c>
      <c r="D337" s="131">
        <v>44.315265910000001</v>
      </c>
      <c r="E337" s="131">
        <v>1.935738</v>
      </c>
    </row>
    <row r="338" spans="2:5" x14ac:dyDescent="0.35">
      <c r="B338" s="187">
        <v>44257</v>
      </c>
      <c r="C338" s="131">
        <v>1.5136000000000001</v>
      </c>
      <c r="D338" s="131">
        <v>44.359226560000003</v>
      </c>
      <c r="E338" s="131">
        <v>3.4115872</v>
      </c>
    </row>
    <row r="339" spans="2:5" x14ac:dyDescent="0.35">
      <c r="B339" s="187">
        <v>44258</v>
      </c>
      <c r="C339" s="131">
        <v>1.55</v>
      </c>
      <c r="D339" s="131">
        <v>45.426005000000004</v>
      </c>
      <c r="E339" s="131">
        <v>3.1099019999999999</v>
      </c>
    </row>
    <row r="340" spans="2:5" x14ac:dyDescent="0.35">
      <c r="B340" s="187">
        <v>44259</v>
      </c>
      <c r="C340" s="131">
        <v>1.5315000000000001</v>
      </c>
      <c r="D340" s="131">
        <v>44.883823649999997</v>
      </c>
      <c r="E340" s="131">
        <v>3.3170896000000001</v>
      </c>
    </row>
    <row r="341" spans="2:5" x14ac:dyDescent="0.35">
      <c r="B341" s="187">
        <v>44260</v>
      </c>
      <c r="C341" s="131">
        <v>1.5379</v>
      </c>
      <c r="D341" s="131">
        <v>45.071389089999997</v>
      </c>
      <c r="E341" s="131">
        <v>3.0064674999999998</v>
      </c>
    </row>
    <row r="342" spans="2:5" x14ac:dyDescent="0.35">
      <c r="B342" s="187">
        <v>44261</v>
      </c>
      <c r="C342" s="131">
        <v>1.5397000000000001</v>
      </c>
      <c r="D342" s="131">
        <v>45.124141870000003</v>
      </c>
      <c r="E342" s="131" t="s">
        <v>486</v>
      </c>
    </row>
    <row r="343" spans="2:5" x14ac:dyDescent="0.35">
      <c r="B343" s="187">
        <v>44262</v>
      </c>
      <c r="C343" s="131">
        <v>1.5661</v>
      </c>
      <c r="D343" s="131">
        <v>45.897849309999998</v>
      </c>
      <c r="E343" s="131" t="s">
        <v>486</v>
      </c>
    </row>
    <row r="344" spans="2:5" x14ac:dyDescent="0.35">
      <c r="B344" s="187">
        <v>44263</v>
      </c>
      <c r="C344" s="131">
        <v>1.5430999999999999</v>
      </c>
      <c r="D344" s="131">
        <v>45.223786009999998</v>
      </c>
      <c r="E344" s="131">
        <v>2.1426256000000001</v>
      </c>
    </row>
    <row r="345" spans="2:5" x14ac:dyDescent="0.35">
      <c r="B345" s="187">
        <v>44264</v>
      </c>
      <c r="C345" s="131">
        <v>1.4875</v>
      </c>
      <c r="D345" s="131">
        <v>43.594311249999997</v>
      </c>
      <c r="E345" s="131">
        <v>0.79891140000000005</v>
      </c>
    </row>
    <row r="346" spans="2:5" x14ac:dyDescent="0.35">
      <c r="B346" s="187">
        <v>44265</v>
      </c>
      <c r="C346" s="131">
        <v>1.5834999999999999</v>
      </c>
      <c r="D346" s="131">
        <v>46.40779285</v>
      </c>
      <c r="E346" s="131">
        <v>1.0942784000000001</v>
      </c>
    </row>
    <row r="347" spans="2:5" x14ac:dyDescent="0.35">
      <c r="B347" s="187">
        <v>44266</v>
      </c>
      <c r="C347" s="131">
        <v>1.5919000000000001</v>
      </c>
      <c r="D347" s="131">
        <v>46.653972490000001</v>
      </c>
      <c r="E347" s="131">
        <v>1.4815611</v>
      </c>
    </row>
    <row r="348" spans="2:5" x14ac:dyDescent="0.35">
      <c r="B348" s="187">
        <v>44267</v>
      </c>
      <c r="C348" s="131">
        <v>1.6236999999999999</v>
      </c>
      <c r="D348" s="131">
        <v>47.58593827</v>
      </c>
      <c r="E348" s="131">
        <v>0.46755799999999997</v>
      </c>
    </row>
    <row r="349" spans="2:5" x14ac:dyDescent="0.35">
      <c r="B349" s="187">
        <v>44268</v>
      </c>
      <c r="C349" s="131">
        <v>1.6251</v>
      </c>
      <c r="D349" s="131">
        <v>47.626968210000001</v>
      </c>
      <c r="E349" s="131" t="s">
        <v>486</v>
      </c>
    </row>
    <row r="350" spans="2:5" x14ac:dyDescent="0.35">
      <c r="B350" s="187">
        <v>44269</v>
      </c>
      <c r="C350" s="131">
        <v>1.6096999999999999</v>
      </c>
      <c r="D350" s="131">
        <v>47.17563887</v>
      </c>
      <c r="E350" s="131" t="s">
        <v>486</v>
      </c>
    </row>
    <row r="351" spans="2:5" x14ac:dyDescent="0.35">
      <c r="B351" s="187">
        <v>44270</v>
      </c>
      <c r="C351" s="131">
        <v>1.5123</v>
      </c>
      <c r="D351" s="131">
        <v>44.321127330000003</v>
      </c>
      <c r="E351" s="131">
        <v>-1.2385548</v>
      </c>
    </row>
    <row r="352" spans="2:5" x14ac:dyDescent="0.35">
      <c r="B352" s="187">
        <v>44271</v>
      </c>
      <c r="C352" s="131">
        <v>1.4545999999999999</v>
      </c>
      <c r="D352" s="131">
        <v>42.63010766</v>
      </c>
      <c r="E352" s="131">
        <v>-1.879461</v>
      </c>
    </row>
    <row r="353" spans="2:5" x14ac:dyDescent="0.35">
      <c r="B353" s="187">
        <v>44272</v>
      </c>
      <c r="C353" s="131">
        <v>1.5748</v>
      </c>
      <c r="D353" s="131">
        <v>46.152821080000002</v>
      </c>
      <c r="E353" s="131">
        <v>-0.86510399999999998</v>
      </c>
    </row>
    <row r="354" spans="2:5" x14ac:dyDescent="0.35">
      <c r="B354" s="187">
        <v>44273</v>
      </c>
      <c r="C354" s="131">
        <v>1.4847999999999999</v>
      </c>
      <c r="D354" s="131">
        <v>43.515182080000002</v>
      </c>
      <c r="E354" s="131">
        <v>0.17927499999999999</v>
      </c>
    </row>
    <row r="355" spans="2:5" x14ac:dyDescent="0.35">
      <c r="B355" s="187">
        <v>44274</v>
      </c>
      <c r="C355" s="131">
        <v>1.4677</v>
      </c>
      <c r="D355" s="131">
        <v>43.014030669999997</v>
      </c>
      <c r="E355" s="131">
        <v>-2.1836300999999998</v>
      </c>
    </row>
    <row r="356" spans="2:5" x14ac:dyDescent="0.35">
      <c r="B356" s="187">
        <v>44275</v>
      </c>
      <c r="C356" s="131">
        <v>1.4225000000000001</v>
      </c>
      <c r="D356" s="131">
        <v>41.689349749999998</v>
      </c>
      <c r="E356" s="131" t="s">
        <v>486</v>
      </c>
    </row>
    <row r="357" spans="2:5" x14ac:dyDescent="0.35">
      <c r="B357" s="187">
        <v>44276</v>
      </c>
      <c r="C357" s="131">
        <v>1.498</v>
      </c>
      <c r="D357" s="131">
        <v>43.9020358</v>
      </c>
      <c r="E357" s="131" t="s">
        <v>486</v>
      </c>
    </row>
    <row r="358" spans="2:5" x14ac:dyDescent="0.35">
      <c r="B358" s="187">
        <v>44277</v>
      </c>
      <c r="C358" s="131">
        <v>1.5306</v>
      </c>
      <c r="D358" s="131">
        <v>44.857447260000001</v>
      </c>
      <c r="E358" s="131">
        <v>-2.6326355000000001</v>
      </c>
    </row>
    <row r="359" spans="2:5" x14ac:dyDescent="0.35">
      <c r="B359" s="187">
        <v>44278</v>
      </c>
      <c r="C359" s="131">
        <v>1.5139</v>
      </c>
      <c r="D359" s="131">
        <v>44.36801869</v>
      </c>
      <c r="E359" s="131">
        <v>-1.6981614</v>
      </c>
    </row>
    <row r="360" spans="2:5" x14ac:dyDescent="0.35">
      <c r="B360" s="187">
        <v>44279</v>
      </c>
      <c r="C360" s="131">
        <v>1.5701000000000001</v>
      </c>
      <c r="D360" s="131">
        <v>46.01507771</v>
      </c>
      <c r="E360" s="131">
        <v>-2.039212</v>
      </c>
    </row>
    <row r="361" spans="2:5" x14ac:dyDescent="0.35">
      <c r="B361" s="187">
        <v>44280</v>
      </c>
      <c r="C361" s="131">
        <v>1.5450999999999999</v>
      </c>
      <c r="D361" s="131">
        <v>45.282400209999999</v>
      </c>
      <c r="E361" s="131">
        <v>-0.20393240000000001</v>
      </c>
    </row>
    <row r="362" spans="2:5" x14ac:dyDescent="0.35">
      <c r="B362" s="187">
        <v>44281</v>
      </c>
      <c r="C362" s="131">
        <v>1.6014999999999999</v>
      </c>
      <c r="D362" s="131">
        <v>46.935320650000001</v>
      </c>
      <c r="E362" s="131">
        <v>0.13776140000000001</v>
      </c>
    </row>
    <row r="363" spans="2:5" x14ac:dyDescent="0.35">
      <c r="B363" s="187">
        <v>44282</v>
      </c>
      <c r="C363" s="131">
        <v>1.6423000000000001</v>
      </c>
      <c r="D363" s="131">
        <v>48.131050330000001</v>
      </c>
      <c r="E363" s="131" t="s">
        <v>486</v>
      </c>
    </row>
    <row r="364" spans="2:5" x14ac:dyDescent="0.35">
      <c r="B364" s="187">
        <v>44283</v>
      </c>
      <c r="C364" s="131">
        <v>1.6448</v>
      </c>
      <c r="D364" s="131">
        <v>48.20431808</v>
      </c>
      <c r="E364" s="131" t="s">
        <v>486</v>
      </c>
    </row>
    <row r="365" spans="2:5" x14ac:dyDescent="0.35">
      <c r="B365" s="187">
        <v>44284</v>
      </c>
      <c r="C365" s="131">
        <v>1.5361</v>
      </c>
      <c r="D365" s="131">
        <v>45.018636309999998</v>
      </c>
      <c r="E365" s="131">
        <v>0.60945360000000004</v>
      </c>
    </row>
    <row r="366" spans="2:5" x14ac:dyDescent="0.35">
      <c r="B366" s="187">
        <v>44285</v>
      </c>
      <c r="C366" s="131">
        <v>1.5673999999999999</v>
      </c>
      <c r="D366" s="131">
        <v>45.935948539999998</v>
      </c>
      <c r="E366" s="131">
        <v>-0.83805099999999999</v>
      </c>
    </row>
    <row r="367" spans="2:5" x14ac:dyDescent="0.35">
      <c r="B367" s="187">
        <v>44286</v>
      </c>
      <c r="C367" s="131">
        <v>1.589</v>
      </c>
      <c r="D367" s="131">
        <v>46.568981899999997</v>
      </c>
      <c r="E367" s="131">
        <v>0.2105052</v>
      </c>
    </row>
    <row r="368" spans="2:5" x14ac:dyDescent="0.35">
      <c r="B368" s="187">
        <v>44287</v>
      </c>
      <c r="C368" s="131">
        <v>1.7453000000000001</v>
      </c>
      <c r="D368" s="131">
        <v>51.149681630000003</v>
      </c>
      <c r="E368" s="131">
        <v>2.5452064000000001</v>
      </c>
    </row>
    <row r="369" spans="2:5" x14ac:dyDescent="0.35">
      <c r="B369" s="187">
        <v>44288</v>
      </c>
      <c r="C369" s="131">
        <v>1.6929000000000001</v>
      </c>
      <c r="D369" s="131">
        <v>49.613989590000003</v>
      </c>
      <c r="E369" s="131" t="s">
        <v>486</v>
      </c>
    </row>
    <row r="370" spans="2:5" x14ac:dyDescent="0.35">
      <c r="B370" s="187">
        <v>44289</v>
      </c>
      <c r="C370" s="131">
        <v>1.7213000000000001</v>
      </c>
      <c r="D370" s="131">
        <v>50.446311229999999</v>
      </c>
      <c r="E370" s="131" t="s">
        <v>486</v>
      </c>
    </row>
    <row r="371" spans="2:5" x14ac:dyDescent="0.35">
      <c r="B371" s="187">
        <v>44290</v>
      </c>
      <c r="C371" s="131">
        <v>1.6033999999999999</v>
      </c>
      <c r="D371" s="131">
        <v>46.991004140000001</v>
      </c>
      <c r="E371" s="131" t="s">
        <v>486</v>
      </c>
    </row>
    <row r="372" spans="2:5" x14ac:dyDescent="0.35">
      <c r="B372" s="187">
        <v>44291</v>
      </c>
      <c r="C372" s="131">
        <v>1.6588000000000001</v>
      </c>
      <c r="D372" s="131">
        <v>48.61461748</v>
      </c>
      <c r="E372" s="131" t="s">
        <v>486</v>
      </c>
    </row>
    <row r="373" spans="2:5" x14ac:dyDescent="0.35">
      <c r="B373" s="187">
        <v>44292</v>
      </c>
      <c r="C373" s="131">
        <v>1.8342000000000001</v>
      </c>
      <c r="D373" s="131">
        <v>53.755082819999998</v>
      </c>
      <c r="E373" s="131">
        <v>2.5633485</v>
      </c>
    </row>
    <row r="374" spans="2:5" x14ac:dyDescent="0.35">
      <c r="B374" s="187">
        <v>44293</v>
      </c>
      <c r="C374" s="131">
        <v>1.9883</v>
      </c>
      <c r="D374" s="131">
        <v>58.271306930000002</v>
      </c>
      <c r="E374" s="131">
        <v>1.7716107999999999</v>
      </c>
    </row>
    <row r="375" spans="2:5" x14ac:dyDescent="0.35">
      <c r="B375" s="187">
        <v>44294</v>
      </c>
      <c r="C375" s="131">
        <v>1.7577</v>
      </c>
      <c r="D375" s="131">
        <v>51.513089669999999</v>
      </c>
      <c r="E375" s="131">
        <v>2.8608435000000001</v>
      </c>
    </row>
    <row r="376" spans="2:5" x14ac:dyDescent="0.35">
      <c r="B376" s="187">
        <v>44295</v>
      </c>
      <c r="C376" s="131">
        <v>1.7388999999999999</v>
      </c>
      <c r="D376" s="131">
        <v>50.962116190000003</v>
      </c>
      <c r="E376" s="131">
        <v>2.3245849000000001</v>
      </c>
    </row>
    <row r="377" spans="2:5" x14ac:dyDescent="0.35">
      <c r="B377" s="187">
        <v>44296</v>
      </c>
      <c r="C377" s="131">
        <v>1.7889999999999999</v>
      </c>
      <c r="D377" s="131">
        <v>52.4304019</v>
      </c>
      <c r="E377" s="131" t="s">
        <v>486</v>
      </c>
    </row>
    <row r="378" spans="2:5" x14ac:dyDescent="0.35">
      <c r="B378" s="187">
        <v>44297</v>
      </c>
      <c r="C378" s="131">
        <v>1.8064</v>
      </c>
      <c r="D378" s="131">
        <v>52.940345440000002</v>
      </c>
      <c r="E378" s="131" t="s">
        <v>486</v>
      </c>
    </row>
    <row r="379" spans="2:5" x14ac:dyDescent="0.35">
      <c r="B379" s="187">
        <v>44298</v>
      </c>
      <c r="C379" s="131">
        <v>1.9492</v>
      </c>
      <c r="D379" s="131">
        <v>57.12539932</v>
      </c>
      <c r="E379" s="131">
        <v>3.8627595000000001</v>
      </c>
    </row>
    <row r="380" spans="2:5" x14ac:dyDescent="0.35">
      <c r="B380" s="187">
        <v>44299</v>
      </c>
      <c r="C380" s="131">
        <v>1.9097</v>
      </c>
      <c r="D380" s="131">
        <v>55.96776887</v>
      </c>
      <c r="E380" s="131">
        <v>4.0765200000000004</v>
      </c>
    </row>
    <row r="381" spans="2:5" x14ac:dyDescent="0.35">
      <c r="B381" s="187">
        <v>44300</v>
      </c>
      <c r="C381" s="131">
        <v>1.8826000000000001</v>
      </c>
      <c r="D381" s="131">
        <v>55.173546459999997</v>
      </c>
      <c r="E381" s="131">
        <v>3.6100020000000002</v>
      </c>
    </row>
    <row r="382" spans="2:5" x14ac:dyDescent="0.35">
      <c r="B382" s="187">
        <v>44301</v>
      </c>
      <c r="C382" s="131">
        <v>1.9483999999999999</v>
      </c>
      <c r="D382" s="131">
        <v>57.101953639999998</v>
      </c>
      <c r="E382" s="131">
        <v>3.6053871000000002</v>
      </c>
    </row>
    <row r="383" spans="2:5" x14ac:dyDescent="0.35">
      <c r="B383" s="187">
        <v>44302</v>
      </c>
      <c r="C383" s="131">
        <v>1.9021999999999999</v>
      </c>
      <c r="D383" s="131">
        <v>55.747965620000002</v>
      </c>
      <c r="E383" s="131">
        <v>3.2776361999999999</v>
      </c>
    </row>
    <row r="384" spans="2:5" x14ac:dyDescent="0.35">
      <c r="B384" s="187">
        <v>44303</v>
      </c>
      <c r="C384" s="131">
        <v>1.853</v>
      </c>
      <c r="D384" s="131">
        <v>54.306056300000002</v>
      </c>
      <c r="E384" s="131" t="s">
        <v>486</v>
      </c>
    </row>
    <row r="385" spans="2:5" x14ac:dyDescent="0.35">
      <c r="B385" s="187">
        <v>44304</v>
      </c>
      <c r="C385" s="131">
        <v>1.8835</v>
      </c>
      <c r="D385" s="131">
        <v>55.19992285</v>
      </c>
      <c r="E385" s="131" t="s">
        <v>486</v>
      </c>
    </row>
    <row r="386" spans="2:5" x14ac:dyDescent="0.35">
      <c r="B386" s="187">
        <v>44305</v>
      </c>
      <c r="C386" s="131">
        <v>1.8728</v>
      </c>
      <c r="D386" s="131">
        <v>54.886336880000002</v>
      </c>
      <c r="E386" s="131">
        <v>2.3661865999999998</v>
      </c>
    </row>
    <row r="387" spans="2:5" x14ac:dyDescent="0.35">
      <c r="B387" s="187">
        <v>44306</v>
      </c>
      <c r="C387" s="131">
        <v>1.9147000000000001</v>
      </c>
      <c r="D387" s="131">
        <v>56.114304369999999</v>
      </c>
      <c r="E387" s="131">
        <v>1.3485052</v>
      </c>
    </row>
    <row r="388" spans="2:5" x14ac:dyDescent="0.35">
      <c r="B388" s="187">
        <v>44307</v>
      </c>
      <c r="C388" s="131">
        <v>1.8741000000000001</v>
      </c>
      <c r="D388" s="131">
        <v>54.924436110000002</v>
      </c>
      <c r="E388" s="131">
        <v>2.2385687999999999</v>
      </c>
    </row>
    <row r="389" spans="2:5" x14ac:dyDescent="0.35">
      <c r="B389" s="187">
        <v>44308</v>
      </c>
      <c r="C389" s="131">
        <v>1.8894</v>
      </c>
      <c r="D389" s="131">
        <v>55.372834740000002</v>
      </c>
      <c r="E389" s="131">
        <v>0.98989349999999998</v>
      </c>
    </row>
    <row r="390" spans="2:5" x14ac:dyDescent="0.35">
      <c r="B390" s="187">
        <v>44309</v>
      </c>
      <c r="C390" s="131">
        <v>1.8075000000000001</v>
      </c>
      <c r="D390" s="131">
        <v>52.97258325</v>
      </c>
      <c r="E390" s="131">
        <v>2.0584410000000002</v>
      </c>
    </row>
    <row r="391" spans="2:5" x14ac:dyDescent="0.35">
      <c r="B391" s="187">
        <v>44310</v>
      </c>
      <c r="C391" s="131">
        <v>1.7608999999999999</v>
      </c>
      <c r="D391" s="131">
        <v>51.606872389999999</v>
      </c>
      <c r="E391" s="131" t="s">
        <v>486</v>
      </c>
    </row>
    <row r="392" spans="2:5" x14ac:dyDescent="0.35">
      <c r="B392" s="187">
        <v>44311</v>
      </c>
      <c r="C392" s="131">
        <v>1.8199000000000001</v>
      </c>
      <c r="D392" s="131">
        <v>53.335991290000003</v>
      </c>
      <c r="E392" s="131" t="s">
        <v>486</v>
      </c>
    </row>
    <row r="393" spans="2:5" x14ac:dyDescent="0.35">
      <c r="B393" s="187">
        <v>44312</v>
      </c>
      <c r="C393" s="131">
        <v>1.8311999999999999</v>
      </c>
      <c r="D393" s="131">
        <v>53.667161520000001</v>
      </c>
      <c r="E393" s="131">
        <v>2.9092848</v>
      </c>
    </row>
    <row r="394" spans="2:5" x14ac:dyDescent="0.35">
      <c r="B394" s="187">
        <v>44313</v>
      </c>
      <c r="C394" s="131">
        <v>2.0078999999999998</v>
      </c>
      <c r="D394" s="131">
        <v>58.845726089999999</v>
      </c>
      <c r="E394" s="131">
        <v>2.5428527999999999</v>
      </c>
    </row>
    <row r="395" spans="2:5" x14ac:dyDescent="0.35">
      <c r="B395" s="187">
        <v>44314</v>
      </c>
      <c r="C395" s="131">
        <v>2.0257000000000001</v>
      </c>
      <c r="D395" s="131">
        <v>59.367392469999999</v>
      </c>
      <c r="E395" s="131">
        <v>3.5133182999999999</v>
      </c>
    </row>
    <row r="396" spans="2:5" x14ac:dyDescent="0.35">
      <c r="B396" s="187">
        <v>44315</v>
      </c>
      <c r="C396" s="131">
        <v>2.0857000000000001</v>
      </c>
      <c r="D396" s="131">
        <v>61.125818469999999</v>
      </c>
      <c r="E396" s="131">
        <v>3.1534360000000001</v>
      </c>
    </row>
    <row r="397" spans="2:5" x14ac:dyDescent="0.35">
      <c r="B397" s="187">
        <v>44316</v>
      </c>
      <c r="C397" s="131">
        <v>2.2008999999999999</v>
      </c>
      <c r="D397" s="131">
        <v>64.501996390000002</v>
      </c>
      <c r="E397" s="131">
        <v>4.2131562000000002</v>
      </c>
    </row>
    <row r="398" spans="2:5" x14ac:dyDescent="0.35">
      <c r="B398" s="187">
        <v>44317</v>
      </c>
      <c r="C398" s="131">
        <v>2.2126000000000001</v>
      </c>
      <c r="D398" s="131">
        <v>64.844889460000005</v>
      </c>
      <c r="E398" s="131" t="s">
        <v>486</v>
      </c>
    </row>
    <row r="399" spans="2:5" x14ac:dyDescent="0.35">
      <c r="B399" s="187">
        <v>44318</v>
      </c>
      <c r="C399" s="131">
        <v>2.1772999999999998</v>
      </c>
      <c r="D399" s="131">
        <v>63.810348830000002</v>
      </c>
      <c r="E399" s="131" t="s">
        <v>486</v>
      </c>
    </row>
    <row r="400" spans="2:5" x14ac:dyDescent="0.35">
      <c r="B400" s="187">
        <v>44319</v>
      </c>
      <c r="C400" s="131">
        <v>2.1888000000000001</v>
      </c>
      <c r="D400" s="131">
        <v>64.147380479999995</v>
      </c>
      <c r="E400" s="131" t="s">
        <v>486</v>
      </c>
    </row>
    <row r="401" spans="2:5" x14ac:dyDescent="0.35">
      <c r="B401" s="187">
        <v>44320</v>
      </c>
      <c r="C401" s="131">
        <v>2.2229000000000001</v>
      </c>
      <c r="D401" s="131">
        <v>65.146752590000006</v>
      </c>
      <c r="E401" s="131">
        <v>4.5483741999999996</v>
      </c>
    </row>
    <row r="402" spans="2:5" x14ac:dyDescent="0.35">
      <c r="B402" s="187">
        <v>44321</v>
      </c>
      <c r="C402" s="131">
        <v>2.2284999999999999</v>
      </c>
      <c r="D402" s="131">
        <v>65.310872349999997</v>
      </c>
      <c r="E402" s="131">
        <v>2.2861338</v>
      </c>
    </row>
    <row r="403" spans="2:5" x14ac:dyDescent="0.35">
      <c r="B403" s="187">
        <v>44322</v>
      </c>
      <c r="C403" s="131">
        <v>2.3740000000000001</v>
      </c>
      <c r="D403" s="131">
        <v>69.575055399999997</v>
      </c>
      <c r="E403" s="131">
        <v>4.3661694000000004</v>
      </c>
    </row>
    <row r="404" spans="2:5" x14ac:dyDescent="0.35">
      <c r="B404" s="187">
        <v>44323</v>
      </c>
      <c r="C404" s="131">
        <v>2.1879</v>
      </c>
      <c r="D404" s="131">
        <v>64.12100409</v>
      </c>
      <c r="E404" s="131">
        <v>0.75065550000000003</v>
      </c>
    </row>
    <row r="405" spans="2:5" x14ac:dyDescent="0.35">
      <c r="B405" s="187">
        <v>44324</v>
      </c>
      <c r="C405" s="131">
        <v>2.3033999999999999</v>
      </c>
      <c r="D405" s="131">
        <v>67.505974140000006</v>
      </c>
      <c r="E405" s="131" t="s">
        <v>486</v>
      </c>
    </row>
    <row r="406" spans="2:5" x14ac:dyDescent="0.35">
      <c r="B406" s="187">
        <v>44325</v>
      </c>
      <c r="C406" s="131">
        <v>2.2206000000000001</v>
      </c>
      <c r="D406" s="131">
        <v>65.079346259999994</v>
      </c>
      <c r="E406" s="131" t="s">
        <v>486</v>
      </c>
    </row>
    <row r="407" spans="2:5" x14ac:dyDescent="0.35">
      <c r="B407" s="187">
        <v>44326</v>
      </c>
      <c r="C407" s="131">
        <v>2.1964000000000001</v>
      </c>
      <c r="D407" s="131">
        <v>64.370114439999995</v>
      </c>
      <c r="E407" s="131">
        <v>2.5958277000000001</v>
      </c>
    </row>
    <row r="408" spans="2:5" x14ac:dyDescent="0.35">
      <c r="B408" s="187">
        <v>44327</v>
      </c>
      <c r="C408" s="131">
        <v>2.2416</v>
      </c>
      <c r="D408" s="131">
        <v>65.694795360000001</v>
      </c>
      <c r="E408" s="131">
        <v>0.77007409999999998</v>
      </c>
    </row>
    <row r="409" spans="2:5" x14ac:dyDescent="0.35">
      <c r="B409" s="187">
        <v>44328</v>
      </c>
      <c r="C409" s="131">
        <v>2.2772000000000001</v>
      </c>
      <c r="D409" s="131">
        <v>66.738128119999999</v>
      </c>
      <c r="E409" s="131">
        <v>1.3337848000000001</v>
      </c>
    </row>
    <row r="410" spans="2:5" x14ac:dyDescent="0.35">
      <c r="B410" s="187">
        <v>44329</v>
      </c>
      <c r="C410" s="131">
        <v>2.3603999999999998</v>
      </c>
      <c r="D410" s="131">
        <v>69.176478840000001</v>
      </c>
      <c r="E410" s="131">
        <v>2.0953086000000001</v>
      </c>
    </row>
    <row r="411" spans="2:5" x14ac:dyDescent="0.35">
      <c r="B411" s="187">
        <v>44330</v>
      </c>
      <c r="C411" s="131">
        <v>2.4260000000000002</v>
      </c>
      <c r="D411" s="131">
        <v>71.099024600000007</v>
      </c>
      <c r="E411" s="131">
        <v>-0.12773880000000001</v>
      </c>
    </row>
    <row r="412" spans="2:5" x14ac:dyDescent="0.35">
      <c r="B412" s="187">
        <v>44331</v>
      </c>
      <c r="C412" s="131">
        <v>2.3525</v>
      </c>
      <c r="D412" s="131">
        <v>68.944952749999999</v>
      </c>
      <c r="E412" s="131" t="s">
        <v>486</v>
      </c>
    </row>
    <row r="413" spans="2:5" x14ac:dyDescent="0.35">
      <c r="B413" s="187">
        <v>44332</v>
      </c>
      <c r="C413" s="131">
        <v>2.3169</v>
      </c>
      <c r="D413" s="131">
        <v>67.90161999</v>
      </c>
      <c r="E413" s="131" t="s">
        <v>486</v>
      </c>
    </row>
    <row r="414" spans="2:5" x14ac:dyDescent="0.35">
      <c r="B414" s="187">
        <v>44333</v>
      </c>
      <c r="C414" s="131">
        <v>2.3254000000000001</v>
      </c>
      <c r="D414" s="131">
        <v>68.150730339999996</v>
      </c>
      <c r="E414" s="131">
        <v>-0.283308</v>
      </c>
    </row>
    <row r="415" spans="2:5" x14ac:dyDescent="0.35">
      <c r="B415" s="187">
        <v>44334</v>
      </c>
      <c r="C415" s="131">
        <v>2.1766999999999999</v>
      </c>
      <c r="D415" s="131">
        <v>63.792764570000003</v>
      </c>
      <c r="E415" s="131">
        <v>0.52851000000000004</v>
      </c>
    </row>
    <row r="416" spans="2:5" x14ac:dyDescent="0.35">
      <c r="B416" s="187">
        <v>44335</v>
      </c>
      <c r="C416" s="131">
        <v>2.0335999999999999</v>
      </c>
      <c r="D416" s="131">
        <v>59.598918560000001</v>
      </c>
      <c r="E416" s="131">
        <v>1.0029602</v>
      </c>
    </row>
    <row r="417" spans="2:5" x14ac:dyDescent="0.35">
      <c r="B417" s="187">
        <v>44336</v>
      </c>
      <c r="C417" s="131">
        <v>2.1878000000000002</v>
      </c>
      <c r="D417" s="131">
        <v>64.118073379999998</v>
      </c>
      <c r="E417" s="131">
        <v>0.33885120000000002</v>
      </c>
    </row>
    <row r="418" spans="2:5" x14ac:dyDescent="0.35">
      <c r="B418" s="187">
        <v>44337</v>
      </c>
      <c r="C418" s="131">
        <v>2.3037000000000001</v>
      </c>
      <c r="D418" s="131">
        <v>67.514766269999996</v>
      </c>
      <c r="E418" s="131">
        <v>4.4751523999999998</v>
      </c>
    </row>
    <row r="419" spans="2:5" x14ac:dyDescent="0.35">
      <c r="B419" s="187">
        <v>44338</v>
      </c>
      <c r="C419" s="131">
        <v>2.2705000000000002</v>
      </c>
      <c r="D419" s="131">
        <v>66.541770549999995</v>
      </c>
      <c r="E419" s="131" t="s">
        <v>486</v>
      </c>
    </row>
    <row r="420" spans="2:5" x14ac:dyDescent="0.35">
      <c r="B420" s="187">
        <v>44339</v>
      </c>
      <c r="C420" s="131">
        <v>2.2452999999999999</v>
      </c>
      <c r="D420" s="131">
        <v>65.803231629999999</v>
      </c>
      <c r="E420" s="131" t="s">
        <v>486</v>
      </c>
    </row>
    <row r="421" spans="2:5" x14ac:dyDescent="0.35">
      <c r="B421" s="187">
        <v>44340</v>
      </c>
      <c r="C421" s="131">
        <v>2.2166000000000001</v>
      </c>
      <c r="D421" s="131">
        <v>64.962117860000006</v>
      </c>
      <c r="E421" s="131">
        <v>0.93964499999999995</v>
      </c>
    </row>
    <row r="422" spans="2:5" x14ac:dyDescent="0.35">
      <c r="B422" s="187">
        <v>44341</v>
      </c>
      <c r="C422" s="131">
        <v>2.4278</v>
      </c>
      <c r="D422" s="131">
        <v>71.151777379999999</v>
      </c>
      <c r="E422" s="131">
        <v>3.6737934000000001</v>
      </c>
    </row>
    <row r="423" spans="2:5" x14ac:dyDescent="0.35">
      <c r="B423" s="187">
        <v>44342</v>
      </c>
      <c r="C423" s="131">
        <v>2.4255</v>
      </c>
      <c r="D423" s="131">
        <v>71.084371050000001</v>
      </c>
      <c r="E423" s="131">
        <v>2.7608489999999999</v>
      </c>
    </row>
    <row r="424" spans="2:5" x14ac:dyDescent="0.35">
      <c r="B424" s="187">
        <v>44343</v>
      </c>
      <c r="C424" s="131">
        <v>2.2319</v>
      </c>
      <c r="D424" s="131">
        <v>65.410516490000006</v>
      </c>
      <c r="E424" s="131">
        <v>1.23431</v>
      </c>
    </row>
    <row r="425" spans="2:5" x14ac:dyDescent="0.35">
      <c r="B425" s="187">
        <v>44344</v>
      </c>
      <c r="C425" s="131">
        <v>2.1654</v>
      </c>
      <c r="D425" s="131">
        <v>63.461594339999998</v>
      </c>
      <c r="E425" s="131">
        <v>-2.7851054999999998</v>
      </c>
    </row>
    <row r="426" spans="2:5" x14ac:dyDescent="0.35">
      <c r="B426" s="187">
        <v>44345</v>
      </c>
      <c r="C426" s="131">
        <v>2.2441</v>
      </c>
      <c r="D426" s="131">
        <v>65.76806311</v>
      </c>
      <c r="E426" s="131" t="s">
        <v>486</v>
      </c>
    </row>
    <row r="427" spans="2:5" x14ac:dyDescent="0.35">
      <c r="B427" s="187">
        <v>44346</v>
      </c>
      <c r="C427" s="131">
        <v>2.2199</v>
      </c>
      <c r="D427" s="131">
        <v>65.058831290000001</v>
      </c>
      <c r="E427" s="131" t="s">
        <v>486</v>
      </c>
    </row>
    <row r="428" spans="2:5" x14ac:dyDescent="0.35">
      <c r="B428" s="187">
        <v>44347</v>
      </c>
      <c r="C428" s="131">
        <v>2.1585999999999999</v>
      </c>
      <c r="D428" s="131">
        <v>63.26230606</v>
      </c>
      <c r="E428" s="131" t="s">
        <v>486</v>
      </c>
    </row>
    <row r="429" spans="2:5" x14ac:dyDescent="0.35">
      <c r="B429" s="187">
        <v>44348</v>
      </c>
      <c r="C429" s="131">
        <v>2.1873999999999998</v>
      </c>
      <c r="D429" s="131">
        <v>64.106350539999994</v>
      </c>
      <c r="E429" s="131">
        <v>-2.7457954</v>
      </c>
    </row>
    <row r="430" spans="2:5" x14ac:dyDescent="0.35">
      <c r="B430" s="187">
        <v>44349</v>
      </c>
      <c r="C430" s="131">
        <v>2.1758000000000002</v>
      </c>
      <c r="D430" s="131">
        <v>63.76638818</v>
      </c>
      <c r="E430" s="131">
        <v>-2.171862</v>
      </c>
    </row>
    <row r="431" spans="2:5" x14ac:dyDescent="0.35">
      <c r="B431" s="187">
        <v>44350</v>
      </c>
      <c r="C431" s="131">
        <v>2.2461000000000002</v>
      </c>
      <c r="D431" s="131">
        <v>65.826677309999994</v>
      </c>
      <c r="E431" s="131">
        <v>-2.5093998000000002</v>
      </c>
    </row>
    <row r="432" spans="2:5" x14ac:dyDescent="0.35">
      <c r="B432" s="187">
        <v>44351</v>
      </c>
      <c r="C432" s="131">
        <v>2.1804999999999999</v>
      </c>
      <c r="D432" s="131">
        <v>63.904131550000002</v>
      </c>
      <c r="E432" s="131">
        <v>-2.7105024000000002</v>
      </c>
    </row>
    <row r="433" spans="2:5" x14ac:dyDescent="0.35">
      <c r="B433" s="187">
        <v>44352</v>
      </c>
      <c r="C433" s="131">
        <v>2.1295000000000002</v>
      </c>
      <c r="D433" s="131">
        <v>62.409469450000003</v>
      </c>
      <c r="E433" s="131" t="s">
        <v>486</v>
      </c>
    </row>
    <row r="434" spans="2:5" x14ac:dyDescent="0.35">
      <c r="B434" s="187">
        <v>44353</v>
      </c>
      <c r="C434" s="131">
        <v>2.1558000000000002</v>
      </c>
      <c r="D434" s="131">
        <v>63.180246179999997</v>
      </c>
      <c r="E434" s="131" t="s">
        <v>486</v>
      </c>
    </row>
    <row r="435" spans="2:5" x14ac:dyDescent="0.35">
      <c r="B435" s="187">
        <v>44354</v>
      </c>
      <c r="C435" s="131">
        <v>2.1818</v>
      </c>
      <c r="D435" s="131">
        <v>63.942230780000003</v>
      </c>
      <c r="E435" s="131">
        <v>-3.914415</v>
      </c>
    </row>
    <row r="436" spans="2:5" x14ac:dyDescent="0.35">
      <c r="B436" s="187">
        <v>44355</v>
      </c>
      <c r="C436" s="131">
        <v>2.2816999999999998</v>
      </c>
      <c r="D436" s="131">
        <v>66.870010070000006</v>
      </c>
      <c r="E436" s="131">
        <v>-4.1494442999999999</v>
      </c>
    </row>
    <row r="437" spans="2:5" x14ac:dyDescent="0.35">
      <c r="B437" s="187">
        <v>44356</v>
      </c>
      <c r="C437" s="131">
        <v>2.3144999999999998</v>
      </c>
      <c r="D437" s="131">
        <v>67.831282950000002</v>
      </c>
      <c r="E437" s="131">
        <v>-2.9820272000000001</v>
      </c>
    </row>
    <row r="438" spans="2:5" x14ac:dyDescent="0.35">
      <c r="B438" s="187">
        <v>44357</v>
      </c>
      <c r="C438" s="131">
        <v>2.3569</v>
      </c>
      <c r="D438" s="131">
        <v>69.073903990000005</v>
      </c>
      <c r="E438" s="131">
        <v>-3.3782171999999999</v>
      </c>
    </row>
    <row r="439" spans="2:5" x14ac:dyDescent="0.35">
      <c r="B439" s="187">
        <v>44358</v>
      </c>
      <c r="C439" s="131">
        <v>2.3351000000000002</v>
      </c>
      <c r="D439" s="131">
        <v>68.435009210000004</v>
      </c>
      <c r="E439" s="131">
        <v>-2.3182337999999998</v>
      </c>
    </row>
    <row r="440" spans="2:5" x14ac:dyDescent="0.35">
      <c r="B440" s="187">
        <v>44359</v>
      </c>
      <c r="C440" s="131">
        <v>2.3792</v>
      </c>
      <c r="D440" s="131">
        <v>69.727452319999998</v>
      </c>
      <c r="E440" s="131" t="s">
        <v>486</v>
      </c>
    </row>
    <row r="441" spans="2:5" x14ac:dyDescent="0.35">
      <c r="B441" s="187">
        <v>44360</v>
      </c>
      <c r="C441" s="131">
        <v>2.3591000000000002</v>
      </c>
      <c r="D441" s="131">
        <v>69.138379610000001</v>
      </c>
      <c r="E441" s="131" t="s">
        <v>486</v>
      </c>
    </row>
    <row r="442" spans="2:5" x14ac:dyDescent="0.35">
      <c r="B442" s="187">
        <v>44361</v>
      </c>
      <c r="C442" s="131">
        <v>2.4230999999999998</v>
      </c>
      <c r="D442" s="131">
        <v>71.014034010000003</v>
      </c>
      <c r="E442" s="131">
        <v>-2.7638129999999999</v>
      </c>
    </row>
    <row r="443" spans="2:5" x14ac:dyDescent="0.35">
      <c r="B443" s="187">
        <v>44362</v>
      </c>
      <c r="C443" s="131">
        <v>2.35</v>
      </c>
      <c r="D443" s="131">
        <v>68.871684999999999</v>
      </c>
      <c r="E443" s="131">
        <v>-1.1568761999999999</v>
      </c>
    </row>
    <row r="444" spans="2:5" x14ac:dyDescent="0.35">
      <c r="B444" s="187">
        <v>44363</v>
      </c>
      <c r="C444" s="131">
        <v>2.4016000000000002</v>
      </c>
      <c r="D444" s="131">
        <v>70.383931360000005</v>
      </c>
      <c r="E444" s="131">
        <v>-2.942682</v>
      </c>
    </row>
    <row r="445" spans="2:5" x14ac:dyDescent="0.35">
      <c r="B445" s="187">
        <v>44364</v>
      </c>
      <c r="C445" s="131">
        <v>2.4055</v>
      </c>
      <c r="D445" s="131">
        <v>70.498229050000006</v>
      </c>
      <c r="E445" s="131">
        <v>-1.4496530000000001</v>
      </c>
    </row>
    <row r="446" spans="2:5" x14ac:dyDescent="0.35">
      <c r="B446" s="187">
        <v>44365</v>
      </c>
      <c r="C446" s="131">
        <v>2.5327000000000002</v>
      </c>
      <c r="D446" s="131">
        <v>74.226092170000001</v>
      </c>
      <c r="E446" s="131">
        <v>0.23916419999999999</v>
      </c>
    </row>
    <row r="447" spans="2:5" x14ac:dyDescent="0.35">
      <c r="B447" s="187">
        <v>44366</v>
      </c>
      <c r="C447" s="131">
        <v>2.5661</v>
      </c>
      <c r="D447" s="131">
        <v>75.204949310000003</v>
      </c>
      <c r="E447" s="131" t="s">
        <v>486</v>
      </c>
    </row>
    <row r="448" spans="2:5" x14ac:dyDescent="0.35">
      <c r="B448" s="187">
        <v>44367</v>
      </c>
      <c r="C448" s="131">
        <v>2.5792000000000002</v>
      </c>
      <c r="D448" s="131">
        <v>75.588872319999993</v>
      </c>
      <c r="E448" s="131" t="s">
        <v>486</v>
      </c>
    </row>
    <row r="449" spans="2:5" x14ac:dyDescent="0.35">
      <c r="B449" s="187">
        <v>44368</v>
      </c>
      <c r="C449" s="131">
        <v>2.5745</v>
      </c>
      <c r="D449" s="131">
        <v>75.451128949999998</v>
      </c>
      <c r="E449" s="131">
        <v>-0.51015630000000001</v>
      </c>
    </row>
    <row r="450" spans="2:5" x14ac:dyDescent="0.35">
      <c r="B450" s="187">
        <v>44369</v>
      </c>
      <c r="C450" s="131">
        <v>2.6560000000000001</v>
      </c>
      <c r="D450" s="131">
        <v>77.839657599999995</v>
      </c>
      <c r="E450" s="131">
        <v>-9.3398499999999995E-2</v>
      </c>
    </row>
    <row r="451" spans="2:5" x14ac:dyDescent="0.35">
      <c r="B451" s="187">
        <v>44370</v>
      </c>
      <c r="C451" s="131">
        <v>2.7637999999999998</v>
      </c>
      <c r="D451" s="131">
        <v>80.998962980000002</v>
      </c>
      <c r="E451" s="131">
        <v>0.22198480000000001</v>
      </c>
    </row>
    <row r="452" spans="2:5" x14ac:dyDescent="0.35">
      <c r="B452" s="187">
        <v>44371</v>
      </c>
      <c r="C452" s="131">
        <v>2.7422</v>
      </c>
      <c r="D452" s="131">
        <v>80.365929620000003</v>
      </c>
      <c r="E452" s="131">
        <v>0.18702840000000001</v>
      </c>
    </row>
    <row r="453" spans="2:5" x14ac:dyDescent="0.35">
      <c r="B453" s="187">
        <v>44372</v>
      </c>
      <c r="C453" s="131">
        <v>2.85</v>
      </c>
      <c r="D453" s="131">
        <v>83.525234999999995</v>
      </c>
      <c r="E453" s="131">
        <v>1.2724707</v>
      </c>
    </row>
    <row r="454" spans="2:5" x14ac:dyDescent="0.35">
      <c r="B454" s="187">
        <v>44373</v>
      </c>
      <c r="C454" s="131">
        <v>2.8452000000000002</v>
      </c>
      <c r="D454" s="131">
        <v>83.384560919999998</v>
      </c>
      <c r="E454" s="131" t="s">
        <v>486</v>
      </c>
    </row>
    <row r="455" spans="2:5" x14ac:dyDescent="0.35">
      <c r="B455" s="187">
        <v>44374</v>
      </c>
      <c r="C455" s="131">
        <v>2.7593000000000001</v>
      </c>
      <c r="D455" s="131">
        <v>80.867081029999994</v>
      </c>
      <c r="E455" s="131" t="s">
        <v>486</v>
      </c>
    </row>
    <row r="456" spans="2:5" x14ac:dyDescent="0.35">
      <c r="B456" s="187">
        <v>44375</v>
      </c>
      <c r="C456" s="131">
        <v>2.7509000000000001</v>
      </c>
      <c r="D456" s="131">
        <v>80.62090139</v>
      </c>
      <c r="E456" s="131">
        <v>-2.0743200000000002</v>
      </c>
    </row>
    <row r="457" spans="2:5" x14ac:dyDescent="0.35">
      <c r="B457" s="187">
        <v>44376</v>
      </c>
      <c r="C457" s="131">
        <v>2.8498000000000001</v>
      </c>
      <c r="D457" s="131">
        <v>83.519373580000007</v>
      </c>
      <c r="E457" s="131">
        <v>-1.9869025</v>
      </c>
    </row>
    <row r="458" spans="2:5" x14ac:dyDescent="0.35">
      <c r="B458" s="187">
        <v>44377</v>
      </c>
      <c r="C458" s="131">
        <v>3.0510999999999999</v>
      </c>
      <c r="D458" s="131">
        <v>89.418892810000003</v>
      </c>
      <c r="E458" s="131">
        <v>-1.0064295000000001</v>
      </c>
    </row>
    <row r="459" spans="2:5" x14ac:dyDescent="0.35">
      <c r="B459" s="187">
        <v>44378</v>
      </c>
      <c r="C459" s="131">
        <v>3.1610999999999998</v>
      </c>
      <c r="D459" s="131">
        <v>92.642673810000005</v>
      </c>
      <c r="E459" s="131">
        <v>-0.8277312</v>
      </c>
    </row>
    <row r="460" spans="2:5" x14ac:dyDescent="0.35">
      <c r="B460" s="187">
        <v>44379</v>
      </c>
      <c r="C460" s="131">
        <v>3.1240999999999999</v>
      </c>
      <c r="D460" s="131">
        <v>91.558311110000005</v>
      </c>
      <c r="E460" s="131">
        <v>-5.3062680000000002</v>
      </c>
    </row>
    <row r="461" spans="2:5" x14ac:dyDescent="0.35">
      <c r="B461" s="187">
        <v>44380</v>
      </c>
      <c r="C461" s="131">
        <v>3.0179999999999998</v>
      </c>
      <c r="D461" s="131">
        <v>88.448827800000004</v>
      </c>
      <c r="E461" s="131" t="s">
        <v>486</v>
      </c>
    </row>
    <row r="462" spans="2:5" x14ac:dyDescent="0.35">
      <c r="B462" s="187">
        <v>44381</v>
      </c>
      <c r="C462" s="131">
        <v>2.9788999999999999</v>
      </c>
      <c r="D462" s="131">
        <v>87.302920189999995</v>
      </c>
      <c r="E462" s="131" t="s">
        <v>486</v>
      </c>
    </row>
    <row r="463" spans="2:5" x14ac:dyDescent="0.35">
      <c r="B463" s="187">
        <v>44382</v>
      </c>
      <c r="C463" s="131">
        <v>3.1507999999999998</v>
      </c>
      <c r="D463" s="131">
        <v>92.340810680000004</v>
      </c>
      <c r="E463" s="131">
        <v>-2.0430902</v>
      </c>
    </row>
    <row r="464" spans="2:5" x14ac:dyDescent="0.35">
      <c r="B464" s="187">
        <v>44383</v>
      </c>
      <c r="C464" s="131">
        <v>2.8555000000000001</v>
      </c>
      <c r="D464" s="131">
        <v>83.686424049999999</v>
      </c>
      <c r="E464" s="131">
        <v>-2.7615642</v>
      </c>
    </row>
    <row r="465" spans="2:5" x14ac:dyDescent="0.35">
      <c r="B465" s="187">
        <v>44384</v>
      </c>
      <c r="C465" s="131">
        <v>2.8166000000000002</v>
      </c>
      <c r="D465" s="131">
        <v>82.546377860000007</v>
      </c>
      <c r="E465" s="131">
        <v>-1.321502</v>
      </c>
    </row>
    <row r="466" spans="2:5" x14ac:dyDescent="0.35">
      <c r="B466" s="187">
        <v>44385</v>
      </c>
      <c r="C466" s="131">
        <v>2.8713000000000002</v>
      </c>
      <c r="D466" s="131">
        <v>84.149476230000005</v>
      </c>
      <c r="E466" s="131">
        <v>-1.5110992000000001</v>
      </c>
    </row>
    <row r="467" spans="2:5" x14ac:dyDescent="0.35">
      <c r="B467" s="187">
        <v>44386</v>
      </c>
      <c r="C467" s="131">
        <v>3.0855000000000001</v>
      </c>
      <c r="D467" s="131">
        <v>90.427057050000002</v>
      </c>
      <c r="E467" s="131">
        <v>-1.7064216000000001</v>
      </c>
    </row>
    <row r="468" spans="2:5" x14ac:dyDescent="0.35">
      <c r="B468" s="187">
        <v>44387</v>
      </c>
      <c r="C468" s="131">
        <v>3.0973999999999999</v>
      </c>
      <c r="D468" s="131">
        <v>90.775811540000007</v>
      </c>
      <c r="E468" s="131" t="s">
        <v>486</v>
      </c>
    </row>
    <row r="469" spans="2:5" x14ac:dyDescent="0.35">
      <c r="B469" s="187">
        <v>44388</v>
      </c>
      <c r="C469" s="131">
        <v>3.0388999999999999</v>
      </c>
      <c r="D469" s="131">
        <v>89.061346189999995</v>
      </c>
      <c r="E469" s="131" t="s">
        <v>486</v>
      </c>
    </row>
    <row r="470" spans="2:5" x14ac:dyDescent="0.35">
      <c r="B470" s="187">
        <v>44389</v>
      </c>
      <c r="C470" s="131">
        <v>2.9197000000000002</v>
      </c>
      <c r="D470" s="131">
        <v>85.567939870000004</v>
      </c>
      <c r="E470" s="131">
        <v>-2.9669355999999998</v>
      </c>
    </row>
    <row r="471" spans="2:5" x14ac:dyDescent="0.35">
      <c r="B471" s="187">
        <v>44390</v>
      </c>
      <c r="C471" s="131">
        <v>3.0001000000000002</v>
      </c>
      <c r="D471" s="131">
        <v>87.924230710000003</v>
      </c>
      <c r="E471" s="131">
        <v>-1.4450799999999999</v>
      </c>
    </row>
    <row r="472" spans="2:5" x14ac:dyDescent="0.35">
      <c r="B472" s="187">
        <v>44391</v>
      </c>
      <c r="C472" s="131">
        <v>2.8203999999999998</v>
      </c>
      <c r="D472" s="131">
        <v>82.657744840000007</v>
      </c>
      <c r="E472" s="131">
        <v>-2.4031943999999998</v>
      </c>
    </row>
    <row r="473" spans="2:5" x14ac:dyDescent="0.35">
      <c r="B473" s="187">
        <v>44392</v>
      </c>
      <c r="C473" s="131">
        <v>2.8262999999999998</v>
      </c>
      <c r="D473" s="131">
        <v>82.830656730000001</v>
      </c>
      <c r="E473" s="131">
        <v>-2.2798767999999998</v>
      </c>
    </row>
    <row r="474" spans="2:5" x14ac:dyDescent="0.35">
      <c r="B474" s="187">
        <v>44393</v>
      </c>
      <c r="C474" s="131">
        <v>2.9807000000000001</v>
      </c>
      <c r="D474" s="131">
        <v>87.355672970000001</v>
      </c>
      <c r="E474" s="131">
        <v>-2.168647</v>
      </c>
    </row>
    <row r="475" spans="2:5" x14ac:dyDescent="0.35">
      <c r="B475" s="187">
        <v>44394</v>
      </c>
      <c r="C475" s="131">
        <v>2.9882</v>
      </c>
      <c r="D475" s="131">
        <v>87.575476219999999</v>
      </c>
      <c r="E475" s="131" t="s">
        <v>486</v>
      </c>
    </row>
    <row r="476" spans="2:5" x14ac:dyDescent="0.35">
      <c r="B476" s="187">
        <v>44395</v>
      </c>
      <c r="C476" s="131">
        <v>2.9807000000000001</v>
      </c>
      <c r="D476" s="131">
        <v>87.355672970000001</v>
      </c>
      <c r="E476" s="131" t="s">
        <v>486</v>
      </c>
    </row>
    <row r="477" spans="2:5" x14ac:dyDescent="0.35">
      <c r="B477" s="187">
        <v>44396</v>
      </c>
      <c r="C477" s="131">
        <v>3.0588000000000002</v>
      </c>
      <c r="D477" s="131">
        <v>89.644557480000003</v>
      </c>
      <c r="E477" s="131">
        <v>-1.4621200000000001</v>
      </c>
    </row>
    <row r="478" spans="2:5" x14ac:dyDescent="0.35">
      <c r="B478" s="187">
        <v>44397</v>
      </c>
      <c r="C478" s="131">
        <v>3.0716000000000001</v>
      </c>
      <c r="D478" s="131">
        <v>90.019688360000004</v>
      </c>
      <c r="E478" s="131">
        <v>-0.93308170000000001</v>
      </c>
    </row>
    <row r="479" spans="2:5" x14ac:dyDescent="0.35">
      <c r="B479" s="187">
        <v>44398</v>
      </c>
      <c r="C479" s="131">
        <v>3.0821000000000001</v>
      </c>
      <c r="D479" s="131">
        <v>90.327412910000007</v>
      </c>
      <c r="E479" s="131">
        <v>-4.3844399999999999E-2</v>
      </c>
    </row>
    <row r="480" spans="2:5" x14ac:dyDescent="0.35">
      <c r="B480" s="187">
        <v>44399</v>
      </c>
      <c r="C480" s="131">
        <v>3.1</v>
      </c>
      <c r="D480" s="131">
        <v>90.852010000000007</v>
      </c>
      <c r="E480" s="131">
        <v>0.38526759999999999</v>
      </c>
    </row>
    <row r="481" spans="2:6" x14ac:dyDescent="0.35">
      <c r="B481" s="187">
        <v>44400</v>
      </c>
      <c r="C481" s="131">
        <v>3.0249999999999999</v>
      </c>
      <c r="D481" s="131">
        <v>88.653977499999996</v>
      </c>
      <c r="E481" s="131">
        <v>-0.31256699999999998</v>
      </c>
    </row>
    <row r="482" spans="2:6" x14ac:dyDescent="0.35">
      <c r="B482" s="187">
        <v>44401</v>
      </c>
      <c r="C482" s="131">
        <v>3.05</v>
      </c>
      <c r="D482" s="131">
        <v>89.386655000000005</v>
      </c>
      <c r="E482" s="131" t="s">
        <v>486</v>
      </c>
    </row>
    <row r="483" spans="2:6" x14ac:dyDescent="0.35">
      <c r="B483" s="187">
        <v>44402</v>
      </c>
      <c r="C483" s="131">
        <v>3.0891999999999999</v>
      </c>
      <c r="D483" s="131">
        <v>90.53549332</v>
      </c>
      <c r="E483" s="131" t="s">
        <v>486</v>
      </c>
    </row>
    <row r="484" spans="2:6" x14ac:dyDescent="0.35">
      <c r="B484" s="187">
        <v>44403</v>
      </c>
      <c r="C484" s="131">
        <v>3.2263000000000002</v>
      </c>
      <c r="D484" s="131">
        <v>94.553496730000006</v>
      </c>
      <c r="E484" s="131">
        <v>2.0620604999999999</v>
      </c>
    </row>
    <row r="485" spans="2:6" x14ac:dyDescent="0.35">
      <c r="B485" s="187">
        <v>44404</v>
      </c>
      <c r="C485" s="131">
        <v>3.3378999999999999</v>
      </c>
      <c r="D485" s="131">
        <v>97.824169089999998</v>
      </c>
      <c r="E485" s="131">
        <v>1.4264711999999999</v>
      </c>
      <c r="F485">
        <f>D485/C485</f>
        <v>29.307100000000002</v>
      </c>
    </row>
    <row r="486" spans="2:6" x14ac:dyDescent="0.35">
      <c r="B486" s="187">
        <v>44405</v>
      </c>
      <c r="C486" s="131">
        <v>3.4516</v>
      </c>
      <c r="D486" s="131">
        <f t="shared" ref="D486:D520" si="0">C486*$F$485</f>
        <v>101.15638636000001</v>
      </c>
      <c r="E486" s="131">
        <v>0.87899780000000005</v>
      </c>
    </row>
    <row r="487" spans="2:6" x14ac:dyDescent="0.35">
      <c r="B487" s="187">
        <v>44406</v>
      </c>
      <c r="C487" s="131">
        <v>3.5754000000000001</v>
      </c>
      <c r="D487" s="131">
        <f t="shared" si="0"/>
        <v>104.78460534000001</v>
      </c>
      <c r="E487" s="131">
        <v>1.7681989</v>
      </c>
    </row>
    <row r="488" spans="2:6" x14ac:dyDescent="0.35">
      <c r="B488" s="187">
        <v>44407</v>
      </c>
      <c r="C488" s="131">
        <v>3.5160999999999998</v>
      </c>
      <c r="D488" s="131">
        <f t="shared" si="0"/>
        <v>103.04669431000001</v>
      </c>
      <c r="E488" s="131">
        <v>2.6247514999999999</v>
      </c>
    </row>
    <row r="489" spans="2:6" x14ac:dyDescent="0.35">
      <c r="B489" s="187">
        <v>44408</v>
      </c>
      <c r="C489" s="131">
        <v>3.4977999999999998</v>
      </c>
      <c r="D489" s="131">
        <f t="shared" si="0"/>
        <v>102.51037438</v>
      </c>
      <c r="E489" s="131"/>
    </row>
    <row r="490" spans="2:6" x14ac:dyDescent="0.35">
      <c r="B490" s="187">
        <v>44409</v>
      </c>
      <c r="C490" s="131">
        <v>3.524</v>
      </c>
      <c r="D490" s="131">
        <f t="shared" si="0"/>
        <v>103.27822040000001</v>
      </c>
      <c r="E490" s="131"/>
    </row>
    <row r="491" spans="2:6" x14ac:dyDescent="0.35">
      <c r="B491" s="187">
        <v>44410</v>
      </c>
      <c r="C491" s="131">
        <v>3.6444999999999999</v>
      </c>
      <c r="D491" s="131">
        <f t="shared" si="0"/>
        <v>106.80972595</v>
      </c>
      <c r="E491" s="131">
        <v>1.2446831</v>
      </c>
    </row>
    <row r="492" spans="2:6" x14ac:dyDescent="0.35">
      <c r="B492" s="187">
        <v>44411</v>
      </c>
      <c r="C492" s="131">
        <v>3.5749</v>
      </c>
      <c r="D492" s="131">
        <f t="shared" si="0"/>
        <v>104.76995179000001</v>
      </c>
      <c r="E492" s="131">
        <v>1.6048418</v>
      </c>
    </row>
    <row r="493" spans="2:6" x14ac:dyDescent="0.35">
      <c r="B493" s="187">
        <v>44412</v>
      </c>
      <c r="C493" s="131">
        <v>3.6562999999999999</v>
      </c>
      <c r="D493" s="131">
        <f t="shared" si="0"/>
        <v>107.15554973</v>
      </c>
      <c r="E493" s="131">
        <v>0.88478820000000002</v>
      </c>
    </row>
    <row r="494" spans="2:6" x14ac:dyDescent="0.35">
      <c r="B494" s="187">
        <v>44413</v>
      </c>
      <c r="C494" s="131">
        <v>3.5657999999999999</v>
      </c>
      <c r="D494" s="131">
        <f t="shared" si="0"/>
        <v>104.50325718000001</v>
      </c>
      <c r="E494" s="131">
        <v>-1.2345299999999999</v>
      </c>
    </row>
    <row r="495" spans="2:6" x14ac:dyDescent="0.35">
      <c r="B495" s="187">
        <v>44414</v>
      </c>
      <c r="C495" s="131">
        <v>3.5882999999999998</v>
      </c>
      <c r="D495" s="131">
        <f t="shared" si="0"/>
        <v>105.16266693</v>
      </c>
      <c r="E495" s="131">
        <v>-1.3989145999999999</v>
      </c>
    </row>
    <row r="496" spans="2:6" x14ac:dyDescent="0.35">
      <c r="B496" s="187">
        <v>44415</v>
      </c>
      <c r="C496" s="131">
        <v>3.5695999999999999</v>
      </c>
      <c r="D496" s="131">
        <f t="shared" si="0"/>
        <v>104.61462416000001</v>
      </c>
      <c r="E496" s="131"/>
    </row>
    <row r="497" spans="2:5" x14ac:dyDescent="0.35">
      <c r="B497" s="187">
        <v>44416</v>
      </c>
      <c r="C497" s="131">
        <v>3.5893000000000002</v>
      </c>
      <c r="D497" s="131">
        <f t="shared" si="0"/>
        <v>105.19197403000001</v>
      </c>
      <c r="E497" s="131"/>
    </row>
    <row r="498" spans="2:5" x14ac:dyDescent="0.35">
      <c r="B498" s="187">
        <v>44417</v>
      </c>
      <c r="C498" s="131">
        <v>3.7199</v>
      </c>
      <c r="D498" s="131">
        <f t="shared" si="0"/>
        <v>109.01948129</v>
      </c>
      <c r="E498" s="131">
        <v>0.44008449999999999</v>
      </c>
    </row>
    <row r="499" spans="2:5" x14ac:dyDescent="0.35">
      <c r="B499" s="187">
        <v>44418</v>
      </c>
      <c r="C499" s="131">
        <v>3.7416999999999998</v>
      </c>
      <c r="D499" s="131">
        <f t="shared" si="0"/>
        <v>109.65837607</v>
      </c>
      <c r="E499" s="131">
        <v>-1.264095</v>
      </c>
    </row>
    <row r="500" spans="2:5" x14ac:dyDescent="0.35">
      <c r="B500" s="187">
        <v>44419</v>
      </c>
      <c r="C500" s="131">
        <v>3.8203</v>
      </c>
      <c r="D500" s="131">
        <f t="shared" si="0"/>
        <v>111.96191413000001</v>
      </c>
      <c r="E500" s="131">
        <v>-3.1448244000000001</v>
      </c>
    </row>
    <row r="501" spans="2:5" x14ac:dyDescent="0.35">
      <c r="B501" s="187">
        <v>44420</v>
      </c>
      <c r="C501" s="131">
        <v>3.7416</v>
      </c>
      <c r="D501" s="131">
        <f t="shared" si="0"/>
        <v>109.65544536</v>
      </c>
      <c r="E501" s="131">
        <v>-5.5809423999999996</v>
      </c>
    </row>
    <row r="502" spans="2:5" x14ac:dyDescent="0.35">
      <c r="B502" s="187">
        <v>44421</v>
      </c>
      <c r="C502" s="131">
        <v>3.6383000000000001</v>
      </c>
      <c r="D502" s="131">
        <f t="shared" si="0"/>
        <v>106.62802193</v>
      </c>
      <c r="E502" s="131">
        <v>-3.0448566000000001</v>
      </c>
    </row>
    <row r="503" spans="2:5" x14ac:dyDescent="0.35">
      <c r="B503" s="187">
        <v>44422</v>
      </c>
      <c r="C503" s="131">
        <v>3.7334000000000001</v>
      </c>
      <c r="D503" s="131">
        <f t="shared" si="0"/>
        <v>109.41512714000001</v>
      </c>
      <c r="E503" s="131"/>
    </row>
    <row r="504" spans="2:5" x14ac:dyDescent="0.35">
      <c r="B504" s="187">
        <v>44423</v>
      </c>
      <c r="C504" s="131">
        <v>3.7239</v>
      </c>
      <c r="D504" s="131">
        <f t="shared" si="0"/>
        <v>109.13670969</v>
      </c>
      <c r="E504" s="131"/>
    </row>
    <row r="505" spans="2:5" x14ac:dyDescent="0.35">
      <c r="B505" s="187">
        <v>44424</v>
      </c>
      <c r="C505" s="131">
        <v>3.8696999999999999</v>
      </c>
      <c r="D505" s="131">
        <f t="shared" si="0"/>
        <v>113.40968487000001</v>
      </c>
      <c r="E505" s="131">
        <v>-4.9391639999999999</v>
      </c>
    </row>
    <row r="506" spans="2:5" x14ac:dyDescent="0.35">
      <c r="B506" s="187">
        <v>44425</v>
      </c>
      <c r="C506" s="131">
        <v>3.9283999999999999</v>
      </c>
      <c r="D506" s="131">
        <f t="shared" si="0"/>
        <v>115.13001164000001</v>
      </c>
      <c r="E506" s="131">
        <v>-3.1938127999999999</v>
      </c>
    </row>
    <row r="507" spans="2:5" x14ac:dyDescent="0.35">
      <c r="B507" s="187">
        <v>44426</v>
      </c>
      <c r="C507" s="131">
        <v>3.8384</v>
      </c>
      <c r="D507" s="131">
        <f t="shared" si="0"/>
        <v>112.49237264000001</v>
      </c>
      <c r="E507" s="131">
        <v>-1.4397173999999999</v>
      </c>
    </row>
    <row r="508" spans="2:5" x14ac:dyDescent="0.35">
      <c r="B508" s="187">
        <v>44427</v>
      </c>
      <c r="C508" s="131">
        <v>3.3896999999999999</v>
      </c>
      <c r="D508" s="131">
        <f t="shared" si="0"/>
        <v>99.342276870000006</v>
      </c>
      <c r="E508" s="131">
        <v>-1.2076020000000001</v>
      </c>
    </row>
    <row r="509" spans="2:5" x14ac:dyDescent="0.35">
      <c r="B509" s="187">
        <v>44428</v>
      </c>
      <c r="C509" s="131">
        <v>3.5453999999999999</v>
      </c>
      <c r="D509" s="131">
        <f t="shared" si="0"/>
        <v>103.90539234000001</v>
      </c>
      <c r="E509" s="131">
        <v>-2.1001265999999998</v>
      </c>
    </row>
    <row r="510" spans="2:5" x14ac:dyDescent="0.35">
      <c r="B510" s="187">
        <v>44429</v>
      </c>
      <c r="C510" s="131">
        <v>3.5634999999999999</v>
      </c>
      <c r="D510" s="131">
        <f t="shared" si="0"/>
        <v>104.43585085000001</v>
      </c>
      <c r="E510" s="131"/>
    </row>
    <row r="511" spans="2:5" x14ac:dyDescent="0.35">
      <c r="B511" s="187">
        <v>44430</v>
      </c>
      <c r="C511" s="131">
        <v>3.5724999999999998</v>
      </c>
      <c r="D511" s="131">
        <f t="shared" si="0"/>
        <v>104.69961474999999</v>
      </c>
      <c r="E511" s="131"/>
    </row>
    <row r="512" spans="2:5" x14ac:dyDescent="0.35">
      <c r="B512" s="187">
        <v>44431</v>
      </c>
      <c r="C512" s="131">
        <v>3.6097000000000001</v>
      </c>
      <c r="D512" s="131">
        <f t="shared" si="0"/>
        <v>105.78983887000001</v>
      </c>
      <c r="E512" s="131">
        <v>-2.4205787999999999</v>
      </c>
    </row>
    <row r="513" spans="2:5" x14ac:dyDescent="0.35">
      <c r="B513" s="187">
        <v>44432</v>
      </c>
      <c r="C513" s="131">
        <v>3.7896999999999998</v>
      </c>
      <c r="D513" s="131">
        <f t="shared" si="0"/>
        <v>111.06511687</v>
      </c>
      <c r="E513" s="131">
        <v>-1.4282324</v>
      </c>
    </row>
    <row r="514" spans="2:5" x14ac:dyDescent="0.35">
      <c r="B514" s="187">
        <v>44433</v>
      </c>
      <c r="C514" s="131">
        <v>3.8258000000000001</v>
      </c>
      <c r="D514" s="131">
        <f t="shared" si="0"/>
        <v>112.12310318000002</v>
      </c>
      <c r="E514" s="131">
        <v>-1.4070857999999999</v>
      </c>
    </row>
    <row r="515" spans="2:5" x14ac:dyDescent="0.35">
      <c r="B515" s="187">
        <v>44434</v>
      </c>
      <c r="C515" s="131">
        <v>3.8641999999999999</v>
      </c>
      <c r="D515" s="131">
        <f t="shared" si="0"/>
        <v>113.24849582</v>
      </c>
      <c r="E515" s="131">
        <v>-1.020124</v>
      </c>
    </row>
    <row r="516" spans="2:5" x14ac:dyDescent="0.35">
      <c r="B516" s="187">
        <v>44435</v>
      </c>
      <c r="C516" s="131">
        <v>4.0053000000000001</v>
      </c>
      <c r="D516" s="131">
        <f t="shared" si="0"/>
        <v>117.38372763000001</v>
      </c>
      <c r="E516" s="131">
        <v>-2.7280500000000001</v>
      </c>
    </row>
    <row r="517" spans="2:5" x14ac:dyDescent="0.35">
      <c r="B517" s="187">
        <v>44436</v>
      </c>
      <c r="C517" s="131">
        <v>3.9971999999999999</v>
      </c>
      <c r="D517" s="131">
        <f t="shared" si="0"/>
        <v>117.14634012</v>
      </c>
      <c r="E517" s="131"/>
    </row>
    <row r="518" spans="2:5" x14ac:dyDescent="0.35">
      <c r="B518" s="187">
        <v>44437</v>
      </c>
      <c r="C518" s="131">
        <v>3.9451000000000001</v>
      </c>
      <c r="D518" s="131">
        <f t="shared" si="0"/>
        <v>115.61944021000001</v>
      </c>
      <c r="E518" s="131"/>
    </row>
    <row r="519" spans="2:5" x14ac:dyDescent="0.35">
      <c r="B519" s="187">
        <v>44438</v>
      </c>
      <c r="C519" s="131">
        <v>4.1047000000000002</v>
      </c>
      <c r="D519" s="131">
        <f t="shared" si="0"/>
        <v>120.29685337000001</v>
      </c>
      <c r="E519" s="131"/>
    </row>
    <row r="520" spans="2:5" x14ac:dyDescent="0.35">
      <c r="B520" s="187">
        <v>44439</v>
      </c>
      <c r="C520" s="131">
        <v>4.2680999999999996</v>
      </c>
      <c r="D520" s="131">
        <f t="shared" si="0"/>
        <v>125.08563350999999</v>
      </c>
      <c r="E520" s="131">
        <v>-2.6016575999999998</v>
      </c>
    </row>
    <row r="521" spans="2:5" x14ac:dyDescent="0.35">
      <c r="B521" s="187">
        <v>44440</v>
      </c>
      <c r="C521" s="131"/>
      <c r="D521" s="131">
        <f>'Figure 4 pop up B chart &amp; data'!G337</f>
        <v>126.15827337</v>
      </c>
      <c r="E521" s="131">
        <v>0.1233282</v>
      </c>
    </row>
    <row r="522" spans="2:5" x14ac:dyDescent="0.35">
      <c r="B522" s="187">
        <v>44441</v>
      </c>
      <c r="C522" s="131"/>
      <c r="D522" s="131">
        <f>'Figure 4 pop up B chart &amp; data'!G338</f>
        <v>129.91837429999998</v>
      </c>
      <c r="E522" s="131">
        <v>1.9018581999999999</v>
      </c>
    </row>
    <row r="523" spans="2:5" x14ac:dyDescent="0.35">
      <c r="B523" s="187">
        <v>44442</v>
      </c>
      <c r="C523" s="131"/>
      <c r="D523" s="131">
        <f>'Figure 4 pop up B chart &amp; data'!G339</f>
        <v>130.09128619000001</v>
      </c>
      <c r="E523" s="131">
        <v>1.3776257000000001</v>
      </c>
    </row>
    <row r="524" spans="2:5" x14ac:dyDescent="0.35">
      <c r="B524" s="187">
        <v>44443</v>
      </c>
      <c r="C524" s="131"/>
      <c r="D524" s="131">
        <f>'Figure 4 pop up B chart &amp; data'!G340</f>
        <v>130.37556505999999</v>
      </c>
      <c r="E524" s="131"/>
    </row>
    <row r="525" spans="2:5" x14ac:dyDescent="0.35">
      <c r="B525" s="187">
        <v>44444</v>
      </c>
      <c r="C525" s="131"/>
      <c r="D525" s="131">
        <f>'Figure 4 pop up B chart &amp; data'!G341</f>
        <v>127.65586618</v>
      </c>
      <c r="E525" s="131"/>
    </row>
    <row r="526" spans="2:5" x14ac:dyDescent="0.35">
      <c r="B526" s="187">
        <v>44445</v>
      </c>
      <c r="C526" s="131"/>
      <c r="D526" s="131">
        <f>'Figure 4 pop up B chart &amp; data'!G342</f>
        <v>131.32218438999999</v>
      </c>
      <c r="E526" s="131">
        <v>0.77410219999999996</v>
      </c>
    </row>
    <row r="527" spans="2:5" x14ac:dyDescent="0.35">
      <c r="B527" s="187">
        <v>44446</v>
      </c>
      <c r="C527" s="131"/>
      <c r="D527" s="131">
        <f>'Figure 4 pop up B chart &amp; data'!G343</f>
        <v>132.84908430000002</v>
      </c>
      <c r="E527" s="131">
        <v>-0.35551949999999999</v>
      </c>
    </row>
    <row r="528" spans="2:5" x14ac:dyDescent="0.35">
      <c r="B528" s="187">
        <v>44447</v>
      </c>
      <c r="C528" s="131"/>
      <c r="D528" s="131">
        <f>'Figure 4 pop up B chart &amp; data'!G344</f>
        <v>137.84301414000001</v>
      </c>
      <c r="E528" s="131">
        <v>-1.0403107</v>
      </c>
    </row>
    <row r="529" spans="2:5" x14ac:dyDescent="0.35">
      <c r="B529" s="187">
        <v>44448</v>
      </c>
      <c r="C529" s="131"/>
      <c r="D529" s="131">
        <f>'Figure 4 pop up B chart &amp; data'!G345</f>
        <v>141.25436058</v>
      </c>
      <c r="E529" s="131">
        <v>-0.36126999999999998</v>
      </c>
    </row>
    <row r="530" spans="2:5" x14ac:dyDescent="0.35">
      <c r="B530" s="187">
        <v>44449</v>
      </c>
      <c r="C530" s="131"/>
      <c r="D530" s="131">
        <f>'Figure 4 pop up B chart &amp; data'!G346</f>
        <v>139.39335973000001</v>
      </c>
      <c r="E530" s="131">
        <v>-6.5063912999999998</v>
      </c>
    </row>
    <row r="531" spans="2:5" x14ac:dyDescent="0.35">
      <c r="B531" s="187">
        <v>44450</v>
      </c>
      <c r="C531" s="131"/>
      <c r="D531" s="131">
        <f>'Figure 4 pop up B chart &amp; data'!G347</f>
        <v>139.56627161999998</v>
      </c>
      <c r="E531" s="131"/>
    </row>
    <row r="532" spans="2:5" x14ac:dyDescent="0.35">
      <c r="B532" s="187">
        <v>44451</v>
      </c>
      <c r="C532" s="131"/>
      <c r="D532" s="131">
        <f>'Figure 4 pop up B chart &amp; data'!G348</f>
        <v>141.4067575</v>
      </c>
      <c r="E532" s="131"/>
    </row>
    <row r="533" spans="2:5" x14ac:dyDescent="0.35">
      <c r="B533" s="187">
        <v>44452</v>
      </c>
      <c r="C533" s="131"/>
      <c r="D533" s="131">
        <f>'Figure 4 pop up B chart &amp; data'!G349</f>
        <v>151.51184558</v>
      </c>
      <c r="E533" s="131">
        <v>0.36114000000000002</v>
      </c>
    </row>
    <row r="534" spans="2:5" x14ac:dyDescent="0.35">
      <c r="B534" s="187">
        <v>44453</v>
      </c>
      <c r="C534" s="131"/>
      <c r="D534" s="131">
        <f>'Figure 4 pop up B chart &amp; data'!G350</f>
        <v>167.30544176999999</v>
      </c>
      <c r="E534" s="131">
        <v>-0.77261489999999999</v>
      </c>
    </row>
    <row r="535" spans="2:5" x14ac:dyDescent="0.35">
      <c r="B535" s="187">
        <v>44454</v>
      </c>
      <c r="C535" s="131"/>
      <c r="D535" s="131">
        <f>'Figure 4 pop up B chart &amp; data'!G351</f>
        <v>155.09610390999998</v>
      </c>
      <c r="E535" s="131">
        <v>-4.2917094000000002</v>
      </c>
    </row>
    <row r="536" spans="2:5" x14ac:dyDescent="0.35">
      <c r="B536" s="187">
        <v>44455</v>
      </c>
      <c r="C536" s="131"/>
      <c r="D536" s="131">
        <f>'Figure 4 pop up B chart &amp; data'!G352</f>
        <v>145.88781308999998</v>
      </c>
      <c r="E536" s="131">
        <v>-0.48635299999999998</v>
      </c>
    </row>
    <row r="537" spans="2:5" x14ac:dyDescent="0.35">
      <c r="B537" s="187">
        <v>44456</v>
      </c>
      <c r="C537" s="131"/>
      <c r="D537" s="131">
        <f>'Figure 4 pop up B chart &amp; data'!G353</f>
        <v>158.33160774999999</v>
      </c>
      <c r="E537" s="131">
        <v>1.2287482999999999</v>
      </c>
    </row>
    <row r="538" spans="2:5" x14ac:dyDescent="0.35">
      <c r="B538" s="187">
        <v>44457</v>
      </c>
      <c r="C538" s="131"/>
      <c r="D538" s="131">
        <f>'Figure 4 pop up B chart &amp; data'!G354</f>
        <v>158.14990373000001</v>
      </c>
      <c r="E538" s="131"/>
    </row>
    <row r="539" spans="2:5" x14ac:dyDescent="0.35">
      <c r="B539" s="187">
        <v>44458</v>
      </c>
      <c r="C539" s="131"/>
      <c r="D539" s="131">
        <f>'Figure 4 pop up B chart &amp; data'!G355</f>
        <v>157.74253503999998</v>
      </c>
      <c r="E539" s="131"/>
    </row>
    <row r="540" spans="2:5" x14ac:dyDescent="0.35">
      <c r="B540" s="187">
        <v>44459</v>
      </c>
      <c r="C540" s="131"/>
      <c r="D540" s="131">
        <f>'Figure 4 pop up B chart &amp; data'!G356</f>
        <v>179.04293532</v>
      </c>
      <c r="E540" s="131">
        <v>0.88484879999999999</v>
      </c>
    </row>
    <row r="541" spans="2:5" x14ac:dyDescent="0.35">
      <c r="B541" s="187">
        <v>44460</v>
      </c>
      <c r="C541" s="131"/>
      <c r="D541" s="131">
        <f>'Figure 4 pop up B chart &amp; data'!G357</f>
        <v>176.92989340999998</v>
      </c>
      <c r="E541" s="131">
        <v>0.16123799999999999</v>
      </c>
    </row>
    <row r="542" spans="2:5" x14ac:dyDescent="0.35">
      <c r="B542" s="187">
        <v>44461</v>
      </c>
      <c r="C542" s="131"/>
      <c r="D542" s="131">
        <f>'Figure 4 pop up B chart &amp; data'!G358</f>
        <v>171.40257434999998</v>
      </c>
      <c r="E542" s="131">
        <v>-2.4670759000000002</v>
      </c>
    </row>
    <row r="543" spans="2:5" x14ac:dyDescent="0.35">
      <c r="B543" s="187">
        <v>44462</v>
      </c>
      <c r="C543" s="131"/>
      <c r="D543" s="131">
        <f>'Figure 4 pop up B chart &amp; data'!G359</f>
        <v>168.48651789999997</v>
      </c>
      <c r="E543" s="131">
        <v>-4.7910295999999999</v>
      </c>
    </row>
    <row r="544" spans="2:5" x14ac:dyDescent="0.35">
      <c r="B544" s="187">
        <v>44463</v>
      </c>
      <c r="C544" s="131"/>
      <c r="D544" s="131">
        <f>'Figure 4 pop up B chart &amp; data'!G360</f>
        <v>157.75132717</v>
      </c>
      <c r="E544" s="131">
        <v>-16.210926400000002</v>
      </c>
    </row>
    <row r="545" spans="2:5" x14ac:dyDescent="0.35">
      <c r="B545" s="187">
        <v>44464</v>
      </c>
      <c r="C545" s="131"/>
      <c r="D545" s="131">
        <f>'Figure 4 pop up B chart &amp; data'!G361</f>
        <v>147.48505004</v>
      </c>
      <c r="E545" s="131"/>
    </row>
    <row r="546" spans="2:5" x14ac:dyDescent="0.35">
      <c r="B546" s="187">
        <v>44465</v>
      </c>
      <c r="C546" s="131"/>
      <c r="D546" s="131">
        <f>'Figure 4 pop up B chart &amp; data'!G362</f>
        <v>131.38959072</v>
      </c>
      <c r="E546" s="131"/>
    </row>
    <row r="547" spans="2:5" x14ac:dyDescent="0.35">
      <c r="B547" s="187">
        <v>44466</v>
      </c>
      <c r="C547" s="131"/>
      <c r="D547" s="131">
        <f>'Figure 4 pop up B chart &amp; data'!G363</f>
        <v>149.60395337</v>
      </c>
      <c r="E547" s="131">
        <v>-18.491557499999999</v>
      </c>
    </row>
    <row r="548" spans="2:5" x14ac:dyDescent="0.35">
      <c r="B548" s="187">
        <v>44467</v>
      </c>
      <c r="C548" s="131"/>
      <c r="D548" s="131">
        <f>'Figure 4 pop up B chart &amp; data'!G364</f>
        <v>164.96087377000001</v>
      </c>
      <c r="E548" s="131">
        <v>-37.498764899999998</v>
      </c>
    </row>
    <row r="549" spans="2:5" x14ac:dyDescent="0.35">
      <c r="B549" s="187">
        <v>44468</v>
      </c>
      <c r="C549" s="131"/>
      <c r="D549" s="131">
        <f>'Figure 4 pop up B chart &amp; data'!G365</f>
        <v>173.82334080999999</v>
      </c>
      <c r="E549" s="131">
        <v>-19.675626000000001</v>
      </c>
    </row>
    <row r="550" spans="2:5" x14ac:dyDescent="0.35">
      <c r="B550" s="187">
        <v>44469</v>
      </c>
      <c r="C550" s="131"/>
      <c r="D550" s="131"/>
      <c r="E550" s="131">
        <v>-14.850032499999999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F8B37-F18F-4542-9130-CE19B67BE0BA}">
  <sheetPr>
    <tabColor rgb="FF00B0F0"/>
  </sheetPr>
  <dimension ref="B1:H65"/>
  <sheetViews>
    <sheetView tabSelected="1" topLeftCell="A40" zoomScale="70" zoomScaleNormal="70" workbookViewId="0">
      <selection activeCell="N62" sqref="N62"/>
    </sheetView>
  </sheetViews>
  <sheetFormatPr defaultRowHeight="14" x14ac:dyDescent="0.3"/>
  <cols>
    <col min="1" max="1" width="1.54296875" style="156" customWidth="1"/>
    <col min="2" max="2" width="27.81640625" style="158" customWidth="1"/>
    <col min="3" max="3" width="20.54296875" style="156" customWidth="1"/>
    <col min="4" max="4" width="19.1796875" style="156" customWidth="1"/>
    <col min="5" max="5" width="24.1796875" style="156" bestFit="1" customWidth="1"/>
    <col min="6" max="6" width="21.81640625" style="156" customWidth="1"/>
    <col min="7" max="7" width="20.08984375" style="156" customWidth="1"/>
    <col min="8" max="8" width="19.1796875" style="156" customWidth="1"/>
    <col min="9" max="16384" width="8.7265625" style="156"/>
  </cols>
  <sheetData>
    <row r="1" spans="2:4" ht="6" customHeight="1" x14ac:dyDescent="0.3"/>
    <row r="2" spans="2:4" x14ac:dyDescent="0.3">
      <c r="B2" s="158" t="s">
        <v>577</v>
      </c>
    </row>
    <row r="3" spans="2:4" x14ac:dyDescent="0.3">
      <c r="B3" s="188" t="s">
        <v>557</v>
      </c>
      <c r="C3" s="316" t="s">
        <v>1</v>
      </c>
      <c r="D3" s="329" t="s">
        <v>2</v>
      </c>
    </row>
    <row r="4" spans="2:4" x14ac:dyDescent="0.3">
      <c r="B4" s="327" t="s">
        <v>487</v>
      </c>
      <c r="C4" s="320">
        <f>'Key statistics'!C16</f>
        <v>5187.5726399999994</v>
      </c>
      <c r="D4" s="326">
        <f>'Key statistics'!D16</f>
        <v>4933.5671999999995</v>
      </c>
    </row>
    <row r="5" spans="2:4" x14ac:dyDescent="0.3">
      <c r="B5" s="190" t="s">
        <v>6</v>
      </c>
      <c r="C5" s="320">
        <f>'Key statistics'!C17</f>
        <v>4708.8700799999997</v>
      </c>
      <c r="D5" s="326">
        <f>'Key statistics'!D17</f>
        <v>4806.56448</v>
      </c>
    </row>
    <row r="6" spans="2:4" x14ac:dyDescent="0.3">
      <c r="B6" s="190" t="s">
        <v>3</v>
      </c>
      <c r="C6" s="320">
        <f>'Key statistics'!C18</f>
        <v>1250.4883199999999</v>
      </c>
      <c r="D6" s="326">
        <f>'Key statistics'!D18</f>
        <v>1143.02448</v>
      </c>
    </row>
    <row r="7" spans="2:4" x14ac:dyDescent="0.3">
      <c r="B7" s="327" t="s">
        <v>4</v>
      </c>
      <c r="C7" s="320">
        <f>'Key statistics'!C19</f>
        <v>5959.3584000000001</v>
      </c>
      <c r="D7" s="326">
        <f>'Key statistics'!D19</f>
        <v>5949.58896</v>
      </c>
    </row>
    <row r="8" spans="2:4" x14ac:dyDescent="0.3">
      <c r="B8" s="192" t="s">
        <v>5</v>
      </c>
      <c r="C8" s="321">
        <f>'Key statistics'!C20</f>
        <v>771.78575999999998</v>
      </c>
      <c r="D8" s="328">
        <f>'Key statistics'!D20</f>
        <v>1016.02176</v>
      </c>
    </row>
    <row r="9" spans="2:4" ht="2" customHeight="1" x14ac:dyDescent="0.3">
      <c r="B9" s="298"/>
      <c r="C9" s="320">
        <f>'Key statistics'!C21</f>
        <v>0</v>
      </c>
      <c r="D9" s="322">
        <f>'Key statistics'!D21</f>
        <v>0</v>
      </c>
    </row>
    <row r="10" spans="2:4" x14ac:dyDescent="0.3">
      <c r="B10" s="323" t="s">
        <v>53</v>
      </c>
      <c r="C10" s="324">
        <f>'Key statistics'!C22</f>
        <v>4161.7814399999997</v>
      </c>
      <c r="D10" s="325">
        <f>'Key statistics'!D22</f>
        <v>4103.1647999999996</v>
      </c>
    </row>
    <row r="11" spans="2:4" x14ac:dyDescent="0.3">
      <c r="B11" s="190" t="s">
        <v>7</v>
      </c>
      <c r="C11" s="320">
        <f>'Key statistics'!C23</f>
        <v>3849.1593599999997</v>
      </c>
      <c r="D11" s="326">
        <f>'Key statistics'!D23</f>
        <v>3878.4676799999997</v>
      </c>
    </row>
    <row r="12" spans="2:4" x14ac:dyDescent="0.3">
      <c r="B12" s="190" t="s">
        <v>8</v>
      </c>
      <c r="C12" s="320">
        <f>'Key statistics'!C24</f>
        <v>1006.2523199999999</v>
      </c>
      <c r="D12" s="326">
        <f>'Key statistics'!D24</f>
        <v>918.32736</v>
      </c>
    </row>
    <row r="13" spans="2:4" x14ac:dyDescent="0.3">
      <c r="B13" s="327" t="s">
        <v>9</v>
      </c>
      <c r="C13" s="320">
        <f>'Key statistics'!C25</f>
        <v>4855.4116800000002</v>
      </c>
      <c r="D13" s="326">
        <f>'Key statistics'!D25</f>
        <v>4796.79504</v>
      </c>
    </row>
    <row r="14" spans="2:4" x14ac:dyDescent="0.3">
      <c r="B14" s="192" t="s">
        <v>10</v>
      </c>
      <c r="C14" s="321">
        <f>'Key statistics'!C26</f>
        <v>693.63023999999996</v>
      </c>
      <c r="D14" s="328">
        <f>'Key statistics'!D26</f>
        <v>693.63023999999996</v>
      </c>
    </row>
    <row r="16" spans="2:4" x14ac:dyDescent="0.3">
      <c r="B16" s="158" t="s">
        <v>578</v>
      </c>
    </row>
    <row r="17" spans="2:4" x14ac:dyDescent="0.3">
      <c r="B17" s="298" t="s">
        <v>557</v>
      </c>
      <c r="C17" s="316" t="s">
        <v>1</v>
      </c>
      <c r="D17" s="216" t="s">
        <v>2</v>
      </c>
    </row>
    <row r="18" spans="2:4" x14ac:dyDescent="0.3">
      <c r="B18" s="298" t="s">
        <v>487</v>
      </c>
      <c r="C18" s="320">
        <f>'Table 1'!C13</f>
        <v>5187.5726399999994</v>
      </c>
      <c r="D18" s="322">
        <f>'Table 1'!D13</f>
        <v>4933.5671999999995</v>
      </c>
    </row>
    <row r="19" spans="2:4" x14ac:dyDescent="0.3">
      <c r="B19" s="298" t="s">
        <v>6</v>
      </c>
      <c r="C19" s="320">
        <f>'Table 1'!C14</f>
        <v>4708.8700799999997</v>
      </c>
      <c r="D19" s="322">
        <f>'Table 1'!D14</f>
        <v>4806.56448</v>
      </c>
    </row>
    <row r="20" spans="2:4" x14ac:dyDescent="0.3">
      <c r="B20" s="298" t="s">
        <v>3</v>
      </c>
      <c r="C20" s="320">
        <f>'Table 1'!C15</f>
        <v>1250.4883199999999</v>
      </c>
      <c r="D20" s="322">
        <f>'Table 1'!D15</f>
        <v>1143.02448</v>
      </c>
    </row>
    <row r="21" spans="2:4" x14ac:dyDescent="0.3">
      <c r="B21" s="301" t="s">
        <v>4</v>
      </c>
      <c r="C21" s="320">
        <f>'Table 1'!C16</f>
        <v>5959.3584000000001</v>
      </c>
      <c r="D21" s="322">
        <f>'Table 1'!D16</f>
        <v>5949.58896</v>
      </c>
    </row>
    <row r="22" spans="2:4" ht="3.5" customHeight="1" x14ac:dyDescent="0.3">
      <c r="B22" s="301"/>
      <c r="C22" s="320"/>
      <c r="D22" s="322"/>
    </row>
    <row r="23" spans="2:4" x14ac:dyDescent="0.3">
      <c r="B23" s="298" t="s">
        <v>11</v>
      </c>
      <c r="C23" s="320">
        <f>'Table 1'!C18</f>
        <v>771.78575999999998</v>
      </c>
      <c r="D23" s="322">
        <f>'Table 1'!D18</f>
        <v>1016.02176</v>
      </c>
    </row>
    <row r="24" spans="2:4" x14ac:dyDescent="0.3">
      <c r="B24" s="298" t="s">
        <v>12</v>
      </c>
      <c r="C24" s="320">
        <f>'Table 1'!C19</f>
        <v>-683.86079999999993</v>
      </c>
      <c r="D24" s="322">
        <f>'Table 1'!D19</f>
        <v>-703.39967999999999</v>
      </c>
    </row>
    <row r="25" spans="2:4" x14ac:dyDescent="0.3">
      <c r="B25" s="298" t="s">
        <v>13</v>
      </c>
      <c r="C25" s="321">
        <f>'Table 1'!C20</f>
        <v>87.924959999999999</v>
      </c>
      <c r="D25" s="322">
        <f>'Table 1'!D20</f>
        <v>312.62207999999998</v>
      </c>
    </row>
    <row r="27" spans="2:4" x14ac:dyDescent="0.3">
      <c r="B27" s="158" t="s">
        <v>579</v>
      </c>
    </row>
    <row r="28" spans="2:4" x14ac:dyDescent="0.3">
      <c r="B28" s="298" t="s">
        <v>557</v>
      </c>
      <c r="C28" s="219" t="s">
        <v>1</v>
      </c>
      <c r="D28" s="216" t="s">
        <v>2</v>
      </c>
    </row>
    <row r="29" spans="2:4" x14ac:dyDescent="0.3">
      <c r="B29" s="301" t="s">
        <v>53</v>
      </c>
      <c r="C29" s="320">
        <f>'Table 2'!C10</f>
        <v>4161.7814399999997</v>
      </c>
      <c r="D29" s="322">
        <f>'Table 2'!D10</f>
        <v>4103.1647999999996</v>
      </c>
    </row>
    <row r="30" spans="2:4" x14ac:dyDescent="0.3">
      <c r="B30" s="298" t="s">
        <v>7</v>
      </c>
      <c r="C30" s="320">
        <f>'Table 2'!C11</f>
        <v>3849.1593599999997</v>
      </c>
      <c r="D30" s="322">
        <f>'Table 2'!D11</f>
        <v>3878.4676799999997</v>
      </c>
    </row>
    <row r="31" spans="2:4" x14ac:dyDescent="0.3">
      <c r="B31" s="298" t="s">
        <v>8</v>
      </c>
      <c r="C31" s="320">
        <f>'Table 2'!C12</f>
        <v>1006.2523199999999</v>
      </c>
      <c r="D31" s="322">
        <f>'Table 2'!D12</f>
        <v>918.32736</v>
      </c>
    </row>
    <row r="32" spans="2:4" x14ac:dyDescent="0.3">
      <c r="B32" s="301" t="s">
        <v>9</v>
      </c>
      <c r="C32" s="320">
        <f>'Table 2'!C13</f>
        <v>4855.4116800000002</v>
      </c>
      <c r="D32" s="322">
        <f>'Table 2'!D13</f>
        <v>4796.79504</v>
      </c>
    </row>
    <row r="33" spans="2:8" x14ac:dyDescent="0.3">
      <c r="B33" s="298" t="s">
        <v>14</v>
      </c>
      <c r="C33" s="320">
        <f>'Table 2'!C14</f>
        <v>693.63023999999996</v>
      </c>
      <c r="D33" s="322">
        <f>'Table 2'!D14</f>
        <v>693.63023999999996</v>
      </c>
    </row>
    <row r="35" spans="2:8" x14ac:dyDescent="0.3">
      <c r="B35" s="158" t="s">
        <v>581</v>
      </c>
    </row>
    <row r="36" spans="2:8" x14ac:dyDescent="0.3">
      <c r="B36" s="302" t="s">
        <v>575</v>
      </c>
      <c r="C36" s="303" t="s">
        <v>1</v>
      </c>
      <c r="D36" s="312" t="s">
        <v>2</v>
      </c>
      <c r="E36" s="304" t="s">
        <v>576</v>
      </c>
    </row>
    <row r="37" spans="2:8" ht="28" x14ac:dyDescent="0.3">
      <c r="B37" s="305"/>
      <c r="C37" s="291" t="s">
        <v>498</v>
      </c>
      <c r="D37" s="313" t="s">
        <v>498</v>
      </c>
      <c r="E37" s="306" t="s">
        <v>27</v>
      </c>
    </row>
    <row r="38" spans="2:8" x14ac:dyDescent="0.3">
      <c r="B38" s="307" t="s">
        <v>28</v>
      </c>
      <c r="C38" s="292">
        <f>'Table 3'!D14</f>
        <v>1045.33008</v>
      </c>
      <c r="D38" s="314">
        <f>'Table 3'!E14</f>
        <v>1016.02176</v>
      </c>
      <c r="E38" s="310">
        <f>'Table 3'!F14</f>
        <v>107.46383999999999</v>
      </c>
    </row>
    <row r="39" spans="2:8" x14ac:dyDescent="0.3">
      <c r="B39" s="307" t="s">
        <v>31</v>
      </c>
      <c r="C39" s="292">
        <f>'Table 3'!D15</f>
        <v>1133.25504</v>
      </c>
      <c r="D39" s="314">
        <f>'Table 3'!E15</f>
        <v>1103.9467199999999</v>
      </c>
      <c r="E39" s="310">
        <f>'Table 3'!F15</f>
        <v>273.54431999999997</v>
      </c>
    </row>
    <row r="40" spans="2:8" x14ac:dyDescent="0.3">
      <c r="B40" s="307" t="s">
        <v>586</v>
      </c>
      <c r="C40" s="292">
        <f>'Table 3'!D16</f>
        <v>293.08319999999998</v>
      </c>
      <c r="D40" s="314">
        <f>'Table 3'!E16</f>
        <v>293.08319999999998</v>
      </c>
      <c r="E40" s="310">
        <f>'Table 3'!F16</f>
        <v>166.08047999999999</v>
      </c>
    </row>
    <row r="41" spans="2:8" x14ac:dyDescent="0.3">
      <c r="B41" s="307" t="s">
        <v>585</v>
      </c>
      <c r="C41" s="292">
        <f>'Table 3'!D17</f>
        <v>439.62479999999999</v>
      </c>
      <c r="D41" s="314">
        <f>'Table 3'!E17</f>
        <v>439.62479999999999</v>
      </c>
      <c r="E41" s="310">
        <f>'Table 3'!F17</f>
        <v>322.39151999999996</v>
      </c>
    </row>
    <row r="42" spans="2:8" x14ac:dyDescent="0.3">
      <c r="B42" s="307" t="s">
        <v>41</v>
      </c>
      <c r="C42" s="292">
        <f>'Table 3'!D18</f>
        <v>947.63567999999998</v>
      </c>
      <c r="D42" s="314">
        <f>'Table 3'!E18</f>
        <v>1025.7911999999999</v>
      </c>
      <c r="E42" s="310">
        <f>'Table 3'!F18</f>
        <v>390.77760000000001</v>
      </c>
    </row>
    <row r="43" spans="2:8" x14ac:dyDescent="0.3">
      <c r="B43" s="308" t="s">
        <v>583</v>
      </c>
      <c r="C43" s="309">
        <f>'Table 3'!D19</f>
        <v>1006.2523199999999</v>
      </c>
      <c r="D43" s="315">
        <f>'Table 3'!E19</f>
        <v>918.32736</v>
      </c>
      <c r="E43" s="311">
        <f>'Table 3'!F19</f>
        <v>78.155519999999996</v>
      </c>
    </row>
    <row r="45" spans="2:8" x14ac:dyDescent="0.3">
      <c r="B45" s="158" t="s">
        <v>580</v>
      </c>
    </row>
    <row r="46" spans="2:8" x14ac:dyDescent="0.3">
      <c r="B46" s="298" t="s">
        <v>555</v>
      </c>
      <c r="C46" s="216" t="s">
        <v>22</v>
      </c>
      <c r="D46" s="316" t="s">
        <v>23</v>
      </c>
      <c r="E46" s="216" t="s">
        <v>24</v>
      </c>
      <c r="F46" s="316" t="s">
        <v>25</v>
      </c>
      <c r="G46" s="216" t="s">
        <v>1</v>
      </c>
      <c r="H46" s="316" t="s">
        <v>2</v>
      </c>
    </row>
    <row r="47" spans="2:8" x14ac:dyDescent="0.3">
      <c r="B47" s="298"/>
      <c r="C47" s="330" t="s">
        <v>16</v>
      </c>
      <c r="D47" s="317" t="s">
        <v>16</v>
      </c>
      <c r="E47" s="299" t="s">
        <v>16</v>
      </c>
      <c r="F47" s="317" t="s">
        <v>16</v>
      </c>
      <c r="G47" s="299" t="s">
        <v>16</v>
      </c>
      <c r="H47" s="317" t="s">
        <v>502</v>
      </c>
    </row>
    <row r="48" spans="2:8" x14ac:dyDescent="0.3">
      <c r="B48" s="298" t="s">
        <v>18</v>
      </c>
      <c r="C48" s="318">
        <f>'Table 4'!C15</f>
        <v>290152.36799999996</v>
      </c>
      <c r="D48" s="318">
        <f>'Table 4'!D15</f>
        <v>298944.864</v>
      </c>
      <c r="E48" s="300">
        <f>'Table 4'!E15</f>
        <v>293083.19999999995</v>
      </c>
      <c r="F48" s="318">
        <f>'Table 4'!F15</f>
        <v>301875.69599999994</v>
      </c>
      <c r="G48" s="300">
        <f>'Table 4'!G15</f>
        <v>296014.03199999995</v>
      </c>
      <c r="H48" s="318">
        <f>'Table 4'!H15</f>
        <v>290152.36799999996</v>
      </c>
    </row>
    <row r="49" spans="2:8" ht="28" x14ac:dyDescent="0.3">
      <c r="B49" s="298" t="s">
        <v>556</v>
      </c>
      <c r="C49" s="318">
        <f>'Table 4'!C16</f>
        <v>48847.199999999997</v>
      </c>
      <c r="D49" s="318">
        <f>'Table 4'!D16</f>
        <v>46893.311999999991</v>
      </c>
      <c r="E49" s="300">
        <f>'Table 4'!E16</f>
        <v>43962.479999999996</v>
      </c>
      <c r="F49" s="318">
        <f>'Table 4'!F16</f>
        <v>43962.479999999996</v>
      </c>
      <c r="G49" s="300">
        <f>'Table 4'!G16</f>
        <v>42985.536</v>
      </c>
      <c r="H49" s="318">
        <f>'Table 4'!H16</f>
        <v>44939.423999999992</v>
      </c>
    </row>
    <row r="50" spans="2:8" x14ac:dyDescent="0.3">
      <c r="B50" s="298" t="s">
        <v>19</v>
      </c>
      <c r="C50" s="318">
        <f>'Table 4'!C17</f>
        <v>134818.272</v>
      </c>
      <c r="D50" s="318">
        <f>'Table 4'!D17</f>
        <v>125048.83199999999</v>
      </c>
      <c r="E50" s="300">
        <f>'Table 4'!E17</f>
        <v>120164.11199999999</v>
      </c>
      <c r="F50" s="318">
        <f>'Table 4'!F17</f>
        <v>103556.06399999998</v>
      </c>
      <c r="G50" s="300">
        <f>'Table 4'!G17</f>
        <v>107463.83999999998</v>
      </c>
      <c r="H50" s="318">
        <f>'Table 4'!H17</f>
        <v>91832.73599999999</v>
      </c>
    </row>
    <row r="51" spans="2:8" x14ac:dyDescent="0.3">
      <c r="B51" s="301" t="s">
        <v>488</v>
      </c>
      <c r="C51" s="318">
        <f>'Table 4'!C18</f>
        <v>473817.83999999991</v>
      </c>
      <c r="D51" s="318">
        <f>'Table 4'!D18</f>
        <v>470887.00799999997</v>
      </c>
      <c r="E51" s="300">
        <f>'Table 4'!E18</f>
        <v>457209.7919999999</v>
      </c>
      <c r="F51" s="318">
        <f>'Table 4'!F18</f>
        <v>449394.23999999993</v>
      </c>
      <c r="G51" s="300">
        <f>'Table 4'!G18</f>
        <v>446463.408</v>
      </c>
      <c r="H51" s="318">
        <f>'Table 4'!H18</f>
        <v>426924.52799999999</v>
      </c>
    </row>
    <row r="52" spans="2:8" x14ac:dyDescent="0.3">
      <c r="B52" s="298" t="s">
        <v>20</v>
      </c>
      <c r="C52" s="318">
        <f>'Table 4'!C19</f>
        <v>15631.103999999999</v>
      </c>
      <c r="D52" s="318">
        <f>'Table 4'!D19</f>
        <v>17584.991999999998</v>
      </c>
      <c r="E52" s="300">
        <f>'Table 4'!E19</f>
        <v>20515.823999999997</v>
      </c>
      <c r="F52" s="318">
        <f>'Table 4'!F19</f>
        <v>25400.543999999998</v>
      </c>
      <c r="G52" s="300">
        <f>'Table 4'!G19</f>
        <v>29308.319999999996</v>
      </c>
      <c r="H52" s="318">
        <f>'Table 4'!H19</f>
        <v>32239.151999999995</v>
      </c>
    </row>
    <row r="53" spans="2:8" ht="28" x14ac:dyDescent="0.3">
      <c r="B53" s="298" t="s">
        <v>503</v>
      </c>
      <c r="C53" s="318">
        <f>'Table 4'!C20</f>
        <v>7815.5519999999997</v>
      </c>
      <c r="D53" s="318">
        <f>'Table 4'!D20</f>
        <v>6838.6079999999984</v>
      </c>
      <c r="E53" s="300">
        <f>'Table 4'!E20</f>
        <v>0</v>
      </c>
      <c r="F53" s="318">
        <f>'Table 4'!F20</f>
        <v>4884.7199999999993</v>
      </c>
      <c r="G53" s="300">
        <f>'Table 4'!G20</f>
        <v>0</v>
      </c>
      <c r="H53" s="318">
        <f>'Table 4'!H20</f>
        <v>4884.7199999999993</v>
      </c>
    </row>
    <row r="54" spans="2:8" x14ac:dyDescent="0.3">
      <c r="B54" s="298" t="s">
        <v>21</v>
      </c>
      <c r="C54" s="318">
        <f>'Table 4'!C21</f>
        <v>17584.991999999998</v>
      </c>
      <c r="D54" s="318">
        <f>'Table 4'!D21</f>
        <v>22469.711999999996</v>
      </c>
      <c r="E54" s="300">
        <f>'Table 4'!E21</f>
        <v>14654.159999999998</v>
      </c>
      <c r="F54" s="318">
        <f>'Table 4'!F21</f>
        <v>13677.215999999997</v>
      </c>
      <c r="G54" s="300">
        <f>'Table 4'!G21</f>
        <v>15631.103999999999</v>
      </c>
      <c r="H54" s="318">
        <f>'Table 4'!H21</f>
        <v>16608.047999999999</v>
      </c>
    </row>
    <row r="55" spans="2:8" x14ac:dyDescent="0.3">
      <c r="B55" s="301" t="s">
        <v>489</v>
      </c>
      <c r="C55" s="319">
        <f>'Table 4'!C22</f>
        <v>516803.37599999993</v>
      </c>
      <c r="D55" s="319">
        <f>'Table 4'!D22</f>
        <v>520711.15199999989</v>
      </c>
      <c r="E55" s="300">
        <f>'Table 4'!E22</f>
        <v>495310.60799999995</v>
      </c>
      <c r="F55" s="319">
        <f>'Table 4'!F22</f>
        <v>496287.55199999991</v>
      </c>
      <c r="G55" s="300">
        <f>'Table 4'!G22</f>
        <v>495310.60799999995</v>
      </c>
      <c r="H55" s="319">
        <f>'Table 4'!H22</f>
        <v>482610.33599999989</v>
      </c>
    </row>
    <row r="57" spans="2:8" x14ac:dyDescent="0.3">
      <c r="B57" s="158" t="s">
        <v>582</v>
      </c>
    </row>
    <row r="58" spans="2:8" x14ac:dyDescent="0.3">
      <c r="B58" s="331" t="s">
        <v>575</v>
      </c>
      <c r="C58" s="332" t="s">
        <v>1</v>
      </c>
      <c r="D58" s="332" t="s">
        <v>1</v>
      </c>
      <c r="E58" s="332" t="s">
        <v>1</v>
      </c>
      <c r="F58" s="333" t="s">
        <v>2</v>
      </c>
    </row>
    <row r="59" spans="2:8" x14ac:dyDescent="0.3">
      <c r="B59" s="211"/>
      <c r="C59" s="286" t="s">
        <v>497</v>
      </c>
      <c r="D59" s="287" t="s">
        <v>26</v>
      </c>
      <c r="E59" s="288" t="s">
        <v>499</v>
      </c>
      <c r="F59" s="289" t="s">
        <v>500</v>
      </c>
    </row>
    <row r="60" spans="2:8" x14ac:dyDescent="0.3">
      <c r="B60" s="204" t="s">
        <v>28</v>
      </c>
      <c r="C60" s="290" t="str">
        <f>'Table 5'!C30</f>
        <v>664 - 1123</v>
      </c>
      <c r="D60" s="290">
        <f>'Table 5'!D30</f>
        <v>909</v>
      </c>
      <c r="E60" s="290" t="str">
        <f>'Table 5'!E30</f>
        <v>694 - 1123</v>
      </c>
      <c r="F60" s="294" t="str">
        <f>'Table 5'!F30</f>
        <v>664 - 1123</v>
      </c>
    </row>
    <row r="61" spans="2:8" x14ac:dyDescent="0.3">
      <c r="B61" s="205" t="s">
        <v>31</v>
      </c>
      <c r="C61" s="293" t="str">
        <f>'Table 5'!C31</f>
        <v>557 - 1163</v>
      </c>
      <c r="D61" s="293">
        <f>'Table 5'!D31</f>
        <v>1006</v>
      </c>
      <c r="E61" s="293" t="str">
        <f>'Table 5'!E31</f>
        <v>977 - 1163</v>
      </c>
      <c r="F61" s="295" t="str">
        <f>'Table 5'!F31</f>
        <v>557 - 1377</v>
      </c>
    </row>
    <row r="62" spans="2:8" x14ac:dyDescent="0.3">
      <c r="B62" s="204" t="s">
        <v>584</v>
      </c>
      <c r="C62" s="290" t="str">
        <f>'Table 5'!C32</f>
        <v>0 - 440</v>
      </c>
      <c r="D62" s="290">
        <f>'Table 5'!D32</f>
        <v>147</v>
      </c>
      <c r="E62" s="290" t="str">
        <f>'Table 5'!E32</f>
        <v>117 - 440</v>
      </c>
      <c r="F62" s="294" t="str">
        <f>'Table 5'!F32</f>
        <v>0 - 459</v>
      </c>
    </row>
    <row r="63" spans="2:8" x14ac:dyDescent="0.3">
      <c r="B63" s="205" t="s">
        <v>585</v>
      </c>
      <c r="C63" s="293" t="str">
        <f>'Table 5'!C33</f>
        <v>0 - 518</v>
      </c>
      <c r="D63" s="293">
        <f>'Table 5'!D33</f>
        <v>107</v>
      </c>
      <c r="E63" s="293" t="str">
        <f>'Table 5'!E33</f>
        <v>98 - 518</v>
      </c>
      <c r="F63" s="295" t="str">
        <f>'Table 5'!F33</f>
        <v>0 - 762</v>
      </c>
    </row>
    <row r="64" spans="2:8" x14ac:dyDescent="0.3">
      <c r="B64" s="204" t="s">
        <v>41</v>
      </c>
      <c r="C64" s="290" t="str">
        <f>'Table 5'!C34</f>
        <v>88 - 1250</v>
      </c>
      <c r="D64" s="290">
        <f>'Table 5'!D34</f>
        <v>479</v>
      </c>
      <c r="E64" s="290" t="str">
        <f>'Table 5'!E34</f>
        <v>137 - 1250</v>
      </c>
      <c r="F64" s="294" t="str">
        <f>'Table 5'!F34</f>
        <v>49 - 1417</v>
      </c>
    </row>
    <row r="65" spans="2:6" x14ac:dyDescent="0.3">
      <c r="B65" s="206" t="s">
        <v>583</v>
      </c>
      <c r="C65" s="296" t="str">
        <f>'Table 5'!C35</f>
        <v>0 - 772</v>
      </c>
      <c r="D65" s="296">
        <f>'Table 5'!D35</f>
        <v>117</v>
      </c>
      <c r="E65" s="296" t="str">
        <f>'Table 5'!E35</f>
        <v>107 - 772</v>
      </c>
      <c r="F65" s="297" t="str">
        <f>'Table 5'!F35</f>
        <v>0 - 1143</v>
      </c>
    </row>
  </sheetData>
  <pageMargins left="0.7" right="0.7" top="0.75" bottom="0.75" header="0.3" footer="0.3"/>
  <tableParts count="5">
    <tablePart r:id="rId1"/>
    <tablePart r:id="rId2"/>
    <tablePart r:id="rId3"/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C3D3E-9EB3-429A-83D2-EF871FD704C8}">
  <sheetPr>
    <tabColor rgb="FF00B050"/>
  </sheetPr>
  <dimension ref="A1:J13"/>
  <sheetViews>
    <sheetView zoomScale="85" zoomScaleNormal="85" workbookViewId="0">
      <selection activeCell="G16" sqref="G16"/>
    </sheetView>
  </sheetViews>
  <sheetFormatPr defaultRowHeight="14.5" x14ac:dyDescent="0.35"/>
  <cols>
    <col min="1" max="1" width="15.26953125" customWidth="1"/>
    <col min="2" max="2" width="12.1796875" bestFit="1" customWidth="1"/>
    <col min="3" max="3" width="12.453125" bestFit="1" customWidth="1"/>
    <col min="4" max="4" width="28.26953125" bestFit="1" customWidth="1"/>
    <col min="5" max="5" width="18.453125" bestFit="1" customWidth="1"/>
    <col min="6" max="6" width="18.81640625" bestFit="1" customWidth="1"/>
    <col min="7" max="7" width="14.36328125" style="1" customWidth="1"/>
    <col min="8" max="8" width="22" style="128" bestFit="1" customWidth="1"/>
    <col min="9" max="9" width="17.81640625" style="128" customWidth="1"/>
    <col min="10" max="10" width="13.08984375" customWidth="1"/>
  </cols>
  <sheetData>
    <row r="1" spans="1:10" ht="46.5" x14ac:dyDescent="0.35">
      <c r="A1" s="141"/>
      <c r="B1" s="133" t="s">
        <v>518</v>
      </c>
      <c r="C1" s="133" t="s">
        <v>519</v>
      </c>
      <c r="D1" s="142" t="s">
        <v>517</v>
      </c>
      <c r="E1" s="132" t="s">
        <v>531</v>
      </c>
      <c r="F1" s="133" t="s">
        <v>530</v>
      </c>
      <c r="G1" s="134" t="s">
        <v>529</v>
      </c>
      <c r="H1" s="135" t="s">
        <v>522</v>
      </c>
      <c r="I1" s="135" t="s">
        <v>524</v>
      </c>
      <c r="J1" s="136" t="s">
        <v>520</v>
      </c>
    </row>
    <row r="2" spans="1:10" x14ac:dyDescent="0.35">
      <c r="A2" s="143">
        <v>44440</v>
      </c>
      <c r="B2" s="129">
        <v>135.05000000000001</v>
      </c>
      <c r="C2" s="129">
        <v>135.25</v>
      </c>
      <c r="D2" s="139">
        <f>SUM(B2:C2)/2</f>
        <v>135.15</v>
      </c>
      <c r="E2" s="137"/>
      <c r="F2" s="129"/>
      <c r="G2" s="131"/>
      <c r="H2" s="130"/>
      <c r="I2" s="130"/>
      <c r="J2" s="138"/>
    </row>
    <row r="3" spans="1:10" x14ac:dyDescent="0.35">
      <c r="A3" s="143">
        <v>44470</v>
      </c>
      <c r="B3" s="129">
        <v>136.6</v>
      </c>
      <c r="C3" s="129">
        <v>136.80000000000001</v>
      </c>
      <c r="D3" s="139">
        <f>SUM(B3:C3)/2</f>
        <v>136.69999999999999</v>
      </c>
      <c r="E3" s="137"/>
      <c r="F3" s="129"/>
      <c r="G3" s="131"/>
      <c r="H3" s="130"/>
      <c r="I3" s="130"/>
      <c r="J3" s="139"/>
    </row>
    <row r="4" spans="1:10" x14ac:dyDescent="0.35">
      <c r="A4" s="143">
        <v>44501</v>
      </c>
      <c r="B4" s="129">
        <v>140.97999999999999</v>
      </c>
      <c r="C4" s="129">
        <v>141.18</v>
      </c>
      <c r="D4" s="139">
        <f t="shared" ref="D4:D8" si="0">SUM(B4:C4)/2</f>
        <v>141.07999999999998</v>
      </c>
      <c r="E4" s="137"/>
      <c r="F4" s="129"/>
      <c r="G4" s="131"/>
      <c r="H4" s="130"/>
      <c r="I4" s="130"/>
      <c r="J4" s="139"/>
    </row>
    <row r="5" spans="1:10" x14ac:dyDescent="0.35">
      <c r="A5" s="143">
        <v>44531</v>
      </c>
      <c r="B5" s="129">
        <v>142.57</v>
      </c>
      <c r="C5" s="129">
        <v>142.77000000000001</v>
      </c>
      <c r="D5" s="139">
        <f t="shared" si="0"/>
        <v>142.67000000000002</v>
      </c>
      <c r="E5" s="137"/>
      <c r="F5" s="129"/>
      <c r="G5" s="131"/>
      <c r="H5" s="130"/>
      <c r="I5" s="130"/>
      <c r="J5" s="139"/>
    </row>
    <row r="6" spans="1:10" x14ac:dyDescent="0.35">
      <c r="A6" s="143">
        <v>44562</v>
      </c>
      <c r="B6" s="129">
        <v>143.07</v>
      </c>
      <c r="C6" s="129">
        <v>143.27000000000001</v>
      </c>
      <c r="D6" s="139">
        <f t="shared" si="0"/>
        <v>143.17000000000002</v>
      </c>
      <c r="E6" s="137"/>
      <c r="F6" s="129"/>
      <c r="G6" s="131"/>
      <c r="H6" s="130"/>
      <c r="I6" s="130"/>
      <c r="J6" s="139"/>
    </row>
    <row r="7" spans="1:10" x14ac:dyDescent="0.35">
      <c r="A7" s="143">
        <v>44593</v>
      </c>
      <c r="B7" s="129">
        <v>142.18</v>
      </c>
      <c r="C7" s="129">
        <v>142.38</v>
      </c>
      <c r="D7" s="139">
        <f t="shared" si="0"/>
        <v>142.28</v>
      </c>
      <c r="E7" s="137"/>
      <c r="F7" s="129"/>
      <c r="G7" s="131"/>
      <c r="H7" s="130"/>
      <c r="I7" s="130"/>
      <c r="J7" s="139"/>
    </row>
    <row r="8" spans="1:10" x14ac:dyDescent="0.35">
      <c r="A8" s="143">
        <v>44621</v>
      </c>
      <c r="B8" s="129">
        <v>128.9</v>
      </c>
      <c r="C8" s="129">
        <v>129.1</v>
      </c>
      <c r="D8" s="139">
        <f t="shared" si="0"/>
        <v>129</v>
      </c>
      <c r="E8" s="137"/>
      <c r="F8" s="129"/>
      <c r="G8" s="131"/>
      <c r="H8" s="130"/>
      <c r="I8" s="130"/>
      <c r="J8" s="139"/>
    </row>
    <row r="9" spans="1:10" ht="15" thickBot="1" x14ac:dyDescent="0.4">
      <c r="A9" s="144" t="s">
        <v>525</v>
      </c>
      <c r="B9" s="140"/>
      <c r="C9" s="140"/>
      <c r="D9" s="145">
        <v>142</v>
      </c>
      <c r="E9" s="137">
        <v>53.2</v>
      </c>
      <c r="F9" s="129">
        <v>53.2</v>
      </c>
      <c r="G9" s="131">
        <f t="shared" ref="G9" si="1">SUM(E9:F9)/2</f>
        <v>53.2</v>
      </c>
      <c r="H9" s="130">
        <f>G9/$H$11</f>
        <v>1.5591379256783569</v>
      </c>
      <c r="I9" s="130">
        <f>H9*$H$13</f>
        <v>1.3408586160833869</v>
      </c>
      <c r="J9" s="139">
        <f t="shared" ref="J9" si="2">I9*100</f>
        <v>134.08586160833869</v>
      </c>
    </row>
    <row r="10" spans="1:10" x14ac:dyDescent="0.35">
      <c r="A10" s="127" t="s">
        <v>511</v>
      </c>
      <c r="H10" t="s">
        <v>521</v>
      </c>
      <c r="I10"/>
    </row>
    <row r="11" spans="1:10" x14ac:dyDescent="0.35">
      <c r="H11" s="1">
        <v>34.121420000000001</v>
      </c>
      <c r="I11"/>
    </row>
    <row r="12" spans="1:10" x14ac:dyDescent="0.35">
      <c r="H12" t="s">
        <v>523</v>
      </c>
      <c r="I12"/>
    </row>
    <row r="13" spans="1:10" x14ac:dyDescent="0.35">
      <c r="H13">
        <v>0.86</v>
      </c>
      <c r="I13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7F334-E2EE-4ABC-B04D-1B320ABCDB4D}">
  <sheetPr>
    <tabColor rgb="FF00B0F0"/>
  </sheetPr>
  <dimension ref="B1:H184"/>
  <sheetViews>
    <sheetView zoomScale="90" zoomScaleNormal="90" workbookViewId="0">
      <pane ySplit="1" topLeftCell="A167" activePane="bottomLeft" state="frozen"/>
      <selection pane="bottomLeft" activeCell="D167" sqref="D167"/>
    </sheetView>
  </sheetViews>
  <sheetFormatPr defaultColWidth="9.1796875" defaultRowHeight="14.5" x14ac:dyDescent="0.35"/>
  <cols>
    <col min="1" max="1" width="2" style="88" customWidth="1"/>
    <col min="2" max="2" width="7.1796875" style="91" bestFit="1" customWidth="1"/>
    <col min="3" max="3" width="18" style="92" bestFit="1" customWidth="1"/>
    <col min="4" max="4" width="18.6328125" style="92" bestFit="1" customWidth="1"/>
    <col min="5" max="5" width="19.6328125" style="92" customWidth="1"/>
    <col min="6" max="6" width="17.90625" style="92" bestFit="1" customWidth="1"/>
    <col min="7" max="9" width="9.1796875" style="88"/>
    <col min="10" max="10" width="39.1796875" style="88" bestFit="1" customWidth="1"/>
    <col min="11" max="16384" width="9.1796875" style="88"/>
  </cols>
  <sheetData>
    <row r="1" spans="2:8" ht="58" x14ac:dyDescent="0.35">
      <c r="B1" s="89" t="s">
        <v>83</v>
      </c>
      <c r="C1" s="90" t="s">
        <v>505</v>
      </c>
      <c r="D1" s="90" t="s">
        <v>480</v>
      </c>
      <c r="E1" s="90" t="s">
        <v>506</v>
      </c>
      <c r="F1" s="90" t="s">
        <v>481</v>
      </c>
      <c r="H1" s="88" t="s">
        <v>482</v>
      </c>
    </row>
    <row r="2" spans="2:8" x14ac:dyDescent="0.35">
      <c r="B2" s="91">
        <v>44105</v>
      </c>
      <c r="C2" s="92">
        <v>1E-3</v>
      </c>
      <c r="D2" s="92">
        <v>5.4850000000000003</v>
      </c>
      <c r="E2" s="93">
        <v>10.284654545454545</v>
      </c>
      <c r="F2" s="93">
        <v>19.518931636363636</v>
      </c>
    </row>
    <row r="3" spans="2:8" x14ac:dyDescent="0.35">
      <c r="B3" s="91">
        <v>44106</v>
      </c>
      <c r="C3" s="92">
        <v>0</v>
      </c>
      <c r="D3" s="92">
        <v>9.6259999999999994</v>
      </c>
      <c r="E3" s="93">
        <v>10.284654545454545</v>
      </c>
      <c r="F3" s="93">
        <v>19.518931636363636</v>
      </c>
    </row>
    <row r="4" spans="2:8" x14ac:dyDescent="0.35">
      <c r="B4" s="91">
        <v>44107</v>
      </c>
      <c r="C4" s="92">
        <v>6.327</v>
      </c>
      <c r="D4" s="92">
        <v>9.6259999999999994</v>
      </c>
      <c r="E4" s="93">
        <v>10.284654545454545</v>
      </c>
      <c r="F4" s="93">
        <v>19.518931636363636</v>
      </c>
    </row>
    <row r="5" spans="2:8" x14ac:dyDescent="0.35">
      <c r="B5" s="91">
        <v>44108</v>
      </c>
      <c r="C5" s="92">
        <v>6.327</v>
      </c>
      <c r="D5" s="92">
        <v>9.7080000000000002</v>
      </c>
      <c r="E5" s="93">
        <v>10.284654545454545</v>
      </c>
      <c r="F5" s="93">
        <v>19.518931636363636</v>
      </c>
    </row>
    <row r="6" spans="2:8" x14ac:dyDescent="0.35">
      <c r="B6" s="91">
        <v>44109</v>
      </c>
      <c r="C6" s="92">
        <v>2.0230000000000001</v>
      </c>
      <c r="D6" s="92">
        <v>9.6259999999999994</v>
      </c>
      <c r="E6" s="93">
        <v>10.284654545454545</v>
      </c>
      <c r="F6" s="93">
        <v>19.518931636363636</v>
      </c>
    </row>
    <row r="7" spans="2:8" x14ac:dyDescent="0.35">
      <c r="B7" s="91">
        <v>44110</v>
      </c>
      <c r="C7" s="92">
        <v>0.89900000000000002</v>
      </c>
      <c r="D7" s="92">
        <v>10.231999999999999</v>
      </c>
      <c r="E7" s="93">
        <v>10.284654545454545</v>
      </c>
      <c r="F7" s="93">
        <v>19.518931636363636</v>
      </c>
    </row>
    <row r="8" spans="2:8" x14ac:dyDescent="0.35">
      <c r="B8" s="91">
        <v>44111</v>
      </c>
      <c r="C8" s="92">
        <v>8.0000000000000002E-3</v>
      </c>
      <c r="D8" s="92">
        <v>9.6259999999999994</v>
      </c>
      <c r="E8" s="93">
        <v>10.284654545454545</v>
      </c>
      <c r="F8" s="93">
        <v>19.518931636363636</v>
      </c>
    </row>
    <row r="9" spans="2:8" x14ac:dyDescent="0.35">
      <c r="B9" s="91">
        <v>44112</v>
      </c>
      <c r="C9" s="92">
        <v>2.4809999999999999</v>
      </c>
      <c r="D9" s="92">
        <v>8.4429999999999996</v>
      </c>
      <c r="E9" s="93">
        <v>10.284654545454545</v>
      </c>
      <c r="F9" s="93">
        <v>19.518931636363636</v>
      </c>
    </row>
    <row r="10" spans="2:8" x14ac:dyDescent="0.35">
      <c r="B10" s="91">
        <v>44113</v>
      </c>
      <c r="C10" s="92">
        <v>5.9850000000000003</v>
      </c>
      <c r="D10" s="92">
        <v>7.7919999999999998</v>
      </c>
      <c r="E10" s="93">
        <v>10.284654545454545</v>
      </c>
      <c r="F10" s="93">
        <v>19.518931636363636</v>
      </c>
    </row>
    <row r="11" spans="2:8" x14ac:dyDescent="0.35">
      <c r="B11" s="91">
        <v>44114</v>
      </c>
      <c r="C11" s="92">
        <v>5.5640000000000001</v>
      </c>
      <c r="D11" s="92">
        <v>7.7919999999999998</v>
      </c>
      <c r="E11" s="93">
        <v>10.284654545454545</v>
      </c>
      <c r="F11" s="93">
        <v>19.518931636363636</v>
      </c>
    </row>
    <row r="12" spans="2:8" x14ac:dyDescent="0.35">
      <c r="B12" s="91">
        <v>44115</v>
      </c>
      <c r="C12" s="92">
        <v>5.78</v>
      </c>
      <c r="D12" s="92">
        <v>6.5919999999999996</v>
      </c>
      <c r="E12" s="93">
        <v>10.284654545454545</v>
      </c>
      <c r="F12" s="93">
        <v>19.518931636363636</v>
      </c>
    </row>
    <row r="13" spans="2:8" x14ac:dyDescent="0.35">
      <c r="B13" s="91">
        <v>44116</v>
      </c>
      <c r="C13" s="92">
        <v>2.9140000000000001</v>
      </c>
      <c r="D13" s="92">
        <v>7.7919999999999998</v>
      </c>
      <c r="E13" s="93">
        <v>10.284654545454545</v>
      </c>
      <c r="F13" s="93">
        <v>19.518931636363636</v>
      </c>
    </row>
    <row r="14" spans="2:8" x14ac:dyDescent="0.35">
      <c r="B14" s="91">
        <v>44117</v>
      </c>
      <c r="C14" s="92">
        <v>0.79500000000000004</v>
      </c>
      <c r="D14" s="92">
        <v>9.6259999999999994</v>
      </c>
      <c r="E14" s="93">
        <v>10.284654545454545</v>
      </c>
      <c r="F14" s="93">
        <v>19.518931636363636</v>
      </c>
    </row>
    <row r="15" spans="2:8" x14ac:dyDescent="0.35">
      <c r="B15" s="91">
        <v>44118</v>
      </c>
      <c r="C15" s="92">
        <v>1.6E-2</v>
      </c>
      <c r="D15" s="92">
        <v>9.6259999999999994</v>
      </c>
      <c r="E15" s="93">
        <v>10.284654545454545</v>
      </c>
      <c r="F15" s="93">
        <v>19.518931636363636</v>
      </c>
    </row>
    <row r="16" spans="2:8" x14ac:dyDescent="0.35">
      <c r="B16" s="91">
        <v>44119</v>
      </c>
      <c r="C16" s="92">
        <v>2.8359999999999999</v>
      </c>
      <c r="D16" s="92">
        <v>7.7919999999999998</v>
      </c>
      <c r="E16" s="93">
        <v>10.284654545454545</v>
      </c>
      <c r="F16" s="93">
        <v>19.518931636363636</v>
      </c>
    </row>
    <row r="17" spans="2:6" x14ac:dyDescent="0.35">
      <c r="B17" s="91">
        <v>44120</v>
      </c>
      <c r="C17" s="92">
        <v>2.1999999999999999E-2</v>
      </c>
      <c r="D17" s="92">
        <v>9.6479999999999997</v>
      </c>
      <c r="E17" s="93">
        <v>10.284654545454545</v>
      </c>
      <c r="F17" s="93">
        <v>19.518931636363636</v>
      </c>
    </row>
    <row r="18" spans="2:6" x14ac:dyDescent="0.35">
      <c r="B18" s="91">
        <v>44121</v>
      </c>
      <c r="C18" s="92">
        <v>0</v>
      </c>
      <c r="D18" s="92">
        <v>9.6259999999999994</v>
      </c>
      <c r="E18" s="93">
        <v>10.284654545454545</v>
      </c>
      <c r="F18" s="93">
        <v>19.518931636363636</v>
      </c>
    </row>
    <row r="19" spans="2:6" x14ac:dyDescent="0.35">
      <c r="B19" s="91">
        <v>44122</v>
      </c>
      <c r="C19" s="92">
        <v>0</v>
      </c>
      <c r="D19" s="92">
        <v>9.6259999999999994</v>
      </c>
      <c r="E19" s="93">
        <v>10.284654545454545</v>
      </c>
      <c r="F19" s="93">
        <v>19.518931636363636</v>
      </c>
    </row>
    <row r="20" spans="2:6" x14ac:dyDescent="0.35">
      <c r="B20" s="91">
        <v>44123</v>
      </c>
      <c r="C20" s="92">
        <v>0</v>
      </c>
      <c r="D20" s="92">
        <v>7.6689999999999996</v>
      </c>
      <c r="E20" s="93">
        <v>10.284654545454545</v>
      </c>
      <c r="F20" s="93">
        <v>19.518931636363636</v>
      </c>
    </row>
    <row r="21" spans="2:6" x14ac:dyDescent="0.35">
      <c r="B21" s="91">
        <v>44124</v>
      </c>
      <c r="C21" s="92">
        <v>0</v>
      </c>
      <c r="D21" s="92">
        <v>0</v>
      </c>
      <c r="E21" s="93">
        <v>10.284654545454545</v>
      </c>
      <c r="F21" s="93">
        <v>19.518931636363636</v>
      </c>
    </row>
    <row r="22" spans="2:6" x14ac:dyDescent="0.35">
      <c r="B22" s="91">
        <v>44125</v>
      </c>
      <c r="C22" s="92">
        <v>1.411</v>
      </c>
      <c r="D22" s="92">
        <v>0.22800000000000001</v>
      </c>
      <c r="E22" s="93">
        <v>10.284654545454545</v>
      </c>
      <c r="F22" s="93">
        <v>19.518931636363636</v>
      </c>
    </row>
    <row r="23" spans="2:6" x14ac:dyDescent="0.35">
      <c r="B23" s="91">
        <v>44126</v>
      </c>
      <c r="C23" s="92">
        <v>0</v>
      </c>
      <c r="D23" s="92">
        <v>6.4710000000000001</v>
      </c>
      <c r="E23" s="93">
        <v>10.284654545454545</v>
      </c>
      <c r="F23" s="93">
        <v>19.518931636363636</v>
      </c>
    </row>
    <row r="24" spans="2:6" x14ac:dyDescent="0.35">
      <c r="B24" s="91">
        <v>44127</v>
      </c>
      <c r="C24" s="92">
        <v>0</v>
      </c>
      <c r="D24" s="92">
        <v>6.9859999999999998</v>
      </c>
      <c r="E24" s="93">
        <v>10.284654545454545</v>
      </c>
      <c r="F24" s="93">
        <v>19.518931636363636</v>
      </c>
    </row>
    <row r="25" spans="2:6" x14ac:dyDescent="0.35">
      <c r="B25" s="91">
        <v>44128</v>
      </c>
      <c r="C25" s="92">
        <v>3.1789999999999998</v>
      </c>
      <c r="D25" s="92">
        <v>8.1159999999999997</v>
      </c>
      <c r="E25" s="93">
        <v>10.284654545454545</v>
      </c>
      <c r="F25" s="93">
        <v>19.518931636363636</v>
      </c>
    </row>
    <row r="26" spans="2:6" x14ac:dyDescent="0.35">
      <c r="B26" s="91">
        <v>44129</v>
      </c>
      <c r="C26" s="92">
        <v>3.1619999999999999</v>
      </c>
      <c r="D26" s="92">
        <v>7.8019999999999996</v>
      </c>
      <c r="E26" s="93">
        <v>10.284654545454545</v>
      </c>
      <c r="F26" s="93">
        <v>19.518931636363636</v>
      </c>
    </row>
    <row r="27" spans="2:6" x14ac:dyDescent="0.35">
      <c r="B27" s="91">
        <v>44130</v>
      </c>
      <c r="C27" s="92">
        <v>8.0000000000000002E-3</v>
      </c>
      <c r="D27" s="92">
        <v>7.9530000000000003</v>
      </c>
      <c r="E27" s="93">
        <v>10.284654545454545</v>
      </c>
      <c r="F27" s="93">
        <v>19.518931636363636</v>
      </c>
    </row>
    <row r="28" spans="2:6" x14ac:dyDescent="0.35">
      <c r="B28" s="91">
        <v>44131</v>
      </c>
      <c r="C28" s="92">
        <v>2E-3</v>
      </c>
      <c r="D28" s="92">
        <v>8.2859999999999996</v>
      </c>
      <c r="E28" s="93">
        <v>10.284654545454545</v>
      </c>
      <c r="F28" s="93">
        <v>19.518931636363636</v>
      </c>
    </row>
    <row r="29" spans="2:6" x14ac:dyDescent="0.35">
      <c r="B29" s="91">
        <v>44132</v>
      </c>
      <c r="C29" s="92">
        <v>1E-3</v>
      </c>
      <c r="D29" s="92">
        <v>9.5239999999999991</v>
      </c>
      <c r="E29" s="93">
        <v>10.284654545454545</v>
      </c>
      <c r="F29" s="93">
        <v>19.518931636363636</v>
      </c>
    </row>
    <row r="30" spans="2:6" x14ac:dyDescent="0.35">
      <c r="B30" s="91">
        <v>44133</v>
      </c>
      <c r="C30" s="92">
        <v>0</v>
      </c>
      <c r="D30" s="92">
        <v>5.4870000000000001</v>
      </c>
      <c r="E30" s="93">
        <v>10.284654545454545</v>
      </c>
      <c r="F30" s="93">
        <v>19.518931636363636</v>
      </c>
    </row>
    <row r="31" spans="2:6" x14ac:dyDescent="0.35">
      <c r="B31" s="91">
        <v>44134</v>
      </c>
      <c r="C31" s="92">
        <v>0</v>
      </c>
      <c r="D31" s="92">
        <v>7.53</v>
      </c>
      <c r="E31" s="93">
        <v>10.284654545454545</v>
      </c>
      <c r="F31" s="93">
        <v>19.518931636363636</v>
      </c>
    </row>
    <row r="32" spans="2:6" x14ac:dyDescent="0.35">
      <c r="B32" s="91">
        <v>44135</v>
      </c>
      <c r="C32" s="92">
        <v>0</v>
      </c>
      <c r="D32" s="92">
        <v>0.78600000000000003</v>
      </c>
      <c r="E32" s="93">
        <v>10.713181818181818</v>
      </c>
      <c r="F32" s="93">
        <v>20.332220454545453</v>
      </c>
    </row>
    <row r="33" spans="2:6" x14ac:dyDescent="0.35">
      <c r="B33" s="91">
        <v>44136</v>
      </c>
      <c r="C33" s="92">
        <v>0</v>
      </c>
      <c r="D33" s="92">
        <v>1.627</v>
      </c>
      <c r="E33" s="93">
        <v>10.284654545454545</v>
      </c>
      <c r="F33" s="93">
        <v>19.518931636363636</v>
      </c>
    </row>
    <row r="34" spans="2:6" x14ac:dyDescent="0.35">
      <c r="B34" s="91">
        <v>44137</v>
      </c>
      <c r="C34" s="92">
        <v>0</v>
      </c>
      <c r="D34" s="92">
        <v>0.71499999999999997</v>
      </c>
      <c r="E34" s="93">
        <v>10.284654545454545</v>
      </c>
      <c r="F34" s="93">
        <v>19.518931636363636</v>
      </c>
    </row>
    <row r="35" spans="2:6" x14ac:dyDescent="0.35">
      <c r="B35" s="91">
        <v>44138</v>
      </c>
      <c r="C35" s="92">
        <v>8.0000000000000002E-3</v>
      </c>
      <c r="D35" s="92">
        <v>9.64</v>
      </c>
      <c r="E35" s="93">
        <v>10.284654545454545</v>
      </c>
      <c r="F35" s="93">
        <v>19.518931636363636</v>
      </c>
    </row>
    <row r="36" spans="2:6" x14ac:dyDescent="0.35">
      <c r="B36" s="91">
        <v>44139</v>
      </c>
      <c r="C36" s="92">
        <v>2E-3</v>
      </c>
      <c r="D36" s="92">
        <v>6.7460000000000004</v>
      </c>
      <c r="E36" s="93">
        <v>10.284654545454545</v>
      </c>
      <c r="F36" s="93">
        <v>19.518931636363636</v>
      </c>
    </row>
    <row r="37" spans="2:6" x14ac:dyDescent="0.35">
      <c r="B37" s="91">
        <v>44140</v>
      </c>
      <c r="C37" s="92">
        <v>0</v>
      </c>
      <c r="D37" s="92">
        <v>9.2859999999999996</v>
      </c>
      <c r="E37" s="93">
        <v>10.284654545454545</v>
      </c>
      <c r="F37" s="93">
        <v>19.518931636363636</v>
      </c>
    </row>
    <row r="38" spans="2:6" x14ac:dyDescent="0.35">
      <c r="B38" s="91">
        <v>44141</v>
      </c>
      <c r="C38" s="92">
        <v>3.0000000000000001E-3</v>
      </c>
      <c r="D38" s="92">
        <v>4.3079999999999998</v>
      </c>
      <c r="E38" s="93">
        <v>10.284654545454545</v>
      </c>
      <c r="F38" s="93">
        <v>19.518931636363636</v>
      </c>
    </row>
    <row r="39" spans="2:6" x14ac:dyDescent="0.35">
      <c r="B39" s="91">
        <v>44142</v>
      </c>
      <c r="C39" s="92">
        <v>1E-3</v>
      </c>
      <c r="D39" s="92">
        <v>9.6379999999999999</v>
      </c>
      <c r="E39" s="93">
        <v>10.284654545454545</v>
      </c>
      <c r="F39" s="93">
        <v>19.518931636363636</v>
      </c>
    </row>
    <row r="40" spans="2:6" x14ac:dyDescent="0.35">
      <c r="B40" s="91">
        <v>44143</v>
      </c>
      <c r="C40" s="92">
        <v>1E-3</v>
      </c>
      <c r="D40" s="92">
        <v>9.1519999999999992</v>
      </c>
      <c r="E40" s="93">
        <v>10.284654545454545</v>
      </c>
      <c r="F40" s="93">
        <v>19.518931636363636</v>
      </c>
    </row>
    <row r="41" spans="2:6" x14ac:dyDescent="0.35">
      <c r="B41" s="91">
        <v>44144</v>
      </c>
      <c r="C41" s="92">
        <v>0</v>
      </c>
      <c r="D41" s="92">
        <v>7.532</v>
      </c>
      <c r="E41" s="93">
        <v>10.284654545454545</v>
      </c>
      <c r="F41" s="93">
        <v>19.518931636363636</v>
      </c>
    </row>
    <row r="42" spans="2:6" x14ac:dyDescent="0.35">
      <c r="B42" s="91">
        <v>44145</v>
      </c>
      <c r="C42" s="92">
        <v>0</v>
      </c>
      <c r="D42" s="92">
        <v>3.9569999999999999</v>
      </c>
      <c r="E42" s="93">
        <v>10.284654545454545</v>
      </c>
      <c r="F42" s="93">
        <v>19.518931636363636</v>
      </c>
    </row>
    <row r="43" spans="2:6" x14ac:dyDescent="0.35">
      <c r="B43" s="91">
        <v>44146</v>
      </c>
      <c r="C43" s="92">
        <v>0</v>
      </c>
      <c r="D43" s="92">
        <v>1.2999999999999999E-2</v>
      </c>
      <c r="E43" s="93">
        <v>10.284654545454545</v>
      </c>
      <c r="F43" s="93">
        <v>19.518931636363636</v>
      </c>
    </row>
    <row r="44" spans="2:6" x14ac:dyDescent="0.35">
      <c r="B44" s="91">
        <v>44147</v>
      </c>
      <c r="C44" s="92">
        <v>0</v>
      </c>
      <c r="D44" s="92">
        <v>1.2999999999999999E-2</v>
      </c>
      <c r="E44" s="93">
        <v>10.284654545454545</v>
      </c>
      <c r="F44" s="93">
        <v>19.518931636363636</v>
      </c>
    </row>
    <row r="45" spans="2:6" x14ac:dyDescent="0.35">
      <c r="B45" s="91">
        <v>44148</v>
      </c>
      <c r="C45" s="92">
        <v>0</v>
      </c>
      <c r="D45" s="92">
        <v>0.22900000000000001</v>
      </c>
      <c r="E45" s="93">
        <v>10.284654545454545</v>
      </c>
      <c r="F45" s="93">
        <v>19.518931636363636</v>
      </c>
    </row>
    <row r="46" spans="2:6" x14ac:dyDescent="0.35">
      <c r="B46" s="91">
        <v>44149</v>
      </c>
      <c r="C46" s="92">
        <v>0</v>
      </c>
      <c r="D46" s="92">
        <v>4.8869999999999996</v>
      </c>
      <c r="E46" s="93">
        <v>10.284654545454545</v>
      </c>
      <c r="F46" s="93">
        <v>19.518931636363636</v>
      </c>
    </row>
    <row r="47" spans="2:6" x14ac:dyDescent="0.35">
      <c r="B47" s="91">
        <v>44150</v>
      </c>
      <c r="C47" s="92">
        <v>0</v>
      </c>
      <c r="D47" s="92">
        <v>8.77</v>
      </c>
      <c r="E47" s="93">
        <v>10.284654545454545</v>
      </c>
      <c r="F47" s="93">
        <v>19.518931636363636</v>
      </c>
    </row>
    <row r="48" spans="2:6" x14ac:dyDescent="0.35">
      <c r="B48" s="91">
        <v>44151</v>
      </c>
      <c r="C48" s="92">
        <v>0</v>
      </c>
      <c r="D48" s="92">
        <v>4.0129999999999999</v>
      </c>
      <c r="E48" s="93">
        <v>10.284654545454545</v>
      </c>
      <c r="F48" s="93">
        <v>19.518931636363636</v>
      </c>
    </row>
    <row r="49" spans="2:6" x14ac:dyDescent="0.35">
      <c r="B49" s="91">
        <v>44152</v>
      </c>
      <c r="C49" s="92">
        <v>0</v>
      </c>
      <c r="D49" s="92">
        <v>1.2999999999999999E-2</v>
      </c>
      <c r="E49" s="93">
        <v>10.284654545454545</v>
      </c>
      <c r="F49" s="93">
        <v>19.518931636363636</v>
      </c>
    </row>
    <row r="50" spans="2:6" x14ac:dyDescent="0.35">
      <c r="B50" s="91">
        <v>44153</v>
      </c>
      <c r="C50" s="92">
        <v>0</v>
      </c>
      <c r="D50" s="92">
        <v>5.8170000000000002</v>
      </c>
      <c r="E50" s="93">
        <v>10.284654545454545</v>
      </c>
      <c r="F50" s="93">
        <v>19.518931636363636</v>
      </c>
    </row>
    <row r="51" spans="2:6" x14ac:dyDescent="0.35">
      <c r="B51" s="91">
        <v>44154</v>
      </c>
      <c r="C51" s="92">
        <v>0</v>
      </c>
      <c r="D51" s="92">
        <v>12.234</v>
      </c>
      <c r="E51" s="93">
        <v>10.284654545454545</v>
      </c>
      <c r="F51" s="93">
        <v>19.518931636363636</v>
      </c>
    </row>
    <row r="52" spans="2:6" x14ac:dyDescent="0.35">
      <c r="B52" s="91">
        <v>44155</v>
      </c>
      <c r="C52" s="92">
        <v>0</v>
      </c>
      <c r="D52" s="92">
        <v>9.2669999999999995</v>
      </c>
      <c r="E52" s="93">
        <v>10.284654545454545</v>
      </c>
      <c r="F52" s="93">
        <v>19.518931636363636</v>
      </c>
    </row>
    <row r="53" spans="2:6" x14ac:dyDescent="0.35">
      <c r="B53" s="91">
        <v>44156</v>
      </c>
      <c r="C53" s="92">
        <v>0</v>
      </c>
      <c r="D53" s="92">
        <v>0.89700000000000002</v>
      </c>
      <c r="E53" s="93">
        <v>10.284654545454545</v>
      </c>
      <c r="F53" s="93">
        <v>19.518931636363636</v>
      </c>
    </row>
    <row r="54" spans="2:6" x14ac:dyDescent="0.35">
      <c r="B54" s="91">
        <v>44157</v>
      </c>
      <c r="C54" s="92">
        <v>0</v>
      </c>
      <c r="D54" s="92">
        <v>2.9260000000000002</v>
      </c>
      <c r="E54" s="93">
        <v>10.284654545454545</v>
      </c>
      <c r="F54" s="93">
        <v>19.518931636363636</v>
      </c>
    </row>
    <row r="55" spans="2:6" x14ac:dyDescent="0.35">
      <c r="B55" s="91">
        <v>44158</v>
      </c>
      <c r="C55" s="92">
        <v>0</v>
      </c>
      <c r="D55" s="92">
        <v>9.64</v>
      </c>
      <c r="E55" s="93">
        <v>10.284654545454545</v>
      </c>
      <c r="F55" s="93">
        <v>19.518931636363636</v>
      </c>
    </row>
    <row r="56" spans="2:6" x14ac:dyDescent="0.35">
      <c r="B56" s="91">
        <v>44159</v>
      </c>
      <c r="C56" s="92">
        <v>0</v>
      </c>
      <c r="D56" s="92">
        <v>9.64</v>
      </c>
      <c r="E56" s="93">
        <v>10.284654545454545</v>
      </c>
      <c r="F56" s="93">
        <v>19.518931636363636</v>
      </c>
    </row>
    <row r="57" spans="2:6" x14ac:dyDescent="0.35">
      <c r="B57" s="91">
        <v>44160</v>
      </c>
      <c r="C57" s="92">
        <v>0.187</v>
      </c>
      <c r="D57" s="92">
        <v>12.26</v>
      </c>
      <c r="E57" s="93">
        <v>10.284654545454545</v>
      </c>
      <c r="F57" s="93">
        <v>19.518931636363636</v>
      </c>
    </row>
    <row r="58" spans="2:6" x14ac:dyDescent="0.35">
      <c r="B58" s="91">
        <v>44161</v>
      </c>
      <c r="C58" s="92">
        <v>9.6229999999999993</v>
      </c>
      <c r="D58" s="92">
        <v>18.506</v>
      </c>
      <c r="E58" s="93">
        <v>10.284654545454545</v>
      </c>
      <c r="F58" s="93">
        <v>19.518931636363636</v>
      </c>
    </row>
    <row r="59" spans="2:6" x14ac:dyDescent="0.35">
      <c r="B59" s="91">
        <v>44162</v>
      </c>
      <c r="C59" s="92">
        <v>10.186</v>
      </c>
      <c r="D59" s="92">
        <v>19.222000000000001</v>
      </c>
      <c r="E59" s="93">
        <v>10.284654545454545</v>
      </c>
      <c r="F59" s="93">
        <v>19.518931636363636</v>
      </c>
    </row>
    <row r="60" spans="2:6" x14ac:dyDescent="0.35">
      <c r="B60" s="91">
        <v>44163</v>
      </c>
      <c r="C60" s="92">
        <v>9.7170000000000005</v>
      </c>
      <c r="D60" s="92">
        <v>18.869</v>
      </c>
      <c r="E60" s="93">
        <v>10.284654545454545</v>
      </c>
      <c r="F60" s="93">
        <v>19.518931636363636</v>
      </c>
    </row>
    <row r="61" spans="2:6" x14ac:dyDescent="0.35">
      <c r="B61" s="91">
        <v>44164</v>
      </c>
      <c r="C61" s="92">
        <v>9.2490000000000006</v>
      </c>
      <c r="D61" s="92">
        <v>18.738</v>
      </c>
      <c r="E61" s="93">
        <v>10.284654545454545</v>
      </c>
      <c r="F61" s="93">
        <v>19.518931636363636</v>
      </c>
    </row>
    <row r="62" spans="2:6" x14ac:dyDescent="0.35">
      <c r="B62" s="91">
        <v>44165</v>
      </c>
      <c r="C62" s="92">
        <v>9.4179999999999993</v>
      </c>
      <c r="D62" s="92">
        <v>16.881</v>
      </c>
      <c r="E62" s="93">
        <v>10.284654545454545</v>
      </c>
      <c r="F62" s="93">
        <v>19.518931636363636</v>
      </c>
    </row>
    <row r="63" spans="2:6" x14ac:dyDescent="0.35">
      <c r="B63" s="91">
        <v>44166</v>
      </c>
      <c r="C63" s="92">
        <v>10.39</v>
      </c>
      <c r="D63" s="92">
        <v>18.361999999999998</v>
      </c>
      <c r="E63" s="93">
        <v>19.164654545454546</v>
      </c>
      <c r="F63" s="93">
        <v>36.34074981818182</v>
      </c>
    </row>
    <row r="64" spans="2:6" x14ac:dyDescent="0.35">
      <c r="B64" s="91">
        <v>44167</v>
      </c>
      <c r="C64" s="92">
        <v>12.172000000000001</v>
      </c>
      <c r="D64" s="92">
        <v>19.338000000000001</v>
      </c>
      <c r="E64" s="93">
        <v>19.164654545454546</v>
      </c>
      <c r="F64" s="93">
        <v>36.34074981818182</v>
      </c>
    </row>
    <row r="65" spans="2:6" x14ac:dyDescent="0.35">
      <c r="B65" s="91">
        <v>44168</v>
      </c>
      <c r="C65" s="92">
        <v>12.964</v>
      </c>
      <c r="D65" s="92">
        <v>19.341000000000001</v>
      </c>
      <c r="E65" s="93">
        <v>19.164654545454546</v>
      </c>
      <c r="F65" s="93">
        <v>36.34074981818182</v>
      </c>
    </row>
    <row r="66" spans="2:6" x14ac:dyDescent="0.35">
      <c r="B66" s="91">
        <v>44169</v>
      </c>
      <c r="C66" s="92">
        <v>12.964</v>
      </c>
      <c r="D66" s="92">
        <v>19.349</v>
      </c>
      <c r="E66" s="93">
        <v>19.164654545454546</v>
      </c>
      <c r="F66" s="93">
        <v>36.34074981818182</v>
      </c>
    </row>
    <row r="67" spans="2:6" x14ac:dyDescent="0.35">
      <c r="B67" s="91">
        <v>44170</v>
      </c>
      <c r="C67" s="92">
        <v>12.964</v>
      </c>
      <c r="D67" s="92">
        <v>19.338000000000001</v>
      </c>
      <c r="E67" s="93">
        <v>19.164654545454546</v>
      </c>
      <c r="F67" s="93">
        <v>36.34074981818182</v>
      </c>
    </row>
    <row r="68" spans="2:6" x14ac:dyDescent="0.35">
      <c r="B68" s="91">
        <v>44171</v>
      </c>
      <c r="C68" s="92">
        <v>12.964</v>
      </c>
      <c r="D68" s="92">
        <v>19.338000000000001</v>
      </c>
      <c r="E68" s="93">
        <v>19.164654545454546</v>
      </c>
      <c r="F68" s="93">
        <v>36.34074981818182</v>
      </c>
    </row>
    <row r="69" spans="2:6" x14ac:dyDescent="0.35">
      <c r="B69" s="91">
        <v>44172</v>
      </c>
      <c r="C69" s="92">
        <v>12.826000000000001</v>
      </c>
      <c r="D69" s="92">
        <v>19.338000000000001</v>
      </c>
      <c r="E69" s="93">
        <v>19.164654545454546</v>
      </c>
      <c r="F69" s="93">
        <v>36.34074981818182</v>
      </c>
    </row>
    <row r="70" spans="2:6" x14ac:dyDescent="0.35">
      <c r="B70" s="91">
        <v>44173</v>
      </c>
      <c r="C70" s="92">
        <v>12.044</v>
      </c>
      <c r="D70" s="92">
        <v>17.734999999999999</v>
      </c>
      <c r="E70" s="93">
        <v>19.164654545454546</v>
      </c>
      <c r="F70" s="93">
        <v>36.34074981818182</v>
      </c>
    </row>
    <row r="71" spans="2:6" x14ac:dyDescent="0.35">
      <c r="B71" s="91">
        <v>44174</v>
      </c>
      <c r="C71" s="92">
        <v>9.4209999999999994</v>
      </c>
      <c r="D71" s="92">
        <v>10.227</v>
      </c>
      <c r="E71" s="93">
        <v>19.164654545454546</v>
      </c>
      <c r="F71" s="93">
        <v>36.34074981818182</v>
      </c>
    </row>
    <row r="72" spans="2:6" x14ac:dyDescent="0.35">
      <c r="B72" s="91">
        <v>44175</v>
      </c>
      <c r="C72" s="92">
        <v>7.8E-2</v>
      </c>
      <c r="D72" s="92">
        <v>10.24</v>
      </c>
      <c r="E72" s="93">
        <v>19.164654545454546</v>
      </c>
      <c r="F72" s="93">
        <v>36.34074981818182</v>
      </c>
    </row>
    <row r="73" spans="2:6" x14ac:dyDescent="0.35">
      <c r="B73" s="91">
        <v>44176</v>
      </c>
      <c r="C73" s="92">
        <v>0.311</v>
      </c>
      <c r="D73" s="92">
        <v>9.6340000000000003</v>
      </c>
      <c r="E73" s="93">
        <v>19.164654545454546</v>
      </c>
      <c r="F73" s="93">
        <v>36.34074981818182</v>
      </c>
    </row>
    <row r="74" spans="2:6" x14ac:dyDescent="0.35">
      <c r="B74" s="91">
        <v>44177</v>
      </c>
      <c r="C74" s="92">
        <v>0</v>
      </c>
      <c r="D74" s="92">
        <v>9.6340000000000003</v>
      </c>
      <c r="E74" s="93">
        <v>19.164654545454546</v>
      </c>
      <c r="F74" s="93">
        <v>36.34074981818182</v>
      </c>
    </row>
    <row r="75" spans="2:6" x14ac:dyDescent="0.35">
      <c r="B75" s="91">
        <v>44178</v>
      </c>
      <c r="C75" s="92">
        <v>7.2999999999999995E-2</v>
      </c>
      <c r="D75" s="92">
        <v>9.6340000000000003</v>
      </c>
      <c r="E75" s="93">
        <v>19.164654545454546</v>
      </c>
      <c r="F75" s="93">
        <v>36.34074981818182</v>
      </c>
    </row>
    <row r="76" spans="2:6" x14ac:dyDescent="0.35">
      <c r="B76" s="91">
        <v>44179</v>
      </c>
      <c r="C76" s="92">
        <v>0.151</v>
      </c>
      <c r="D76" s="92">
        <v>9.484</v>
      </c>
      <c r="E76" s="93">
        <v>19.164654545454546</v>
      </c>
      <c r="F76" s="93">
        <v>36.34074981818182</v>
      </c>
    </row>
    <row r="77" spans="2:6" x14ac:dyDescent="0.35">
      <c r="B77" s="91">
        <v>44180</v>
      </c>
      <c r="C77" s="92">
        <v>0</v>
      </c>
      <c r="D77" s="92">
        <v>9.5030000000000001</v>
      </c>
      <c r="E77" s="93">
        <v>19.164654545454546</v>
      </c>
      <c r="F77" s="93">
        <v>36.34074981818182</v>
      </c>
    </row>
    <row r="78" spans="2:6" x14ac:dyDescent="0.35">
      <c r="B78" s="91">
        <v>44181</v>
      </c>
      <c r="C78" s="92">
        <v>0</v>
      </c>
      <c r="D78" s="92">
        <v>4.4539999999999997</v>
      </c>
      <c r="E78" s="93">
        <v>19.164654545454546</v>
      </c>
      <c r="F78" s="93">
        <v>36.34074981818182</v>
      </c>
    </row>
    <row r="79" spans="2:6" x14ac:dyDescent="0.35">
      <c r="B79" s="91">
        <v>44182</v>
      </c>
      <c r="C79" s="92">
        <v>1.456</v>
      </c>
      <c r="D79" s="92">
        <v>7.008</v>
      </c>
      <c r="E79" s="93">
        <v>19.164654545454546</v>
      </c>
      <c r="F79" s="93">
        <v>36.34074981818182</v>
      </c>
    </row>
    <row r="80" spans="2:6" x14ac:dyDescent="0.35">
      <c r="B80" s="91">
        <v>44183</v>
      </c>
      <c r="C80" s="92">
        <v>1.327</v>
      </c>
      <c r="D80" s="92">
        <v>4.516</v>
      </c>
      <c r="E80" s="93">
        <v>19.164654545454546</v>
      </c>
      <c r="F80" s="93">
        <v>36.34074981818182</v>
      </c>
    </row>
    <row r="81" spans="2:6" x14ac:dyDescent="0.35">
      <c r="B81" s="91">
        <v>44184</v>
      </c>
      <c r="C81" s="92">
        <v>0</v>
      </c>
      <c r="D81" s="92">
        <v>0.159</v>
      </c>
      <c r="E81" s="93">
        <v>19.164654545454546</v>
      </c>
      <c r="F81" s="93">
        <v>36.34074981818182</v>
      </c>
    </row>
    <row r="82" spans="2:6" x14ac:dyDescent="0.35">
      <c r="B82" s="91">
        <v>44185</v>
      </c>
      <c r="C82" s="92">
        <v>0</v>
      </c>
      <c r="D82" s="92">
        <v>3.7349999999999999</v>
      </c>
      <c r="E82" s="93">
        <v>19.164654545454546</v>
      </c>
      <c r="F82" s="93">
        <v>36.34074981818182</v>
      </c>
    </row>
    <row r="83" spans="2:6" x14ac:dyDescent="0.35">
      <c r="B83" s="91">
        <v>44186</v>
      </c>
      <c r="C83" s="92">
        <v>0</v>
      </c>
      <c r="D83" s="92">
        <v>9.6259999999999994</v>
      </c>
      <c r="E83" s="93">
        <v>19.164654545454546</v>
      </c>
      <c r="F83" s="93">
        <v>36.34074981818182</v>
      </c>
    </row>
    <row r="84" spans="2:6" x14ac:dyDescent="0.35">
      <c r="B84" s="91">
        <v>44187</v>
      </c>
      <c r="C84" s="92">
        <v>0</v>
      </c>
      <c r="D84" s="92">
        <v>11.292999999999999</v>
      </c>
      <c r="E84" s="93">
        <v>19.164654545454546</v>
      </c>
      <c r="F84" s="93">
        <v>36.34074981818182</v>
      </c>
    </row>
    <row r="85" spans="2:6" x14ac:dyDescent="0.35">
      <c r="B85" s="91">
        <v>44188</v>
      </c>
      <c r="C85" s="92">
        <v>1.548</v>
      </c>
      <c r="D85" s="92">
        <v>6.2270000000000003</v>
      </c>
      <c r="E85" s="93">
        <v>19.164654545454546</v>
      </c>
      <c r="F85" s="93">
        <v>36.34074981818182</v>
      </c>
    </row>
    <row r="86" spans="2:6" x14ac:dyDescent="0.35">
      <c r="B86" s="91">
        <v>44189</v>
      </c>
      <c r="C86" s="92">
        <v>1.1140000000000001</v>
      </c>
      <c r="D86" s="92">
        <v>9.1300000000000008</v>
      </c>
      <c r="E86" s="93">
        <v>19.164654545454546</v>
      </c>
      <c r="F86" s="93">
        <v>36.34074981818182</v>
      </c>
    </row>
    <row r="87" spans="2:6" x14ac:dyDescent="0.35">
      <c r="B87" s="91">
        <v>44190</v>
      </c>
      <c r="C87" s="92">
        <v>6.2839999999999998</v>
      </c>
      <c r="D87" s="92">
        <v>12.717000000000001</v>
      </c>
      <c r="E87" s="93">
        <v>19.164654545454546</v>
      </c>
      <c r="F87" s="93">
        <v>36.34074981818182</v>
      </c>
    </row>
    <row r="88" spans="2:6" x14ac:dyDescent="0.35">
      <c r="B88" s="91">
        <v>44191</v>
      </c>
      <c r="C88" s="92">
        <v>6.0140000000000002</v>
      </c>
      <c r="D88" s="92">
        <v>9.327</v>
      </c>
      <c r="E88" s="93">
        <v>19.164654545454546</v>
      </c>
      <c r="F88" s="93">
        <v>36.34074981818182</v>
      </c>
    </row>
    <row r="89" spans="2:6" x14ac:dyDescent="0.35">
      <c r="B89" s="91">
        <v>44192</v>
      </c>
      <c r="C89" s="92">
        <v>6.2839999999999998</v>
      </c>
      <c r="D89" s="92">
        <v>12.802</v>
      </c>
      <c r="E89" s="93">
        <v>19.164654545454546</v>
      </c>
      <c r="F89" s="93">
        <v>36.34074981818182</v>
      </c>
    </row>
    <row r="90" spans="2:6" x14ac:dyDescent="0.35">
      <c r="B90" s="91">
        <v>44193</v>
      </c>
      <c r="C90" s="92">
        <v>8.6280000000000001</v>
      </c>
      <c r="D90" s="92">
        <v>20.355</v>
      </c>
      <c r="E90" s="93">
        <v>19.164654545454546</v>
      </c>
      <c r="F90" s="93">
        <v>36.34074981818182</v>
      </c>
    </row>
    <row r="91" spans="2:6" x14ac:dyDescent="0.35">
      <c r="B91" s="91">
        <v>44194</v>
      </c>
      <c r="C91" s="92">
        <v>12.964</v>
      </c>
      <c r="D91" s="92">
        <v>29.413</v>
      </c>
      <c r="E91" s="93">
        <v>19.164654545454546</v>
      </c>
      <c r="F91" s="93">
        <v>36.34074981818182</v>
      </c>
    </row>
    <row r="92" spans="2:6" x14ac:dyDescent="0.35">
      <c r="B92" s="91">
        <v>44195</v>
      </c>
      <c r="C92" s="92">
        <v>17.190999999999999</v>
      </c>
      <c r="D92" s="92">
        <v>39.475000000000001</v>
      </c>
      <c r="E92" s="93">
        <v>19.164654545454546</v>
      </c>
      <c r="F92" s="93">
        <v>36.34074981818182</v>
      </c>
    </row>
    <row r="93" spans="2:6" x14ac:dyDescent="0.35">
      <c r="B93" s="91">
        <v>44196</v>
      </c>
      <c r="C93" s="92">
        <v>16.576000000000001</v>
      </c>
      <c r="D93" s="92">
        <v>37.609000000000002</v>
      </c>
      <c r="E93" s="93">
        <v>19.164654545454546</v>
      </c>
      <c r="F93" s="93">
        <v>36.34074981818182</v>
      </c>
    </row>
    <row r="94" spans="2:6" x14ac:dyDescent="0.35">
      <c r="B94" s="91">
        <v>44197</v>
      </c>
      <c r="C94" s="92">
        <v>34.991999999999997</v>
      </c>
      <c r="D94" s="92">
        <v>41.4</v>
      </c>
      <c r="E94" s="93">
        <v>26.156000727272726</v>
      </c>
      <c r="F94" s="93">
        <v>37.857113454545456</v>
      </c>
    </row>
    <row r="95" spans="2:6" x14ac:dyDescent="0.35">
      <c r="B95" s="91">
        <v>44198</v>
      </c>
      <c r="C95" s="92">
        <v>34.521000000000001</v>
      </c>
      <c r="D95" s="92">
        <v>43.673000000000002</v>
      </c>
      <c r="E95" s="93">
        <v>26.156000727272726</v>
      </c>
      <c r="F95" s="93">
        <v>37.857113454545456</v>
      </c>
    </row>
    <row r="96" spans="2:6" x14ac:dyDescent="0.35">
      <c r="B96" s="91">
        <v>44199</v>
      </c>
      <c r="C96" s="92">
        <v>34.343000000000004</v>
      </c>
      <c r="D96" s="92">
        <v>44.454000000000001</v>
      </c>
      <c r="E96" s="93">
        <v>26.156000727272726</v>
      </c>
      <c r="F96" s="93">
        <v>37.857113454545456</v>
      </c>
    </row>
    <row r="97" spans="2:6" x14ac:dyDescent="0.35">
      <c r="B97" s="91">
        <v>44200</v>
      </c>
      <c r="C97" s="92">
        <v>35.177999999999997</v>
      </c>
      <c r="D97" s="92">
        <v>44.454000000000001</v>
      </c>
      <c r="E97" s="93">
        <v>26.156000727272726</v>
      </c>
      <c r="F97" s="93">
        <v>37.857113454545456</v>
      </c>
    </row>
    <row r="98" spans="2:6" x14ac:dyDescent="0.35">
      <c r="B98" s="91">
        <v>44201</v>
      </c>
      <c r="C98" s="92">
        <v>44.289000000000001</v>
      </c>
      <c r="D98" s="92">
        <v>43.654000000000003</v>
      </c>
      <c r="E98" s="93">
        <v>26.156000727272726</v>
      </c>
      <c r="F98" s="93">
        <v>37.857113454545456</v>
      </c>
    </row>
    <row r="99" spans="2:6" x14ac:dyDescent="0.35">
      <c r="B99" s="91">
        <v>44202</v>
      </c>
      <c r="C99" s="92">
        <v>47.051000000000002</v>
      </c>
      <c r="D99" s="92">
        <v>44.52</v>
      </c>
      <c r="E99" s="93">
        <v>26.156000727272726</v>
      </c>
      <c r="F99" s="93">
        <v>37.857113454545456</v>
      </c>
    </row>
    <row r="100" spans="2:6" x14ac:dyDescent="0.35">
      <c r="B100" s="91">
        <v>44203</v>
      </c>
      <c r="C100" s="92">
        <v>26.67</v>
      </c>
      <c r="D100" s="92">
        <v>44.540999999999997</v>
      </c>
      <c r="E100" s="93">
        <v>26.156000727272726</v>
      </c>
      <c r="F100" s="93">
        <v>37.857113454545456</v>
      </c>
    </row>
    <row r="101" spans="2:6" x14ac:dyDescent="0.35">
      <c r="B101" s="91">
        <v>44204</v>
      </c>
      <c r="C101" s="92">
        <v>27.449000000000002</v>
      </c>
      <c r="D101" s="92">
        <v>44.539000000000001</v>
      </c>
      <c r="E101" s="93">
        <v>26.156000727272726</v>
      </c>
      <c r="F101" s="93">
        <v>37.857113454545456</v>
      </c>
    </row>
    <row r="102" spans="2:6" x14ac:dyDescent="0.35">
      <c r="B102" s="91">
        <v>44205</v>
      </c>
      <c r="C102" s="92">
        <v>42.841999999999999</v>
      </c>
      <c r="D102" s="92">
        <v>44.539000000000001</v>
      </c>
      <c r="E102" s="93">
        <v>26.156000727272726</v>
      </c>
      <c r="F102" s="93">
        <v>37.857113454545456</v>
      </c>
    </row>
    <row r="103" spans="2:6" x14ac:dyDescent="0.35">
      <c r="B103" s="91">
        <v>44206</v>
      </c>
      <c r="C103" s="92">
        <v>41.139000000000003</v>
      </c>
      <c r="D103" s="92">
        <v>44.539000000000001</v>
      </c>
      <c r="E103" s="93">
        <v>26.156000727272726</v>
      </c>
      <c r="F103" s="93">
        <v>37.857113454545456</v>
      </c>
    </row>
    <row r="104" spans="2:6" x14ac:dyDescent="0.35">
      <c r="B104" s="91">
        <v>44207</v>
      </c>
      <c r="C104" s="92">
        <v>29.818999999999999</v>
      </c>
      <c r="D104" s="92">
        <v>44.540999999999997</v>
      </c>
      <c r="E104" s="93">
        <v>26.156000727272726</v>
      </c>
      <c r="F104" s="93">
        <v>37.857113454545456</v>
      </c>
    </row>
    <row r="105" spans="2:6" x14ac:dyDescent="0.35">
      <c r="B105" s="91">
        <v>44208</v>
      </c>
      <c r="C105" s="92">
        <v>43.195</v>
      </c>
      <c r="D105" s="92">
        <v>44.536000000000001</v>
      </c>
      <c r="E105" s="93">
        <v>26.156000727272726</v>
      </c>
      <c r="F105" s="93">
        <v>37.857113454545456</v>
      </c>
    </row>
    <row r="106" spans="2:6" x14ac:dyDescent="0.35">
      <c r="B106" s="91">
        <v>44209</v>
      </c>
      <c r="C106" s="92">
        <v>52.658000000000001</v>
      </c>
      <c r="D106" s="92">
        <v>44.536000000000001</v>
      </c>
      <c r="E106" s="93">
        <v>26.156000727272726</v>
      </c>
      <c r="F106" s="93">
        <v>37.857113454545456</v>
      </c>
    </row>
    <row r="107" spans="2:6" x14ac:dyDescent="0.35">
      <c r="B107" s="91">
        <v>44210</v>
      </c>
      <c r="C107" s="92">
        <v>53.308</v>
      </c>
      <c r="D107" s="92">
        <v>44.540999999999997</v>
      </c>
      <c r="E107" s="93">
        <v>26.156000727272726</v>
      </c>
      <c r="F107" s="93">
        <v>37.857113454545456</v>
      </c>
    </row>
    <row r="108" spans="2:6" x14ac:dyDescent="0.35">
      <c r="B108" s="91">
        <v>44211</v>
      </c>
      <c r="C108" s="92">
        <v>49.201000000000001</v>
      </c>
      <c r="D108" s="92">
        <v>44.540999999999997</v>
      </c>
      <c r="E108" s="93">
        <v>26.156000727272726</v>
      </c>
      <c r="F108" s="93">
        <v>37.857113454545456</v>
      </c>
    </row>
    <row r="109" spans="2:6" x14ac:dyDescent="0.35">
      <c r="B109" s="91">
        <v>44212</v>
      </c>
      <c r="C109" s="92">
        <v>43.226999999999997</v>
      </c>
      <c r="D109" s="92">
        <v>43.098999999999997</v>
      </c>
      <c r="E109" s="93">
        <v>26.156000727272726</v>
      </c>
      <c r="F109" s="93">
        <v>37.857113454545456</v>
      </c>
    </row>
    <row r="110" spans="2:6" x14ac:dyDescent="0.35">
      <c r="B110" s="91">
        <v>44213</v>
      </c>
      <c r="C110" s="92">
        <v>42.741999999999997</v>
      </c>
      <c r="D110" s="92">
        <v>38.411000000000001</v>
      </c>
      <c r="E110" s="93">
        <v>26.156000727272726</v>
      </c>
      <c r="F110" s="93">
        <v>37.857113454545456</v>
      </c>
    </row>
    <row r="111" spans="2:6" x14ac:dyDescent="0.35">
      <c r="B111" s="91">
        <v>44214</v>
      </c>
      <c r="C111" s="92">
        <v>43.063000000000002</v>
      </c>
      <c r="D111" s="92">
        <v>42.503999999999998</v>
      </c>
      <c r="E111" s="93">
        <v>26.156000727272726</v>
      </c>
      <c r="F111" s="93">
        <v>37.857113454545456</v>
      </c>
    </row>
    <row r="112" spans="2:6" x14ac:dyDescent="0.35">
      <c r="B112" s="91">
        <v>44215</v>
      </c>
      <c r="C112" s="92">
        <v>38.570999999999998</v>
      </c>
      <c r="D112" s="92">
        <v>38.249000000000002</v>
      </c>
      <c r="E112" s="93">
        <v>26.156000727272726</v>
      </c>
      <c r="F112" s="93">
        <v>37.857113454545456</v>
      </c>
    </row>
    <row r="113" spans="2:6" x14ac:dyDescent="0.35">
      <c r="B113" s="91">
        <v>44216</v>
      </c>
      <c r="C113" s="92">
        <v>27.225999999999999</v>
      </c>
      <c r="D113" s="92">
        <v>37.040999999999997</v>
      </c>
      <c r="E113" s="93">
        <v>26.156000727272726</v>
      </c>
      <c r="F113" s="93">
        <v>37.857113454545456</v>
      </c>
    </row>
    <row r="114" spans="2:6" x14ac:dyDescent="0.35">
      <c r="B114" s="91">
        <v>44217</v>
      </c>
      <c r="C114" s="92">
        <v>37.213999999999999</v>
      </c>
      <c r="D114" s="92">
        <v>38.249000000000002</v>
      </c>
      <c r="E114" s="93">
        <v>26.156000727272726</v>
      </c>
      <c r="F114" s="93">
        <v>37.857113454545456</v>
      </c>
    </row>
    <row r="115" spans="2:6" x14ac:dyDescent="0.35">
      <c r="B115" s="91">
        <v>44218</v>
      </c>
      <c r="C115" s="92">
        <v>43.226999999999997</v>
      </c>
      <c r="D115" s="92">
        <v>39.579000000000001</v>
      </c>
      <c r="E115" s="93">
        <v>26.156000727272726</v>
      </c>
      <c r="F115" s="93">
        <v>37.857113454545456</v>
      </c>
    </row>
    <row r="116" spans="2:6" x14ac:dyDescent="0.35">
      <c r="B116" s="91">
        <v>44219</v>
      </c>
      <c r="C116" s="92">
        <v>43.228999999999999</v>
      </c>
      <c r="D116" s="92">
        <v>38.249000000000002</v>
      </c>
      <c r="E116" s="93">
        <v>26.156000727272726</v>
      </c>
      <c r="F116" s="93">
        <v>37.857113454545456</v>
      </c>
    </row>
    <row r="117" spans="2:6" x14ac:dyDescent="0.35">
      <c r="B117" s="91">
        <v>44220</v>
      </c>
      <c r="C117" s="92">
        <v>43.228999999999999</v>
      </c>
      <c r="D117" s="92">
        <v>38.249000000000002</v>
      </c>
      <c r="E117" s="93">
        <v>26.156000727272726</v>
      </c>
      <c r="F117" s="93">
        <v>37.857113454545456</v>
      </c>
    </row>
    <row r="118" spans="2:6" x14ac:dyDescent="0.35">
      <c r="B118" s="91">
        <v>44221</v>
      </c>
      <c r="C118" s="92">
        <v>43.225999999999999</v>
      </c>
      <c r="D118" s="92">
        <v>38.249000000000002</v>
      </c>
      <c r="E118" s="93">
        <v>26.156000727272726</v>
      </c>
      <c r="F118" s="93">
        <v>37.857113454545456</v>
      </c>
    </row>
    <row r="119" spans="2:6" x14ac:dyDescent="0.35">
      <c r="B119" s="91">
        <v>44222</v>
      </c>
      <c r="C119" s="92">
        <v>42.872999999999998</v>
      </c>
      <c r="D119" s="92">
        <v>38.249000000000002</v>
      </c>
      <c r="E119" s="93">
        <v>26.156000727272726</v>
      </c>
      <c r="F119" s="93">
        <v>37.857113454545456</v>
      </c>
    </row>
    <row r="120" spans="2:6" x14ac:dyDescent="0.35">
      <c r="B120" s="91">
        <v>44223</v>
      </c>
      <c r="C120" s="92">
        <v>36.012999999999998</v>
      </c>
      <c r="D120" s="92">
        <v>38.212000000000003</v>
      </c>
      <c r="E120" s="93">
        <v>26.156000727272726</v>
      </c>
      <c r="F120" s="93">
        <v>37.857113454545456</v>
      </c>
    </row>
    <row r="121" spans="2:6" x14ac:dyDescent="0.35">
      <c r="B121" s="91">
        <v>44224</v>
      </c>
      <c r="C121" s="92">
        <v>19.335000000000001</v>
      </c>
      <c r="D121" s="92">
        <v>31.855</v>
      </c>
      <c r="E121" s="93">
        <v>26.156000727272726</v>
      </c>
      <c r="F121" s="93">
        <v>37.857113454545456</v>
      </c>
    </row>
    <row r="122" spans="2:6" x14ac:dyDescent="0.35">
      <c r="B122" s="91">
        <v>44225</v>
      </c>
      <c r="C122" s="92">
        <v>28.016999999999999</v>
      </c>
      <c r="D122" s="92">
        <v>38.249000000000002</v>
      </c>
      <c r="E122" s="93">
        <v>26.156000727272726</v>
      </c>
      <c r="F122" s="93">
        <v>37.857113454545456</v>
      </c>
    </row>
    <row r="123" spans="2:6" x14ac:dyDescent="0.35">
      <c r="B123" s="91">
        <v>44226</v>
      </c>
      <c r="C123" s="92">
        <v>38.875999999999998</v>
      </c>
      <c r="D123" s="92">
        <v>34.600999999999999</v>
      </c>
      <c r="E123" s="93">
        <v>26.156000727272726</v>
      </c>
      <c r="F123" s="93">
        <v>37.857113454545456</v>
      </c>
    </row>
    <row r="124" spans="2:6" x14ac:dyDescent="0.35">
      <c r="B124" s="91">
        <v>44227</v>
      </c>
      <c r="C124" s="92">
        <v>38.353999999999999</v>
      </c>
      <c r="D124" s="92">
        <v>32.145000000000003</v>
      </c>
      <c r="E124" s="93">
        <v>26.156000727272726</v>
      </c>
      <c r="F124" s="93">
        <v>37.857113454545456</v>
      </c>
    </row>
    <row r="125" spans="2:6" x14ac:dyDescent="0.35">
      <c r="B125" s="91">
        <v>44228</v>
      </c>
      <c r="C125" s="92">
        <v>24.282</v>
      </c>
      <c r="D125" s="92">
        <v>29.782</v>
      </c>
      <c r="E125" s="93">
        <v>26.156000727272726</v>
      </c>
      <c r="F125" s="93">
        <v>30.809840727272725</v>
      </c>
    </row>
    <row r="126" spans="2:6" x14ac:dyDescent="0.35">
      <c r="B126" s="91">
        <v>44229</v>
      </c>
      <c r="C126" s="92">
        <v>14.545</v>
      </c>
      <c r="D126" s="92">
        <v>23.648</v>
      </c>
      <c r="E126" s="93">
        <v>26.156000727272726</v>
      </c>
      <c r="F126" s="93">
        <v>30.809840727272725</v>
      </c>
    </row>
    <row r="127" spans="2:6" x14ac:dyDescent="0.35">
      <c r="B127" s="91">
        <v>44230</v>
      </c>
      <c r="C127" s="92">
        <v>14.532</v>
      </c>
      <c r="D127" s="92">
        <v>22.739000000000001</v>
      </c>
      <c r="E127" s="93">
        <v>26.156000727272726</v>
      </c>
      <c r="F127" s="93">
        <v>30.809840727272725</v>
      </c>
    </row>
    <row r="128" spans="2:6" x14ac:dyDescent="0.35">
      <c r="B128" s="91">
        <v>44231</v>
      </c>
      <c r="C128" s="92">
        <v>12.58</v>
      </c>
      <c r="D128" s="92">
        <v>23.344999999999999</v>
      </c>
      <c r="E128" s="93">
        <v>26.156000727272726</v>
      </c>
      <c r="F128" s="93">
        <v>30.809840727272725</v>
      </c>
    </row>
    <row r="129" spans="2:6" x14ac:dyDescent="0.35">
      <c r="B129" s="91">
        <v>44232</v>
      </c>
      <c r="C129" s="92">
        <v>14.534000000000001</v>
      </c>
      <c r="D129" s="92">
        <v>22.739000000000001</v>
      </c>
      <c r="E129" s="93">
        <v>26.156000727272726</v>
      </c>
      <c r="F129" s="93">
        <v>30.809840727272725</v>
      </c>
    </row>
    <row r="130" spans="2:6" x14ac:dyDescent="0.35">
      <c r="B130" s="91">
        <v>44233</v>
      </c>
      <c r="C130" s="92">
        <v>12.788</v>
      </c>
      <c r="D130" s="92">
        <v>21.353999999999999</v>
      </c>
      <c r="E130" s="93">
        <v>26.156000727272726</v>
      </c>
      <c r="F130" s="93">
        <v>30.809840727272725</v>
      </c>
    </row>
    <row r="131" spans="2:6" x14ac:dyDescent="0.35">
      <c r="B131" s="91">
        <v>44234</v>
      </c>
      <c r="C131" s="92">
        <v>13.083</v>
      </c>
      <c r="D131" s="92">
        <v>21.975999999999999</v>
      </c>
      <c r="E131" s="93">
        <v>26.156000727272726</v>
      </c>
      <c r="F131" s="93">
        <v>30.809840727272725</v>
      </c>
    </row>
    <row r="132" spans="2:6" x14ac:dyDescent="0.35">
      <c r="B132" s="91">
        <v>44235</v>
      </c>
      <c r="C132" s="92">
        <v>19.581</v>
      </c>
      <c r="D132" s="92">
        <v>32.183</v>
      </c>
      <c r="E132" s="93">
        <v>26.156000727272726</v>
      </c>
      <c r="F132" s="93">
        <v>30.809840727272725</v>
      </c>
    </row>
    <row r="133" spans="2:6" x14ac:dyDescent="0.35">
      <c r="B133" s="91">
        <v>44236</v>
      </c>
      <c r="C133" s="92">
        <v>24.651</v>
      </c>
      <c r="D133" s="92">
        <v>39.262</v>
      </c>
      <c r="E133" s="93">
        <v>26.156000727272726</v>
      </c>
      <c r="F133" s="93">
        <v>30.809840727272725</v>
      </c>
    </row>
    <row r="134" spans="2:6" x14ac:dyDescent="0.35">
      <c r="B134" s="91">
        <v>44237</v>
      </c>
      <c r="C134" s="92">
        <v>20.850999999999999</v>
      </c>
      <c r="D134" s="92">
        <v>37.722999999999999</v>
      </c>
      <c r="E134" s="93">
        <v>26.156000727272726</v>
      </c>
      <c r="F134" s="93">
        <v>30.809840727272725</v>
      </c>
    </row>
    <row r="135" spans="2:6" x14ac:dyDescent="0.35">
      <c r="B135" s="91">
        <v>44238</v>
      </c>
      <c r="C135" s="92">
        <v>11.016</v>
      </c>
      <c r="D135" s="92">
        <v>26.553999999999998</v>
      </c>
      <c r="E135" s="93">
        <v>26.156000727272726</v>
      </c>
      <c r="F135" s="93">
        <v>30.809840727272725</v>
      </c>
    </row>
    <row r="136" spans="2:6" x14ac:dyDescent="0.35">
      <c r="B136" s="91">
        <v>44239</v>
      </c>
      <c r="C136" s="92">
        <v>12.336</v>
      </c>
      <c r="D136" s="92">
        <v>25.655999999999999</v>
      </c>
      <c r="E136" s="93">
        <v>26.156000727272726</v>
      </c>
      <c r="F136" s="93">
        <v>30.809840727272725</v>
      </c>
    </row>
    <row r="137" spans="2:6" x14ac:dyDescent="0.35">
      <c r="B137" s="91">
        <v>44240</v>
      </c>
      <c r="C137" s="92">
        <v>10.336</v>
      </c>
      <c r="D137" s="92">
        <v>23.638000000000002</v>
      </c>
      <c r="E137" s="93">
        <v>26.156000727272726</v>
      </c>
      <c r="F137" s="93">
        <v>30.809840727272725</v>
      </c>
    </row>
    <row r="138" spans="2:6" x14ac:dyDescent="0.35">
      <c r="B138" s="91">
        <v>44241</v>
      </c>
      <c r="C138" s="92">
        <v>9.75</v>
      </c>
      <c r="D138" s="92">
        <v>22.547000000000001</v>
      </c>
      <c r="E138" s="93">
        <v>26.156000727272726</v>
      </c>
      <c r="F138" s="93">
        <v>30.809840727272725</v>
      </c>
    </row>
    <row r="139" spans="2:6" x14ac:dyDescent="0.35">
      <c r="B139" s="91">
        <v>44242</v>
      </c>
      <c r="C139" s="92">
        <v>6.8140000000000001</v>
      </c>
      <c r="D139" s="92">
        <v>12.496</v>
      </c>
      <c r="E139" s="93">
        <v>26.156000727272726</v>
      </c>
      <c r="F139" s="93">
        <v>30.809840727272725</v>
      </c>
    </row>
    <row r="140" spans="2:6" x14ac:dyDescent="0.35">
      <c r="B140" s="91">
        <v>44243</v>
      </c>
      <c r="C140" s="92">
        <v>0</v>
      </c>
      <c r="D140" s="92">
        <v>0</v>
      </c>
      <c r="E140" s="93">
        <v>26.156000727272726</v>
      </c>
      <c r="F140" s="93">
        <v>30.809840727272725</v>
      </c>
    </row>
    <row r="141" spans="2:6" x14ac:dyDescent="0.35">
      <c r="B141" s="91">
        <v>44244</v>
      </c>
      <c r="C141" s="92">
        <v>0</v>
      </c>
      <c r="D141" s="92">
        <v>0.96</v>
      </c>
      <c r="E141" s="93">
        <v>26.156000727272726</v>
      </c>
      <c r="F141" s="93">
        <v>30.809840727272725</v>
      </c>
    </row>
    <row r="142" spans="2:6" x14ac:dyDescent="0.35">
      <c r="B142" s="91">
        <v>44245</v>
      </c>
      <c r="C142" s="92">
        <v>2.6859999999999999</v>
      </c>
      <c r="D142" s="92">
        <v>1.4470000000000001</v>
      </c>
      <c r="E142" s="93">
        <v>26.156000727272726</v>
      </c>
      <c r="F142" s="93">
        <v>30.809840727272725</v>
      </c>
    </row>
    <row r="143" spans="2:6" x14ac:dyDescent="0.35">
      <c r="B143" s="91">
        <v>44246</v>
      </c>
      <c r="C143" s="92">
        <v>5.1779999999999999</v>
      </c>
      <c r="D143" s="92">
        <v>7.1260000000000003</v>
      </c>
      <c r="E143" s="93">
        <v>26.156000727272726</v>
      </c>
      <c r="F143" s="93">
        <v>30.809840727272725</v>
      </c>
    </row>
    <row r="144" spans="2:6" x14ac:dyDescent="0.35">
      <c r="B144" s="91">
        <v>44247</v>
      </c>
      <c r="C144" s="92">
        <v>6.4429999999999996</v>
      </c>
      <c r="D144" s="92">
        <v>16.510999999999999</v>
      </c>
      <c r="E144" s="93">
        <v>26.156000727272726</v>
      </c>
      <c r="F144" s="93">
        <v>30.809840727272725</v>
      </c>
    </row>
    <row r="145" spans="2:6" x14ac:dyDescent="0.35">
      <c r="B145" s="91">
        <v>44248</v>
      </c>
      <c r="C145" s="92">
        <v>7.4969999999999999</v>
      </c>
      <c r="D145" s="92">
        <v>16.436</v>
      </c>
      <c r="E145" s="93">
        <v>26.156000727272726</v>
      </c>
      <c r="F145" s="93">
        <v>30.809840727272725</v>
      </c>
    </row>
    <row r="146" spans="2:6" x14ac:dyDescent="0.35">
      <c r="B146" s="91">
        <v>44249</v>
      </c>
      <c r="C146" s="92">
        <v>10.535</v>
      </c>
      <c r="D146" s="92">
        <v>10.779</v>
      </c>
      <c r="E146" s="93">
        <v>26.156000727272726</v>
      </c>
      <c r="F146" s="93">
        <v>30.809840727272725</v>
      </c>
    </row>
    <row r="147" spans="2:6" x14ac:dyDescent="0.35">
      <c r="B147" s="91">
        <v>44250</v>
      </c>
      <c r="C147" s="92">
        <v>0.78300000000000003</v>
      </c>
      <c r="D147" s="92">
        <v>0.68799999999999994</v>
      </c>
      <c r="E147" s="93">
        <v>26.156000727272726</v>
      </c>
      <c r="F147" s="93">
        <v>30.809840727272725</v>
      </c>
    </row>
    <row r="148" spans="2:6" x14ac:dyDescent="0.35">
      <c r="B148" s="91">
        <v>44251</v>
      </c>
      <c r="C148" s="92">
        <v>0</v>
      </c>
      <c r="D148" s="92">
        <v>0</v>
      </c>
      <c r="E148" s="93">
        <v>26.156000727272726</v>
      </c>
      <c r="F148" s="93">
        <v>30.809840727272725</v>
      </c>
    </row>
    <row r="149" spans="2:6" x14ac:dyDescent="0.35">
      <c r="B149" s="91">
        <v>44252</v>
      </c>
      <c r="C149" s="92">
        <v>5.1349999999999998</v>
      </c>
      <c r="D149" s="92">
        <v>0</v>
      </c>
      <c r="E149" s="93">
        <v>26.156000727272726</v>
      </c>
      <c r="F149" s="93">
        <v>30.809840727272725</v>
      </c>
    </row>
    <row r="150" spans="2:6" x14ac:dyDescent="0.35">
      <c r="B150" s="91">
        <v>44253</v>
      </c>
      <c r="C150" s="92">
        <v>8.2720000000000002</v>
      </c>
      <c r="D150" s="92">
        <v>0.22600000000000001</v>
      </c>
      <c r="E150" s="93">
        <v>26.156000727272726</v>
      </c>
      <c r="F150" s="93">
        <v>30.809840727272725</v>
      </c>
    </row>
    <row r="151" spans="2:6" x14ac:dyDescent="0.35">
      <c r="B151" s="91">
        <v>44254</v>
      </c>
      <c r="C151" s="92">
        <v>11.266</v>
      </c>
      <c r="D151" s="92">
        <v>4.2389999999999999</v>
      </c>
      <c r="E151" s="93">
        <v>26.156000727272726</v>
      </c>
      <c r="F151" s="93">
        <v>30.809840727272725</v>
      </c>
    </row>
    <row r="152" spans="2:6" x14ac:dyDescent="0.35">
      <c r="B152" s="91">
        <v>44255</v>
      </c>
      <c r="C152" s="92">
        <v>11.266</v>
      </c>
      <c r="D152" s="92">
        <v>7.2110000000000003</v>
      </c>
      <c r="E152" s="93">
        <v>26.156000727272726</v>
      </c>
      <c r="F152" s="93">
        <v>30.809840727272725</v>
      </c>
    </row>
    <row r="153" spans="2:6" x14ac:dyDescent="0.35">
      <c r="B153" s="91">
        <v>44256</v>
      </c>
      <c r="C153" s="92">
        <v>7.883</v>
      </c>
      <c r="D153" s="92">
        <v>9.7170000000000005</v>
      </c>
      <c r="E153" s="93">
        <v>17.276000727272727</v>
      </c>
      <c r="F153" s="93">
        <v>27.733477090909091</v>
      </c>
    </row>
    <row r="154" spans="2:6" x14ac:dyDescent="0.35">
      <c r="B154" s="91">
        <v>44257</v>
      </c>
      <c r="C154" s="92">
        <v>7.9569999999999999</v>
      </c>
      <c r="D154" s="92">
        <v>11.55</v>
      </c>
      <c r="E154" s="93">
        <v>17.276000727272727</v>
      </c>
      <c r="F154" s="93">
        <v>27.733477090909091</v>
      </c>
    </row>
    <row r="155" spans="2:6" x14ac:dyDescent="0.35">
      <c r="B155" s="91">
        <v>44258</v>
      </c>
      <c r="C155" s="92">
        <v>10.19</v>
      </c>
      <c r="D155" s="92">
        <v>11.645</v>
      </c>
      <c r="E155" s="93">
        <v>17.276000727272727</v>
      </c>
      <c r="F155" s="93">
        <v>27.733477090909091</v>
      </c>
    </row>
    <row r="156" spans="2:6" x14ac:dyDescent="0.35">
      <c r="B156" s="91">
        <v>44259</v>
      </c>
      <c r="C156" s="92">
        <v>10.19</v>
      </c>
      <c r="D156" s="92">
        <v>13.89</v>
      </c>
      <c r="E156" s="93">
        <v>17.276000727272727</v>
      </c>
      <c r="F156" s="93">
        <v>27.733477090909091</v>
      </c>
    </row>
    <row r="157" spans="2:6" x14ac:dyDescent="0.35">
      <c r="B157" s="91">
        <v>44260</v>
      </c>
      <c r="C157" s="92">
        <v>12.699</v>
      </c>
      <c r="D157" s="92">
        <v>13.289</v>
      </c>
      <c r="E157" s="93">
        <v>17.276000727272727</v>
      </c>
      <c r="F157" s="93">
        <v>27.733477090909091</v>
      </c>
    </row>
    <row r="158" spans="2:6" x14ac:dyDescent="0.35">
      <c r="B158" s="91">
        <v>44261</v>
      </c>
      <c r="C158" s="92">
        <v>10.189</v>
      </c>
      <c r="D158" s="92">
        <v>17.631</v>
      </c>
      <c r="E158" s="93">
        <v>17.276000727272727</v>
      </c>
      <c r="F158" s="93">
        <v>27.733477090909091</v>
      </c>
    </row>
    <row r="159" spans="2:6" x14ac:dyDescent="0.35">
      <c r="B159" s="91">
        <v>44262</v>
      </c>
      <c r="C159" s="92">
        <v>10.191000000000001</v>
      </c>
      <c r="D159" s="92">
        <v>16.88</v>
      </c>
      <c r="E159" s="93">
        <v>17.276000727272727</v>
      </c>
      <c r="F159" s="93">
        <v>27.733477090909091</v>
      </c>
    </row>
    <row r="160" spans="2:6" x14ac:dyDescent="0.35">
      <c r="B160" s="91">
        <v>44263</v>
      </c>
      <c r="C160" s="92">
        <v>12.302</v>
      </c>
      <c r="D160" s="92">
        <v>17.27</v>
      </c>
      <c r="E160" s="93">
        <v>17.276000727272727</v>
      </c>
      <c r="F160" s="93">
        <v>27.733477090909091</v>
      </c>
    </row>
    <row r="161" spans="2:6" x14ac:dyDescent="0.35">
      <c r="B161" s="91">
        <v>44264</v>
      </c>
      <c r="C161" s="92">
        <v>10.19</v>
      </c>
      <c r="D161" s="92">
        <v>10.375</v>
      </c>
      <c r="E161" s="93">
        <v>17.276000727272727</v>
      </c>
      <c r="F161" s="93">
        <v>27.733477090909091</v>
      </c>
    </row>
    <row r="162" spans="2:6" x14ac:dyDescent="0.35">
      <c r="B162" s="91">
        <v>44265</v>
      </c>
      <c r="C162" s="92">
        <v>9.6669999999999998</v>
      </c>
      <c r="D162" s="92">
        <v>8.6150000000000002</v>
      </c>
      <c r="E162" s="93">
        <v>17.276000727272727</v>
      </c>
      <c r="F162" s="93">
        <v>27.733477090909091</v>
      </c>
    </row>
    <row r="163" spans="2:6" x14ac:dyDescent="0.35">
      <c r="B163" s="91">
        <v>44266</v>
      </c>
      <c r="C163" s="92">
        <v>9.6649999999999991</v>
      </c>
      <c r="D163" s="92">
        <v>9.84</v>
      </c>
      <c r="E163" s="93">
        <v>17.276000727272727</v>
      </c>
      <c r="F163" s="93">
        <v>27.733477090909091</v>
      </c>
    </row>
    <row r="164" spans="2:6" x14ac:dyDescent="0.35">
      <c r="B164" s="91">
        <v>44267</v>
      </c>
      <c r="C164" s="92">
        <v>10.191000000000001</v>
      </c>
      <c r="D164" s="92">
        <v>9.2989999999999995</v>
      </c>
      <c r="E164" s="93">
        <v>17.276000727272727</v>
      </c>
      <c r="F164" s="93">
        <v>27.733477090909091</v>
      </c>
    </row>
    <row r="165" spans="2:6" x14ac:dyDescent="0.35">
      <c r="B165" s="91">
        <v>44268</v>
      </c>
      <c r="C165" s="92">
        <v>9.6649999999999991</v>
      </c>
      <c r="D165" s="92">
        <v>8.2430000000000003</v>
      </c>
      <c r="E165" s="93">
        <v>17.276000727272727</v>
      </c>
      <c r="F165" s="93">
        <v>27.733477090909091</v>
      </c>
    </row>
    <row r="166" spans="2:6" x14ac:dyDescent="0.35">
      <c r="B166" s="91">
        <v>44269</v>
      </c>
      <c r="C166" s="92">
        <v>9.6649999999999991</v>
      </c>
      <c r="D166" s="92">
        <v>4.093</v>
      </c>
      <c r="E166" s="93">
        <v>17.276000727272727</v>
      </c>
      <c r="F166" s="93">
        <v>27.733477090909091</v>
      </c>
    </row>
    <row r="167" spans="2:6" x14ac:dyDescent="0.35">
      <c r="B167" s="91">
        <v>44270</v>
      </c>
      <c r="C167" s="92">
        <v>8.7050000000000001</v>
      </c>
      <c r="D167" s="92">
        <v>3.222</v>
      </c>
      <c r="E167" s="93">
        <v>17.276000727272727</v>
      </c>
      <c r="F167" s="93">
        <v>27.733477090909091</v>
      </c>
    </row>
    <row r="168" spans="2:6" x14ac:dyDescent="0.35">
      <c r="B168" s="91">
        <v>44271</v>
      </c>
      <c r="C168" s="92">
        <v>0.64400000000000002</v>
      </c>
      <c r="D168" s="92">
        <v>8.0000000000000002E-3</v>
      </c>
      <c r="E168" s="93">
        <v>17.276000727272727</v>
      </c>
      <c r="F168" s="93">
        <v>27.733477090909091</v>
      </c>
    </row>
    <row r="169" spans="2:6" x14ac:dyDescent="0.35">
      <c r="B169" s="91">
        <v>44272</v>
      </c>
      <c r="C169" s="92">
        <v>0</v>
      </c>
      <c r="D169" s="92">
        <v>0.20699999999999999</v>
      </c>
      <c r="E169" s="93">
        <v>17.276000727272727</v>
      </c>
      <c r="F169" s="93">
        <v>27.733477090909091</v>
      </c>
    </row>
    <row r="170" spans="2:6" x14ac:dyDescent="0.35">
      <c r="B170" s="91">
        <v>44273</v>
      </c>
      <c r="C170" s="92">
        <v>2.589</v>
      </c>
      <c r="D170" s="92">
        <v>8.0000000000000002E-3</v>
      </c>
      <c r="E170" s="93">
        <v>17.276000727272727</v>
      </c>
      <c r="F170" s="93">
        <v>27.733477090909091</v>
      </c>
    </row>
    <row r="171" spans="2:6" x14ac:dyDescent="0.35">
      <c r="B171" s="91">
        <v>44274</v>
      </c>
      <c r="C171" s="92">
        <v>4.7450000000000001</v>
      </c>
      <c r="D171" s="92">
        <v>8.0000000000000002E-3</v>
      </c>
      <c r="E171" s="93">
        <v>17.276000727272727</v>
      </c>
      <c r="F171" s="93">
        <v>27.733477090909091</v>
      </c>
    </row>
    <row r="172" spans="2:6" x14ac:dyDescent="0.35">
      <c r="B172" s="91">
        <v>44275</v>
      </c>
      <c r="C172" s="92">
        <v>0.48499999999999999</v>
      </c>
      <c r="D172" s="92">
        <v>8.0000000000000002E-3</v>
      </c>
      <c r="E172" s="93">
        <v>17.276000727272727</v>
      </c>
      <c r="F172" s="93">
        <v>27.733477090909091</v>
      </c>
    </row>
    <row r="173" spans="2:6" x14ac:dyDescent="0.35">
      <c r="B173" s="91">
        <v>44276</v>
      </c>
      <c r="C173" s="92">
        <v>1.0580000000000001</v>
      </c>
      <c r="D173" s="92">
        <v>8.0000000000000002E-3</v>
      </c>
      <c r="E173" s="93">
        <v>17.276000727272727</v>
      </c>
      <c r="F173" s="93">
        <v>27.733477090909091</v>
      </c>
    </row>
    <row r="174" spans="2:6" x14ac:dyDescent="0.35">
      <c r="B174" s="91">
        <v>44277</v>
      </c>
      <c r="C174" s="92">
        <v>8.9999999999999993E-3</v>
      </c>
      <c r="D174" s="92">
        <v>8.0000000000000002E-3</v>
      </c>
      <c r="E174" s="93">
        <v>17.276000727272727</v>
      </c>
      <c r="F174" s="93">
        <v>27.733477090909091</v>
      </c>
    </row>
    <row r="175" spans="2:6" x14ac:dyDescent="0.35">
      <c r="B175" s="91">
        <v>44278</v>
      </c>
      <c r="C175" s="92">
        <v>0</v>
      </c>
      <c r="D175" s="92">
        <v>4.0000000000000001E-3</v>
      </c>
      <c r="E175" s="93">
        <v>17.276000727272727</v>
      </c>
      <c r="F175" s="93">
        <v>27.733477090909091</v>
      </c>
    </row>
    <row r="176" spans="2:6" x14ac:dyDescent="0.35">
      <c r="B176" s="91">
        <v>44279</v>
      </c>
      <c r="C176" s="92">
        <v>0.56399999999999995</v>
      </c>
      <c r="D176" s="92">
        <v>0</v>
      </c>
      <c r="E176" s="93">
        <v>17.276000727272727</v>
      </c>
      <c r="F176" s="93">
        <v>27.733477090909091</v>
      </c>
    </row>
    <row r="177" spans="2:6" x14ac:dyDescent="0.35">
      <c r="B177" s="91">
        <v>44280</v>
      </c>
      <c r="C177" s="92">
        <v>0</v>
      </c>
      <c r="D177" s="92">
        <v>0</v>
      </c>
      <c r="E177" s="93">
        <v>17.276000727272727</v>
      </c>
      <c r="F177" s="93">
        <v>27.733477090909091</v>
      </c>
    </row>
    <row r="178" spans="2:6" x14ac:dyDescent="0.35">
      <c r="B178" s="91">
        <v>44281</v>
      </c>
      <c r="C178" s="92">
        <v>5.7549999999999999</v>
      </c>
      <c r="D178" s="92">
        <v>0</v>
      </c>
      <c r="E178" s="93">
        <v>16.556167363636362</v>
      </c>
      <c r="F178" s="93">
        <v>26.577915545454548</v>
      </c>
    </row>
    <row r="179" spans="2:6" x14ac:dyDescent="0.35">
      <c r="B179" s="91">
        <v>44282</v>
      </c>
      <c r="C179" s="92">
        <v>9.3320000000000007</v>
      </c>
      <c r="D179" s="92">
        <v>0</v>
      </c>
      <c r="E179" s="93">
        <v>17.276000727272727</v>
      </c>
      <c r="F179" s="93">
        <v>27.733477090909091</v>
      </c>
    </row>
    <row r="180" spans="2:6" x14ac:dyDescent="0.35">
      <c r="B180" s="91">
        <v>44283</v>
      </c>
      <c r="C180" s="92">
        <v>9.6649999999999991</v>
      </c>
      <c r="D180" s="92">
        <v>6.0000000000000001E-3</v>
      </c>
      <c r="E180" s="93">
        <v>17.276000727272727</v>
      </c>
      <c r="F180" s="93">
        <v>27.733477090909091</v>
      </c>
    </row>
    <row r="181" spans="2:6" x14ac:dyDescent="0.35">
      <c r="B181" s="91">
        <v>44284</v>
      </c>
      <c r="C181" s="92">
        <v>8.7439999999999998</v>
      </c>
      <c r="D181" s="92">
        <v>8.0000000000000002E-3</v>
      </c>
      <c r="E181" s="93">
        <v>17.276000727272727</v>
      </c>
      <c r="F181" s="93">
        <v>27.733477090909091</v>
      </c>
    </row>
    <row r="182" spans="2:6" x14ac:dyDescent="0.35">
      <c r="B182" s="91">
        <v>44285</v>
      </c>
      <c r="C182" s="92">
        <v>9.6649999999999991</v>
      </c>
      <c r="D182" s="92">
        <v>8.0000000000000002E-3</v>
      </c>
      <c r="E182" s="93">
        <v>17.276000727272727</v>
      </c>
      <c r="F182" s="93">
        <v>27.733477090909091</v>
      </c>
    </row>
    <row r="183" spans="2:6" x14ac:dyDescent="0.35">
      <c r="B183" s="91">
        <v>44286</v>
      </c>
      <c r="C183" s="92">
        <v>9.6649999999999991</v>
      </c>
      <c r="D183" s="92">
        <v>4.9000000000000002E-2</v>
      </c>
      <c r="E183" s="93">
        <v>17.276000727272727</v>
      </c>
      <c r="F183" s="93">
        <v>27.733477090909091</v>
      </c>
    </row>
    <row r="184" spans="2:6" x14ac:dyDescent="0.35">
      <c r="E184" s="93">
        <v>17.276000727272727</v>
      </c>
      <c r="F184" s="93">
        <v>27.733477090909091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F5E39-03FE-4D3B-A6F9-8CD1C4FA3864}">
  <sheetPr>
    <tabColor rgb="FFFFC000"/>
  </sheetPr>
  <dimension ref="B1:F26"/>
  <sheetViews>
    <sheetView workbookViewId="0">
      <selection activeCell="B37" sqref="B37"/>
    </sheetView>
  </sheetViews>
  <sheetFormatPr defaultRowHeight="14.5" x14ac:dyDescent="0.35"/>
  <cols>
    <col min="1" max="1" width="2.453125" customWidth="1"/>
    <col min="2" max="2" width="24.7265625" bestFit="1" customWidth="1"/>
    <col min="3" max="3" width="11" customWidth="1"/>
    <col min="4" max="4" width="11.26953125" customWidth="1"/>
    <col min="6" max="6" width="0" hidden="1" customWidth="1"/>
  </cols>
  <sheetData>
    <row r="1" spans="2:6" ht="8" customHeight="1" x14ac:dyDescent="0.35"/>
    <row r="2" spans="2:6" x14ac:dyDescent="0.35">
      <c r="B2" t="s">
        <v>0</v>
      </c>
      <c r="C2" t="s">
        <v>1</v>
      </c>
      <c r="D2" t="s">
        <v>2</v>
      </c>
      <c r="F2">
        <v>9.7694399999999995</v>
      </c>
    </row>
    <row r="3" spans="2:6" x14ac:dyDescent="0.35">
      <c r="B3" s="39" t="s">
        <v>487</v>
      </c>
      <c r="C3" s="39">
        <v>531</v>
      </c>
      <c r="D3" s="39">
        <v>505</v>
      </c>
    </row>
    <row r="4" spans="2:6" x14ac:dyDescent="0.35">
      <c r="B4" t="s">
        <v>6</v>
      </c>
      <c r="C4">
        <v>482</v>
      </c>
      <c r="D4">
        <v>492</v>
      </c>
    </row>
    <row r="5" spans="2:6" x14ac:dyDescent="0.35">
      <c r="B5" t="s">
        <v>3</v>
      </c>
      <c r="C5">
        <v>128</v>
      </c>
      <c r="D5">
        <v>117</v>
      </c>
    </row>
    <row r="6" spans="2:6" x14ac:dyDescent="0.35">
      <c r="B6" s="39" t="s">
        <v>4</v>
      </c>
      <c r="C6" s="39">
        <v>610</v>
      </c>
      <c r="D6" s="39">
        <v>609</v>
      </c>
    </row>
    <row r="7" spans="2:6" x14ac:dyDescent="0.35">
      <c r="B7" t="s">
        <v>5</v>
      </c>
      <c r="C7">
        <v>79</v>
      </c>
      <c r="D7">
        <v>104</v>
      </c>
    </row>
    <row r="8" spans="2:6" ht="4.5" customHeight="1" x14ac:dyDescent="0.35"/>
    <row r="9" spans="2:6" x14ac:dyDescent="0.35">
      <c r="B9" s="39" t="s">
        <v>53</v>
      </c>
      <c r="C9" s="39">
        <v>426</v>
      </c>
      <c r="D9" s="39">
        <v>420</v>
      </c>
    </row>
    <row r="10" spans="2:6" x14ac:dyDescent="0.35">
      <c r="B10" t="s">
        <v>7</v>
      </c>
      <c r="C10">
        <v>394</v>
      </c>
      <c r="D10">
        <v>397</v>
      </c>
    </row>
    <row r="11" spans="2:6" x14ac:dyDescent="0.35">
      <c r="B11" t="s">
        <v>8</v>
      </c>
      <c r="C11">
        <v>103</v>
      </c>
      <c r="D11">
        <v>94</v>
      </c>
    </row>
    <row r="12" spans="2:6" x14ac:dyDescent="0.35">
      <c r="B12" s="39" t="s">
        <v>9</v>
      </c>
      <c r="C12" s="39">
        <v>497</v>
      </c>
      <c r="D12" s="39">
        <v>491</v>
      </c>
    </row>
    <row r="13" spans="2:6" x14ac:dyDescent="0.35">
      <c r="B13" t="s">
        <v>10</v>
      </c>
      <c r="C13">
        <v>71</v>
      </c>
      <c r="D13">
        <v>71</v>
      </c>
    </row>
    <row r="15" spans="2:6" hidden="1" x14ac:dyDescent="0.35">
      <c r="B15" t="s">
        <v>557</v>
      </c>
      <c r="C15" t="s">
        <v>1</v>
      </c>
      <c r="D15" t="s">
        <v>2</v>
      </c>
    </row>
    <row r="16" spans="2:6" hidden="1" x14ac:dyDescent="0.35">
      <c r="B16" s="39" t="s">
        <v>487</v>
      </c>
      <c r="C16" s="271">
        <f t="shared" ref="C16:D16" si="0">C3*$F$2</f>
        <v>5187.5726399999994</v>
      </c>
      <c r="D16" s="271">
        <f t="shared" si="0"/>
        <v>4933.5671999999995</v>
      </c>
    </row>
    <row r="17" spans="2:4" hidden="1" x14ac:dyDescent="0.35">
      <c r="B17" t="s">
        <v>6</v>
      </c>
      <c r="C17" s="271">
        <f t="shared" ref="C17:D17" si="1">C4*$F$2</f>
        <v>4708.8700799999997</v>
      </c>
      <c r="D17" s="271">
        <f t="shared" si="1"/>
        <v>4806.56448</v>
      </c>
    </row>
    <row r="18" spans="2:4" hidden="1" x14ac:dyDescent="0.35">
      <c r="B18" t="s">
        <v>3</v>
      </c>
      <c r="C18" s="271">
        <f t="shared" ref="C18:D18" si="2">C5*$F$2</f>
        <v>1250.4883199999999</v>
      </c>
      <c r="D18" s="271">
        <f t="shared" si="2"/>
        <v>1143.02448</v>
      </c>
    </row>
    <row r="19" spans="2:4" hidden="1" x14ac:dyDescent="0.35">
      <c r="B19" s="39" t="s">
        <v>4</v>
      </c>
      <c r="C19" s="271">
        <f t="shared" ref="C19:D19" si="3">C6*$F$2</f>
        <v>5959.3584000000001</v>
      </c>
      <c r="D19" s="271">
        <f t="shared" si="3"/>
        <v>5949.58896</v>
      </c>
    </row>
    <row r="20" spans="2:4" hidden="1" x14ac:dyDescent="0.35">
      <c r="B20" t="s">
        <v>5</v>
      </c>
      <c r="C20" s="271">
        <f t="shared" ref="C20:D20" si="4">C7*$F$2</f>
        <v>771.78575999999998</v>
      </c>
      <c r="D20" s="271">
        <f t="shared" si="4"/>
        <v>1016.02176</v>
      </c>
    </row>
    <row r="21" spans="2:4" hidden="1" x14ac:dyDescent="0.35">
      <c r="C21" s="271"/>
      <c r="D21" s="271"/>
    </row>
    <row r="22" spans="2:4" hidden="1" x14ac:dyDescent="0.35">
      <c r="B22" s="39" t="s">
        <v>53</v>
      </c>
      <c r="C22" s="271">
        <f t="shared" ref="C22:D22" si="5">C9*$F$2</f>
        <v>4161.7814399999997</v>
      </c>
      <c r="D22" s="271">
        <f t="shared" si="5"/>
        <v>4103.1647999999996</v>
      </c>
    </row>
    <row r="23" spans="2:4" hidden="1" x14ac:dyDescent="0.35">
      <c r="B23" t="s">
        <v>7</v>
      </c>
      <c r="C23" s="271">
        <f t="shared" ref="C23:D23" si="6">C10*$F$2</f>
        <v>3849.1593599999997</v>
      </c>
      <c r="D23" s="271">
        <f t="shared" si="6"/>
        <v>3878.4676799999997</v>
      </c>
    </row>
    <row r="24" spans="2:4" hidden="1" x14ac:dyDescent="0.35">
      <c r="B24" t="s">
        <v>8</v>
      </c>
      <c r="C24" s="271">
        <f t="shared" ref="C24:D24" si="7">C11*$F$2</f>
        <v>1006.2523199999999</v>
      </c>
      <c r="D24" s="271">
        <f t="shared" si="7"/>
        <v>918.32736</v>
      </c>
    </row>
    <row r="25" spans="2:4" hidden="1" x14ac:dyDescent="0.35">
      <c r="B25" s="39" t="s">
        <v>9</v>
      </c>
      <c r="C25" s="271">
        <f t="shared" ref="C25:D25" si="8">C12*$F$2</f>
        <v>4855.4116800000002</v>
      </c>
      <c r="D25" s="271">
        <f t="shared" si="8"/>
        <v>4796.79504</v>
      </c>
    </row>
    <row r="26" spans="2:4" hidden="1" x14ac:dyDescent="0.35">
      <c r="B26" t="s">
        <v>10</v>
      </c>
      <c r="C26" s="271">
        <f t="shared" ref="C26:D26" si="9">C13*$F$2</f>
        <v>693.63023999999996</v>
      </c>
      <c r="D26" s="271">
        <f t="shared" si="9"/>
        <v>693.63023999999996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C5307-5E41-4C65-A061-9C34DF553597}">
  <sheetPr>
    <tabColor rgb="FFFFC000"/>
  </sheetPr>
  <dimension ref="B1:F20"/>
  <sheetViews>
    <sheetView zoomScale="90" zoomScaleNormal="90" workbookViewId="0">
      <selection activeCell="F1" sqref="F1:F1048576"/>
    </sheetView>
  </sheetViews>
  <sheetFormatPr defaultRowHeight="14" x14ac:dyDescent="0.3"/>
  <cols>
    <col min="1" max="1" width="2.08984375" style="156" customWidth="1"/>
    <col min="2" max="2" width="26.453125" style="156" customWidth="1"/>
    <col min="3" max="3" width="14.08984375" style="156" customWidth="1"/>
    <col min="4" max="4" width="15" style="156" customWidth="1"/>
    <col min="5" max="5" width="8.7265625" style="156"/>
    <col min="6" max="6" width="0" style="156" hidden="1" customWidth="1"/>
    <col min="7" max="16384" width="8.7265625" style="156"/>
  </cols>
  <sheetData>
    <row r="1" spans="2:6" ht="10" customHeight="1" x14ac:dyDescent="0.3"/>
    <row r="2" spans="2:6" x14ac:dyDescent="0.3">
      <c r="B2" s="156" t="s">
        <v>0</v>
      </c>
      <c r="C2" s="156" t="s">
        <v>1</v>
      </c>
      <c r="D2" s="156" t="s">
        <v>2</v>
      </c>
      <c r="F2" s="156">
        <v>9.7694399999999995</v>
      </c>
    </row>
    <row r="3" spans="2:6" x14ac:dyDescent="0.3">
      <c r="B3" s="156" t="s">
        <v>487</v>
      </c>
      <c r="C3" s="156">
        <v>531</v>
      </c>
      <c r="D3" s="156">
        <v>505</v>
      </c>
    </row>
    <row r="4" spans="2:6" x14ac:dyDescent="0.3">
      <c r="B4" s="156" t="s">
        <v>6</v>
      </c>
      <c r="C4" s="156">
        <v>482</v>
      </c>
      <c r="D4" s="156">
        <v>492</v>
      </c>
    </row>
    <row r="5" spans="2:6" x14ac:dyDescent="0.3">
      <c r="B5" s="156" t="s">
        <v>3</v>
      </c>
      <c r="C5" s="156">
        <v>128</v>
      </c>
      <c r="D5" s="156">
        <v>117</v>
      </c>
    </row>
    <row r="6" spans="2:6" x14ac:dyDescent="0.3">
      <c r="B6" s="157" t="s">
        <v>4</v>
      </c>
      <c r="C6" s="157">
        <v>610</v>
      </c>
      <c r="D6" s="157">
        <v>609</v>
      </c>
    </row>
    <row r="7" spans="2:6" ht="4" customHeight="1" x14ac:dyDescent="0.3">
      <c r="B7" s="157"/>
      <c r="C7" s="157"/>
      <c r="D7" s="157"/>
    </row>
    <row r="8" spans="2:6" x14ac:dyDescent="0.3">
      <c r="B8" s="156" t="s">
        <v>11</v>
      </c>
      <c r="C8" s="156">
        <v>79</v>
      </c>
      <c r="D8" s="156">
        <v>104</v>
      </c>
    </row>
    <row r="9" spans="2:6" x14ac:dyDescent="0.3">
      <c r="B9" s="156" t="s">
        <v>12</v>
      </c>
      <c r="C9" s="156">
        <v>-70</v>
      </c>
      <c r="D9" s="156">
        <v>-72</v>
      </c>
    </row>
    <row r="10" spans="2:6" x14ac:dyDescent="0.3">
      <c r="B10" s="156" t="s">
        <v>13</v>
      </c>
      <c r="C10" s="156">
        <v>9</v>
      </c>
      <c r="D10" s="156">
        <v>32</v>
      </c>
    </row>
    <row r="12" spans="2:6" hidden="1" x14ac:dyDescent="0.3">
      <c r="B12" s="156" t="s">
        <v>557</v>
      </c>
      <c r="C12" s="156" t="s">
        <v>1</v>
      </c>
      <c r="D12" s="156" t="s">
        <v>2</v>
      </c>
    </row>
    <row r="13" spans="2:6" hidden="1" x14ac:dyDescent="0.3">
      <c r="B13" s="156" t="s">
        <v>487</v>
      </c>
      <c r="C13" s="270">
        <f t="shared" ref="C13:D16" si="0">C3*$F$2</f>
        <v>5187.5726399999994</v>
      </c>
      <c r="D13" s="270">
        <f t="shared" si="0"/>
        <v>4933.5671999999995</v>
      </c>
    </row>
    <row r="14" spans="2:6" hidden="1" x14ac:dyDescent="0.3">
      <c r="B14" s="156" t="s">
        <v>6</v>
      </c>
      <c r="C14" s="270">
        <f t="shared" si="0"/>
        <v>4708.8700799999997</v>
      </c>
      <c r="D14" s="270">
        <f t="shared" si="0"/>
        <v>4806.56448</v>
      </c>
    </row>
    <row r="15" spans="2:6" hidden="1" x14ac:dyDescent="0.3">
      <c r="B15" s="156" t="s">
        <v>3</v>
      </c>
      <c r="C15" s="270">
        <f t="shared" si="0"/>
        <v>1250.4883199999999</v>
      </c>
      <c r="D15" s="270">
        <f t="shared" si="0"/>
        <v>1143.02448</v>
      </c>
    </row>
    <row r="16" spans="2:6" hidden="1" x14ac:dyDescent="0.3">
      <c r="B16" s="157" t="s">
        <v>4</v>
      </c>
      <c r="C16" s="270">
        <f t="shared" si="0"/>
        <v>5959.3584000000001</v>
      </c>
      <c r="D16" s="270">
        <f t="shared" si="0"/>
        <v>5949.58896</v>
      </c>
    </row>
    <row r="17" spans="2:4" ht="5" hidden="1" customHeight="1" x14ac:dyDescent="0.3">
      <c r="B17" s="157"/>
      <c r="C17" s="270"/>
      <c r="D17" s="270"/>
    </row>
    <row r="18" spans="2:4" hidden="1" x14ac:dyDescent="0.3">
      <c r="B18" s="156" t="s">
        <v>11</v>
      </c>
      <c r="C18" s="270">
        <f t="shared" ref="C18:D20" si="1">C8*$F$2</f>
        <v>771.78575999999998</v>
      </c>
      <c r="D18" s="270">
        <f t="shared" si="1"/>
        <v>1016.02176</v>
      </c>
    </row>
    <row r="19" spans="2:4" hidden="1" x14ac:dyDescent="0.3">
      <c r="B19" s="156" t="s">
        <v>12</v>
      </c>
      <c r="C19" s="270">
        <f t="shared" si="1"/>
        <v>-683.86079999999993</v>
      </c>
      <c r="D19" s="270">
        <f t="shared" si="1"/>
        <v>-703.39967999999999</v>
      </c>
    </row>
    <row r="20" spans="2:4" hidden="1" x14ac:dyDescent="0.3">
      <c r="B20" s="156" t="s">
        <v>13</v>
      </c>
      <c r="C20" s="270">
        <f t="shared" si="1"/>
        <v>87.924959999999999</v>
      </c>
      <c r="D20" s="270">
        <f t="shared" si="1"/>
        <v>312.62207999999998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BF163-651F-4CD9-A268-52922939EC63}">
  <sheetPr>
    <tabColor rgb="FFFFC000"/>
  </sheetPr>
  <dimension ref="B1:F14"/>
  <sheetViews>
    <sheetView zoomScale="90" zoomScaleNormal="90" workbookViewId="0">
      <selection activeCell="F1" sqref="F1:F1048576"/>
    </sheetView>
  </sheetViews>
  <sheetFormatPr defaultRowHeight="14" x14ac:dyDescent="0.3"/>
  <cols>
    <col min="1" max="1" width="1.26953125" style="156" customWidth="1"/>
    <col min="2" max="2" width="24.7265625" style="156" customWidth="1"/>
    <col min="3" max="3" width="13.90625" style="156" customWidth="1"/>
    <col min="4" max="4" width="14.1796875" style="156" customWidth="1"/>
    <col min="5" max="5" width="8.7265625" style="156"/>
    <col min="6" max="6" width="0" style="156" hidden="1" customWidth="1"/>
    <col min="7" max="16384" width="8.7265625" style="156"/>
  </cols>
  <sheetData>
    <row r="1" spans="2:6" ht="8" customHeight="1" x14ac:dyDescent="0.3"/>
    <row r="2" spans="2:6" x14ac:dyDescent="0.3">
      <c r="B2" s="156" t="s">
        <v>0</v>
      </c>
      <c r="C2" s="156" t="s">
        <v>1</v>
      </c>
      <c r="D2" s="156" t="s">
        <v>2</v>
      </c>
      <c r="F2" s="156">
        <v>9.7694399999999995</v>
      </c>
    </row>
    <row r="3" spans="2:6" x14ac:dyDescent="0.3">
      <c r="B3" s="157" t="s">
        <v>53</v>
      </c>
      <c r="C3" s="157">
        <v>426</v>
      </c>
      <c r="D3" s="157">
        <v>420</v>
      </c>
    </row>
    <row r="4" spans="2:6" x14ac:dyDescent="0.3">
      <c r="B4" s="156" t="s">
        <v>7</v>
      </c>
      <c r="C4" s="156">
        <v>394</v>
      </c>
      <c r="D4" s="156">
        <v>397</v>
      </c>
    </row>
    <row r="5" spans="2:6" x14ac:dyDescent="0.3">
      <c r="B5" s="156" t="s">
        <v>8</v>
      </c>
      <c r="C5" s="156">
        <v>103</v>
      </c>
      <c r="D5" s="156">
        <v>94</v>
      </c>
    </row>
    <row r="6" spans="2:6" x14ac:dyDescent="0.3">
      <c r="B6" s="157" t="s">
        <v>9</v>
      </c>
      <c r="C6" s="157">
        <v>497</v>
      </c>
      <c r="D6" s="157">
        <v>491</v>
      </c>
    </row>
    <row r="7" spans="2:6" x14ac:dyDescent="0.3">
      <c r="B7" s="156" t="s">
        <v>14</v>
      </c>
      <c r="C7" s="156">
        <v>71</v>
      </c>
      <c r="D7" s="156">
        <v>71</v>
      </c>
    </row>
    <row r="9" spans="2:6" hidden="1" x14ac:dyDescent="0.3">
      <c r="B9" s="156" t="s">
        <v>557</v>
      </c>
      <c r="C9" s="156" t="s">
        <v>1</v>
      </c>
      <c r="D9" s="156" t="s">
        <v>2</v>
      </c>
    </row>
    <row r="10" spans="2:6" hidden="1" x14ac:dyDescent="0.3">
      <c r="B10" s="157" t="s">
        <v>53</v>
      </c>
      <c r="C10" s="270">
        <f t="shared" ref="C10:D10" si="0">C3*$F$2</f>
        <v>4161.7814399999997</v>
      </c>
      <c r="D10" s="270">
        <f t="shared" si="0"/>
        <v>4103.1647999999996</v>
      </c>
    </row>
    <row r="11" spans="2:6" hidden="1" x14ac:dyDescent="0.3">
      <c r="B11" s="156" t="s">
        <v>7</v>
      </c>
      <c r="C11" s="270">
        <f t="shared" ref="C11:D11" si="1">C4*$F$2</f>
        <v>3849.1593599999997</v>
      </c>
      <c r="D11" s="270">
        <f t="shared" si="1"/>
        <v>3878.4676799999997</v>
      </c>
    </row>
    <row r="12" spans="2:6" hidden="1" x14ac:dyDescent="0.3">
      <c r="B12" s="156" t="s">
        <v>8</v>
      </c>
      <c r="C12" s="270">
        <f t="shared" ref="C12:D12" si="2">C5*$F$2</f>
        <v>1006.2523199999999</v>
      </c>
      <c r="D12" s="270">
        <f t="shared" si="2"/>
        <v>918.32736</v>
      </c>
    </row>
    <row r="13" spans="2:6" hidden="1" x14ac:dyDescent="0.3">
      <c r="B13" s="157" t="s">
        <v>9</v>
      </c>
      <c r="C13" s="270">
        <f t="shared" ref="C13:D13" si="3">C6*$F$2</f>
        <v>4855.4116800000002</v>
      </c>
      <c r="D13" s="270">
        <f t="shared" si="3"/>
        <v>4796.79504</v>
      </c>
    </row>
    <row r="14" spans="2:6" hidden="1" x14ac:dyDescent="0.3">
      <c r="B14" s="156" t="s">
        <v>14</v>
      </c>
      <c r="C14" s="270">
        <f t="shared" ref="C14:D14" si="4">C7*$F$2</f>
        <v>693.63023999999996</v>
      </c>
      <c r="D14" s="270">
        <f t="shared" si="4"/>
        <v>693.63023999999996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1252C-2590-4025-BDC1-B8E5E9538900}">
  <sheetPr>
    <tabColor rgb="FFFFC000"/>
  </sheetPr>
  <dimension ref="C1:H19"/>
  <sheetViews>
    <sheetView topLeftCell="B1" zoomScale="90" zoomScaleNormal="90" workbookViewId="0">
      <selection activeCell="F27" sqref="F27"/>
    </sheetView>
  </sheetViews>
  <sheetFormatPr defaultRowHeight="14" x14ac:dyDescent="0.3"/>
  <cols>
    <col min="1" max="2" width="2.453125" style="156" customWidth="1"/>
    <col min="3" max="3" width="24.90625" style="156" customWidth="1"/>
    <col min="4" max="4" width="16.7265625" style="156" bestFit="1" customWidth="1"/>
    <col min="5" max="5" width="20.36328125" style="158" customWidth="1"/>
    <col min="6" max="6" width="22.1796875" style="158" customWidth="1"/>
    <col min="7" max="7" width="8.7265625" style="156"/>
    <col min="8" max="8" width="0" style="156" hidden="1" customWidth="1"/>
    <col min="9" max="16384" width="8.7265625" style="156"/>
  </cols>
  <sheetData>
    <row r="1" spans="3:8" ht="8.5" customHeight="1" x14ac:dyDescent="0.3"/>
    <row r="2" spans="3:8" hidden="1" x14ac:dyDescent="0.3">
      <c r="C2" s="156" t="s">
        <v>490</v>
      </c>
      <c r="D2" s="159" t="s">
        <v>493</v>
      </c>
      <c r="E2" s="158" t="s">
        <v>496</v>
      </c>
      <c r="F2" s="159" t="s">
        <v>501</v>
      </c>
    </row>
    <row r="3" spans="3:8" x14ac:dyDescent="0.3">
      <c r="C3" s="158" t="s">
        <v>534</v>
      </c>
      <c r="D3" s="194" t="s">
        <v>1</v>
      </c>
      <c r="E3" s="188" t="s">
        <v>2</v>
      </c>
      <c r="F3" s="189"/>
      <c r="H3" s="156">
        <v>9.7694399999999995</v>
      </c>
    </row>
    <row r="4" spans="3:8" ht="28" x14ac:dyDescent="0.3">
      <c r="C4" s="199"/>
      <c r="D4" s="200" t="s">
        <v>498</v>
      </c>
      <c r="E4" s="202" t="s">
        <v>498</v>
      </c>
      <c r="F4" s="203" t="s">
        <v>27</v>
      </c>
    </row>
    <row r="5" spans="3:8" x14ac:dyDescent="0.3">
      <c r="C5" s="195" t="s">
        <v>28</v>
      </c>
      <c r="D5" s="195">
        <v>107</v>
      </c>
      <c r="E5" s="190">
        <v>104</v>
      </c>
      <c r="F5" s="191">
        <v>11</v>
      </c>
    </row>
    <row r="6" spans="3:8" x14ac:dyDescent="0.3">
      <c r="C6" s="195" t="s">
        <v>31</v>
      </c>
      <c r="D6" s="195">
        <v>116</v>
      </c>
      <c r="E6" s="190">
        <v>113</v>
      </c>
      <c r="F6" s="191">
        <v>28</v>
      </c>
    </row>
    <row r="7" spans="3:8" x14ac:dyDescent="0.3">
      <c r="C7" s="195" t="s">
        <v>34</v>
      </c>
      <c r="D7" s="195">
        <v>30</v>
      </c>
      <c r="E7" s="190">
        <v>30</v>
      </c>
      <c r="F7" s="191">
        <v>17</v>
      </c>
    </row>
    <row r="8" spans="3:8" x14ac:dyDescent="0.3">
      <c r="C8" s="195" t="s">
        <v>504</v>
      </c>
      <c r="D8" s="195">
        <v>45</v>
      </c>
      <c r="E8" s="190">
        <v>45</v>
      </c>
      <c r="F8" s="191">
        <v>33</v>
      </c>
    </row>
    <row r="9" spans="3:8" x14ac:dyDescent="0.3">
      <c r="C9" s="195" t="s">
        <v>41</v>
      </c>
      <c r="D9" s="195">
        <v>97</v>
      </c>
      <c r="E9" s="190">
        <v>105</v>
      </c>
      <c r="F9" s="191">
        <v>40</v>
      </c>
    </row>
    <row r="10" spans="3:8" x14ac:dyDescent="0.3">
      <c r="C10" s="197" t="s">
        <v>45</v>
      </c>
      <c r="D10" s="197">
        <v>103</v>
      </c>
      <c r="E10" s="192">
        <v>94</v>
      </c>
      <c r="F10" s="193">
        <v>8</v>
      </c>
    </row>
    <row r="12" spans="3:8" hidden="1" x14ac:dyDescent="0.3">
      <c r="C12" s="272" t="s">
        <v>575</v>
      </c>
      <c r="D12" s="273" t="s">
        <v>1</v>
      </c>
      <c r="E12" s="274" t="s">
        <v>2</v>
      </c>
      <c r="F12" s="275" t="s">
        <v>576</v>
      </c>
    </row>
    <row r="13" spans="3:8" ht="28" hidden="1" x14ac:dyDescent="0.3">
      <c r="C13" s="276"/>
      <c r="D13" s="277" t="s">
        <v>498</v>
      </c>
      <c r="E13" s="278" t="s">
        <v>498</v>
      </c>
      <c r="F13" s="279" t="s">
        <v>27</v>
      </c>
    </row>
    <row r="14" spans="3:8" hidden="1" x14ac:dyDescent="0.3">
      <c r="C14" s="280" t="s">
        <v>28</v>
      </c>
      <c r="D14" s="281">
        <f t="shared" ref="D14:F19" si="0">D5*$H$3</f>
        <v>1045.33008</v>
      </c>
      <c r="E14" s="281">
        <f t="shared" si="0"/>
        <v>1016.02176</v>
      </c>
      <c r="F14" s="281">
        <f t="shared" si="0"/>
        <v>107.46383999999999</v>
      </c>
    </row>
    <row r="15" spans="3:8" hidden="1" x14ac:dyDescent="0.3">
      <c r="C15" s="280" t="s">
        <v>31</v>
      </c>
      <c r="D15" s="281">
        <f t="shared" si="0"/>
        <v>1133.25504</v>
      </c>
      <c r="E15" s="281">
        <f t="shared" si="0"/>
        <v>1103.9467199999999</v>
      </c>
      <c r="F15" s="281">
        <f t="shared" si="0"/>
        <v>273.54431999999997</v>
      </c>
    </row>
    <row r="16" spans="3:8" hidden="1" x14ac:dyDescent="0.3">
      <c r="C16" s="280" t="s">
        <v>34</v>
      </c>
      <c r="D16" s="281">
        <f t="shared" si="0"/>
        <v>293.08319999999998</v>
      </c>
      <c r="E16" s="281">
        <f t="shared" si="0"/>
        <v>293.08319999999998</v>
      </c>
      <c r="F16" s="281">
        <f t="shared" si="0"/>
        <v>166.08047999999999</v>
      </c>
    </row>
    <row r="17" spans="3:6" hidden="1" x14ac:dyDescent="0.3">
      <c r="C17" s="280" t="s">
        <v>504</v>
      </c>
      <c r="D17" s="281">
        <f t="shared" si="0"/>
        <v>439.62479999999999</v>
      </c>
      <c r="E17" s="281">
        <f t="shared" si="0"/>
        <v>439.62479999999999</v>
      </c>
      <c r="F17" s="281">
        <f t="shared" si="0"/>
        <v>322.39151999999996</v>
      </c>
    </row>
    <row r="18" spans="3:6" hidden="1" x14ac:dyDescent="0.3">
      <c r="C18" s="280" t="s">
        <v>41</v>
      </c>
      <c r="D18" s="281">
        <f t="shared" si="0"/>
        <v>947.63567999999998</v>
      </c>
      <c r="E18" s="281">
        <f t="shared" si="0"/>
        <v>1025.7911999999999</v>
      </c>
      <c r="F18" s="281">
        <f t="shared" si="0"/>
        <v>390.77760000000001</v>
      </c>
    </row>
    <row r="19" spans="3:6" hidden="1" x14ac:dyDescent="0.3">
      <c r="C19" s="282" t="s">
        <v>45</v>
      </c>
      <c r="D19" s="281">
        <f t="shared" si="0"/>
        <v>1006.2523199999999</v>
      </c>
      <c r="E19" s="281">
        <f t="shared" si="0"/>
        <v>918.32736</v>
      </c>
      <c r="F19" s="281">
        <f t="shared" si="0"/>
        <v>78.155519999999996</v>
      </c>
    </row>
  </sheetData>
  <phoneticPr fontId="23" type="noConversion"/>
  <pageMargins left="0.7" right="0.7" top="0.75" bottom="0.75" header="0.3" footer="0.3"/>
  <tableParts count="2">
    <tablePart r:id="rId1"/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77A3F-3802-4B69-B5FC-A5350E32B1C1}">
  <sheetPr>
    <tabColor rgb="FFFFC000"/>
  </sheetPr>
  <dimension ref="B1:J22"/>
  <sheetViews>
    <sheetView zoomScale="90" zoomScaleNormal="90" workbookViewId="0">
      <selection activeCell="J1" sqref="J1:J1048576"/>
    </sheetView>
  </sheetViews>
  <sheetFormatPr defaultRowHeight="14" x14ac:dyDescent="0.3"/>
  <cols>
    <col min="1" max="1" width="1.453125" style="156" customWidth="1"/>
    <col min="2" max="2" width="38.90625" style="156" bestFit="1" customWidth="1"/>
    <col min="3" max="7" width="17.36328125" style="156" bestFit="1" customWidth="1"/>
    <col min="8" max="8" width="15.54296875" style="156" customWidth="1"/>
    <col min="9" max="9" width="8.7265625" style="156"/>
    <col min="10" max="10" width="8.7265625" style="156" hidden="1" customWidth="1"/>
    <col min="11" max="16384" width="8.7265625" style="156"/>
  </cols>
  <sheetData>
    <row r="1" spans="2:10" ht="8.5" customHeight="1" x14ac:dyDescent="0.3"/>
    <row r="2" spans="2:10" x14ac:dyDescent="0.3">
      <c r="B2" s="156" t="s">
        <v>15</v>
      </c>
      <c r="C2" s="156" t="s">
        <v>22</v>
      </c>
      <c r="D2" s="156" t="s">
        <v>23</v>
      </c>
      <c r="E2" s="156" t="s">
        <v>24</v>
      </c>
      <c r="F2" s="156" t="s">
        <v>25</v>
      </c>
      <c r="G2" s="156" t="s">
        <v>1</v>
      </c>
      <c r="H2" s="156" t="s">
        <v>2</v>
      </c>
      <c r="J2" s="156">
        <v>9769.4399999999987</v>
      </c>
    </row>
    <row r="3" spans="2:10" x14ac:dyDescent="0.3">
      <c r="C3" s="156" t="s">
        <v>16</v>
      </c>
      <c r="D3" s="156" t="s">
        <v>16</v>
      </c>
      <c r="E3" s="156" t="s">
        <v>16</v>
      </c>
      <c r="F3" s="156" t="s">
        <v>16</v>
      </c>
      <c r="G3" s="156" t="s">
        <v>16</v>
      </c>
      <c r="H3" s="156" t="s">
        <v>502</v>
      </c>
    </row>
    <row r="4" spans="2:10" x14ac:dyDescent="0.3">
      <c r="B4" s="156" t="s">
        <v>18</v>
      </c>
      <c r="C4" s="284">
        <v>29.7</v>
      </c>
      <c r="D4" s="284">
        <v>30.6</v>
      </c>
      <c r="E4" s="284">
        <v>30</v>
      </c>
      <c r="F4" s="284">
        <v>30.9</v>
      </c>
      <c r="G4" s="284">
        <v>30.3</v>
      </c>
      <c r="H4" s="284">
        <v>29.7</v>
      </c>
      <c r="J4" s="156">
        <f>J2*1000</f>
        <v>9769439.9999999981</v>
      </c>
    </row>
    <row r="5" spans="2:10" x14ac:dyDescent="0.3">
      <c r="B5" s="156" t="s">
        <v>556</v>
      </c>
      <c r="C5" s="284">
        <v>5</v>
      </c>
      <c r="D5" s="284">
        <v>4.8</v>
      </c>
      <c r="E5" s="284">
        <v>4.5</v>
      </c>
      <c r="F5" s="284">
        <v>4.5</v>
      </c>
      <c r="G5" s="284">
        <v>4.4000000000000004</v>
      </c>
      <c r="H5" s="284">
        <v>4.5999999999999996</v>
      </c>
    </row>
    <row r="6" spans="2:10" x14ac:dyDescent="0.3">
      <c r="B6" s="156" t="s">
        <v>19</v>
      </c>
      <c r="C6" s="284">
        <v>13.8</v>
      </c>
      <c r="D6" s="284">
        <v>12.8</v>
      </c>
      <c r="E6" s="284">
        <v>12.3</v>
      </c>
      <c r="F6" s="284">
        <v>10.6</v>
      </c>
      <c r="G6" s="284">
        <v>11</v>
      </c>
      <c r="H6" s="284">
        <v>9.4</v>
      </c>
    </row>
    <row r="7" spans="2:10" x14ac:dyDescent="0.3">
      <c r="B7" s="157" t="s">
        <v>488</v>
      </c>
      <c r="C7" s="285">
        <v>48.5</v>
      </c>
      <c r="D7" s="285">
        <v>48.2</v>
      </c>
      <c r="E7" s="285">
        <v>46.8</v>
      </c>
      <c r="F7" s="285">
        <v>46</v>
      </c>
      <c r="G7" s="285">
        <v>45.7</v>
      </c>
      <c r="H7" s="285">
        <v>43.7</v>
      </c>
    </row>
    <row r="8" spans="2:10" x14ac:dyDescent="0.3">
      <c r="B8" s="156" t="s">
        <v>20</v>
      </c>
      <c r="C8" s="284">
        <v>1.6</v>
      </c>
      <c r="D8" s="284">
        <v>1.8</v>
      </c>
      <c r="E8" s="284">
        <v>2.1</v>
      </c>
      <c r="F8" s="284">
        <v>2.6</v>
      </c>
      <c r="G8" s="284">
        <v>3</v>
      </c>
      <c r="H8" s="284">
        <v>3.3</v>
      </c>
    </row>
    <row r="9" spans="2:10" x14ac:dyDescent="0.3">
      <c r="B9" s="156" t="s">
        <v>503</v>
      </c>
      <c r="C9" s="284">
        <v>0.8</v>
      </c>
      <c r="D9" s="284">
        <v>0.7</v>
      </c>
      <c r="E9" s="284">
        <v>0</v>
      </c>
      <c r="F9" s="284">
        <v>0.5</v>
      </c>
      <c r="G9" s="284">
        <v>0</v>
      </c>
      <c r="H9" s="284">
        <v>0.5</v>
      </c>
    </row>
    <row r="10" spans="2:10" x14ac:dyDescent="0.3">
      <c r="B10" s="156" t="s">
        <v>21</v>
      </c>
      <c r="C10" s="284">
        <v>1.8</v>
      </c>
      <c r="D10" s="284">
        <v>2.2999999999999998</v>
      </c>
      <c r="E10" s="284">
        <v>1.5</v>
      </c>
      <c r="F10" s="284">
        <v>1.4</v>
      </c>
      <c r="G10" s="284">
        <v>1.6</v>
      </c>
      <c r="H10" s="284">
        <v>1.7</v>
      </c>
    </row>
    <row r="11" spans="2:10" x14ac:dyDescent="0.3">
      <c r="B11" s="157" t="s">
        <v>489</v>
      </c>
      <c r="C11" s="285">
        <v>52.9</v>
      </c>
      <c r="D11" s="285">
        <v>53.3</v>
      </c>
      <c r="E11" s="285">
        <v>50.7</v>
      </c>
      <c r="F11" s="285">
        <v>50.8</v>
      </c>
      <c r="G11" s="285">
        <v>50.7</v>
      </c>
      <c r="H11" s="285">
        <v>49.4</v>
      </c>
    </row>
    <row r="13" spans="2:10" hidden="1" x14ac:dyDescent="0.3">
      <c r="B13" s="156" t="s">
        <v>555</v>
      </c>
      <c r="C13" s="156" t="s">
        <v>22</v>
      </c>
      <c r="D13" s="156" t="s">
        <v>23</v>
      </c>
      <c r="E13" s="156" t="s">
        <v>24</v>
      </c>
      <c r="F13" s="156" t="s">
        <v>25</v>
      </c>
      <c r="G13" s="156" t="s">
        <v>1</v>
      </c>
      <c r="H13" s="156" t="s">
        <v>2</v>
      </c>
    </row>
    <row r="14" spans="2:10" hidden="1" x14ac:dyDescent="0.3">
      <c r="C14" s="156" t="s">
        <v>16</v>
      </c>
      <c r="D14" s="156" t="s">
        <v>16</v>
      </c>
      <c r="E14" s="156" t="s">
        <v>16</v>
      </c>
      <c r="F14" s="156" t="s">
        <v>16</v>
      </c>
      <c r="G14" s="156" t="s">
        <v>16</v>
      </c>
      <c r="H14" s="156" t="s">
        <v>502</v>
      </c>
    </row>
    <row r="15" spans="2:10" hidden="1" x14ac:dyDescent="0.3">
      <c r="B15" s="156" t="s">
        <v>18</v>
      </c>
      <c r="C15" s="270">
        <f>C4*$J$2</f>
        <v>290152.36799999996</v>
      </c>
      <c r="D15" s="270">
        <f t="shared" ref="D15:H15" si="0">D4*$J$2</f>
        <v>298944.864</v>
      </c>
      <c r="E15" s="270">
        <f t="shared" si="0"/>
        <v>293083.19999999995</v>
      </c>
      <c r="F15" s="270">
        <f t="shared" si="0"/>
        <v>301875.69599999994</v>
      </c>
      <c r="G15" s="270">
        <f t="shared" si="0"/>
        <v>296014.03199999995</v>
      </c>
      <c r="H15" s="270">
        <f t="shared" si="0"/>
        <v>290152.36799999996</v>
      </c>
    </row>
    <row r="16" spans="2:10" hidden="1" x14ac:dyDescent="0.3">
      <c r="B16" s="156" t="s">
        <v>556</v>
      </c>
      <c r="C16" s="270">
        <f t="shared" ref="C16:H16" si="1">C5*$J$2</f>
        <v>48847.199999999997</v>
      </c>
      <c r="D16" s="270">
        <f t="shared" si="1"/>
        <v>46893.311999999991</v>
      </c>
      <c r="E16" s="270">
        <f t="shared" si="1"/>
        <v>43962.479999999996</v>
      </c>
      <c r="F16" s="270">
        <f t="shared" si="1"/>
        <v>43962.479999999996</v>
      </c>
      <c r="G16" s="270">
        <f t="shared" si="1"/>
        <v>42985.536</v>
      </c>
      <c r="H16" s="270">
        <f t="shared" si="1"/>
        <v>44939.423999999992</v>
      </c>
    </row>
    <row r="17" spans="2:8" hidden="1" x14ac:dyDescent="0.3">
      <c r="B17" s="156" t="s">
        <v>19</v>
      </c>
      <c r="C17" s="270">
        <f t="shared" ref="C17:H17" si="2">C6*$J$2</f>
        <v>134818.272</v>
      </c>
      <c r="D17" s="270">
        <f t="shared" si="2"/>
        <v>125048.83199999999</v>
      </c>
      <c r="E17" s="270">
        <f t="shared" si="2"/>
        <v>120164.11199999999</v>
      </c>
      <c r="F17" s="270">
        <f t="shared" si="2"/>
        <v>103556.06399999998</v>
      </c>
      <c r="G17" s="270">
        <f t="shared" si="2"/>
        <v>107463.83999999998</v>
      </c>
      <c r="H17" s="270">
        <f t="shared" si="2"/>
        <v>91832.73599999999</v>
      </c>
    </row>
    <row r="18" spans="2:8" hidden="1" x14ac:dyDescent="0.3">
      <c r="B18" s="157" t="s">
        <v>488</v>
      </c>
      <c r="C18" s="270">
        <f t="shared" ref="C18:H18" si="3">C7*$J$2</f>
        <v>473817.83999999991</v>
      </c>
      <c r="D18" s="270">
        <f t="shared" si="3"/>
        <v>470887.00799999997</v>
      </c>
      <c r="E18" s="270">
        <f t="shared" si="3"/>
        <v>457209.7919999999</v>
      </c>
      <c r="F18" s="270">
        <f t="shared" si="3"/>
        <v>449394.23999999993</v>
      </c>
      <c r="G18" s="270">
        <f t="shared" si="3"/>
        <v>446463.408</v>
      </c>
      <c r="H18" s="270">
        <f t="shared" si="3"/>
        <v>426924.52799999999</v>
      </c>
    </row>
    <row r="19" spans="2:8" hidden="1" x14ac:dyDescent="0.3">
      <c r="B19" s="156" t="s">
        <v>20</v>
      </c>
      <c r="C19" s="270">
        <f t="shared" ref="C19:H19" si="4">C8*$J$2</f>
        <v>15631.103999999999</v>
      </c>
      <c r="D19" s="270">
        <f t="shared" si="4"/>
        <v>17584.991999999998</v>
      </c>
      <c r="E19" s="270">
        <f t="shared" si="4"/>
        <v>20515.823999999997</v>
      </c>
      <c r="F19" s="270">
        <f t="shared" si="4"/>
        <v>25400.543999999998</v>
      </c>
      <c r="G19" s="270">
        <f t="shared" si="4"/>
        <v>29308.319999999996</v>
      </c>
      <c r="H19" s="270">
        <f t="shared" si="4"/>
        <v>32239.151999999995</v>
      </c>
    </row>
    <row r="20" spans="2:8" hidden="1" x14ac:dyDescent="0.3">
      <c r="B20" s="156" t="s">
        <v>503</v>
      </c>
      <c r="C20" s="270">
        <f t="shared" ref="C20:H20" si="5">C9*$J$2</f>
        <v>7815.5519999999997</v>
      </c>
      <c r="D20" s="270">
        <f t="shared" si="5"/>
        <v>6838.6079999999984</v>
      </c>
      <c r="E20" s="270">
        <f t="shared" si="5"/>
        <v>0</v>
      </c>
      <c r="F20" s="270">
        <f t="shared" si="5"/>
        <v>4884.7199999999993</v>
      </c>
      <c r="G20" s="270">
        <f t="shared" si="5"/>
        <v>0</v>
      </c>
      <c r="H20" s="270">
        <f t="shared" si="5"/>
        <v>4884.7199999999993</v>
      </c>
    </row>
    <row r="21" spans="2:8" hidden="1" x14ac:dyDescent="0.3">
      <c r="B21" s="156" t="s">
        <v>21</v>
      </c>
      <c r="C21" s="270">
        <f t="shared" ref="C21:H21" si="6">C10*$J$2</f>
        <v>17584.991999999998</v>
      </c>
      <c r="D21" s="270">
        <f t="shared" si="6"/>
        <v>22469.711999999996</v>
      </c>
      <c r="E21" s="270">
        <f t="shared" si="6"/>
        <v>14654.159999999998</v>
      </c>
      <c r="F21" s="270">
        <f t="shared" si="6"/>
        <v>13677.215999999997</v>
      </c>
      <c r="G21" s="270">
        <f t="shared" si="6"/>
        <v>15631.103999999999</v>
      </c>
      <c r="H21" s="270">
        <f t="shared" si="6"/>
        <v>16608.047999999999</v>
      </c>
    </row>
    <row r="22" spans="2:8" hidden="1" x14ac:dyDescent="0.3">
      <c r="B22" s="157" t="s">
        <v>489</v>
      </c>
      <c r="C22" s="270">
        <f t="shared" ref="C22:H22" si="7">C11*$J$2</f>
        <v>516803.37599999993</v>
      </c>
      <c r="D22" s="270">
        <f t="shared" si="7"/>
        <v>520711.15199999989</v>
      </c>
      <c r="E22" s="270">
        <f t="shared" si="7"/>
        <v>495310.60799999995</v>
      </c>
      <c r="F22" s="270">
        <f t="shared" si="7"/>
        <v>496287.55199999991</v>
      </c>
      <c r="G22" s="270">
        <f t="shared" si="7"/>
        <v>495310.60799999995</v>
      </c>
      <c r="H22" s="270">
        <f t="shared" si="7"/>
        <v>482610.33599999989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1C013-CDF5-4914-923B-2129F783246D}">
  <sheetPr>
    <tabColor rgb="FFFFC000"/>
  </sheetPr>
  <dimension ref="B1:I35"/>
  <sheetViews>
    <sheetView zoomScale="90" zoomScaleNormal="90" workbookViewId="0">
      <selection activeCell="H1" sqref="H1:H1048576"/>
    </sheetView>
  </sheetViews>
  <sheetFormatPr defaultRowHeight="14" x14ac:dyDescent="0.3"/>
  <cols>
    <col min="1" max="1" width="2.453125" style="156" customWidth="1"/>
    <col min="2" max="2" width="22.81640625" style="156" customWidth="1"/>
    <col min="3" max="4" width="11.36328125" style="156" bestFit="1" customWidth="1"/>
    <col min="5" max="5" width="24.1796875" style="156" bestFit="1" customWidth="1"/>
    <col min="6" max="6" width="14.453125" style="156" bestFit="1" customWidth="1"/>
    <col min="7" max="7" width="10.54296875" style="156" customWidth="1"/>
    <col min="8" max="8" width="10.54296875" style="156" hidden="1" customWidth="1"/>
    <col min="9" max="9" width="10.54296875" style="156" customWidth="1"/>
    <col min="10" max="16384" width="8.7265625" style="156"/>
  </cols>
  <sheetData>
    <row r="1" spans="2:9" ht="8.5" customHeight="1" x14ac:dyDescent="0.3"/>
    <row r="2" spans="2:9" hidden="1" x14ac:dyDescent="0.3">
      <c r="B2" s="156" t="s">
        <v>490</v>
      </c>
      <c r="C2" s="159" t="s">
        <v>491</v>
      </c>
      <c r="D2" s="159" t="s">
        <v>492</v>
      </c>
      <c r="E2" s="159" t="s">
        <v>494</v>
      </c>
      <c r="F2" s="159" t="s">
        <v>495</v>
      </c>
    </row>
    <row r="3" spans="2:9" x14ac:dyDescent="0.3">
      <c r="B3" s="158" t="s">
        <v>534</v>
      </c>
      <c r="C3" s="194" t="s">
        <v>1</v>
      </c>
      <c r="D3" s="215"/>
      <c r="E3" s="189"/>
      <c r="F3" s="218" t="s">
        <v>2</v>
      </c>
      <c r="H3" s="156">
        <v>9.7694399999999995</v>
      </c>
    </row>
    <row r="4" spans="2:9" x14ac:dyDescent="0.3">
      <c r="B4" s="199"/>
      <c r="C4" s="200" t="s">
        <v>497</v>
      </c>
      <c r="D4" s="221" t="s">
        <v>26</v>
      </c>
      <c r="E4" s="201" t="s">
        <v>499</v>
      </c>
      <c r="F4" s="222" t="s">
        <v>500</v>
      </c>
    </row>
    <row r="5" spans="2:9" x14ac:dyDescent="0.3">
      <c r="B5" s="195" t="s">
        <v>28</v>
      </c>
      <c r="C5" s="195" t="s">
        <v>29</v>
      </c>
      <c r="D5" s="216">
        <v>93</v>
      </c>
      <c r="E5" s="196" t="s">
        <v>30</v>
      </c>
      <c r="F5" s="219" t="s">
        <v>29</v>
      </c>
    </row>
    <row r="6" spans="2:9" x14ac:dyDescent="0.3">
      <c r="B6" s="195" t="s">
        <v>31</v>
      </c>
      <c r="C6" s="195" t="s">
        <v>32</v>
      </c>
      <c r="D6" s="216">
        <v>103</v>
      </c>
      <c r="E6" s="196" t="s">
        <v>33</v>
      </c>
      <c r="F6" s="219" t="s">
        <v>532</v>
      </c>
    </row>
    <row r="7" spans="2:9" x14ac:dyDescent="0.3">
      <c r="B7" s="195" t="s">
        <v>34</v>
      </c>
      <c r="C7" s="195" t="s">
        <v>35</v>
      </c>
      <c r="D7" s="216">
        <v>15</v>
      </c>
      <c r="E7" s="196" t="s">
        <v>36</v>
      </c>
      <c r="F7" s="219" t="s">
        <v>37</v>
      </c>
    </row>
    <row r="8" spans="2:9" x14ac:dyDescent="0.3">
      <c r="B8" s="195" t="s">
        <v>504</v>
      </c>
      <c r="C8" s="195" t="s">
        <v>38</v>
      </c>
      <c r="D8" s="216">
        <v>11</v>
      </c>
      <c r="E8" s="196" t="s">
        <v>39</v>
      </c>
      <c r="F8" s="219" t="s">
        <v>40</v>
      </c>
    </row>
    <row r="9" spans="2:9" x14ac:dyDescent="0.3">
      <c r="B9" s="195" t="s">
        <v>41</v>
      </c>
      <c r="C9" s="195" t="s">
        <v>42</v>
      </c>
      <c r="D9" s="216">
        <v>49</v>
      </c>
      <c r="E9" s="196" t="s">
        <v>43</v>
      </c>
      <c r="F9" s="219" t="s">
        <v>44</v>
      </c>
    </row>
    <row r="10" spans="2:9" x14ac:dyDescent="0.3">
      <c r="B10" s="197" t="s">
        <v>45</v>
      </c>
      <c r="C10" s="197" t="s">
        <v>46</v>
      </c>
      <c r="D10" s="217">
        <v>12</v>
      </c>
      <c r="E10" s="198" t="s">
        <v>47</v>
      </c>
      <c r="F10" s="220" t="s">
        <v>533</v>
      </c>
    </row>
    <row r="12" spans="2:9" hidden="1" x14ac:dyDescent="0.3">
      <c r="B12" s="160" t="s">
        <v>490</v>
      </c>
      <c r="C12" s="156" t="s">
        <v>491</v>
      </c>
      <c r="D12" s="156" t="s">
        <v>492</v>
      </c>
      <c r="E12" s="156" t="s">
        <v>493</v>
      </c>
      <c r="F12" s="156" t="s">
        <v>494</v>
      </c>
      <c r="G12" s="156" t="s">
        <v>495</v>
      </c>
      <c r="H12" s="156" t="s">
        <v>496</v>
      </c>
      <c r="I12" s="156" t="s">
        <v>501</v>
      </c>
    </row>
    <row r="13" spans="2:9" hidden="1" x14ac:dyDescent="0.3">
      <c r="B13" s="160" t="s">
        <v>28</v>
      </c>
      <c r="C13" s="156">
        <v>68</v>
      </c>
      <c r="D13" s="156">
        <v>115</v>
      </c>
      <c r="E13" s="156">
        <v>93</v>
      </c>
      <c r="F13" s="156">
        <v>71</v>
      </c>
      <c r="G13" s="156">
        <v>115</v>
      </c>
      <c r="H13" s="156">
        <v>68</v>
      </c>
      <c r="I13" s="156">
        <v>115</v>
      </c>
    </row>
    <row r="14" spans="2:9" hidden="1" x14ac:dyDescent="0.3">
      <c r="B14" s="161" t="s">
        <v>31</v>
      </c>
      <c r="C14" s="156">
        <v>57</v>
      </c>
      <c r="D14" s="156">
        <v>119</v>
      </c>
      <c r="E14" s="156">
        <v>103</v>
      </c>
      <c r="F14" s="156">
        <v>100</v>
      </c>
      <c r="G14" s="156">
        <v>119</v>
      </c>
      <c r="H14" s="156">
        <v>57</v>
      </c>
      <c r="I14" s="156">
        <v>141</v>
      </c>
    </row>
    <row r="15" spans="2:9" hidden="1" x14ac:dyDescent="0.3">
      <c r="B15" s="160" t="s">
        <v>34</v>
      </c>
      <c r="C15" s="156">
        <v>0</v>
      </c>
      <c r="D15" s="156">
        <v>45</v>
      </c>
      <c r="E15" s="156">
        <v>15</v>
      </c>
      <c r="F15" s="156">
        <v>12</v>
      </c>
      <c r="G15" s="156">
        <v>45</v>
      </c>
      <c r="H15" s="156">
        <v>0</v>
      </c>
      <c r="I15" s="156">
        <v>47</v>
      </c>
    </row>
    <row r="16" spans="2:9" hidden="1" x14ac:dyDescent="0.3">
      <c r="B16" s="161" t="s">
        <v>504</v>
      </c>
      <c r="C16" s="156">
        <v>0</v>
      </c>
      <c r="D16" s="156">
        <v>53</v>
      </c>
      <c r="E16" s="156">
        <v>11</v>
      </c>
      <c r="F16" s="156">
        <v>10</v>
      </c>
      <c r="G16" s="156">
        <v>53</v>
      </c>
      <c r="H16" s="156">
        <v>0</v>
      </c>
      <c r="I16" s="156">
        <v>78</v>
      </c>
    </row>
    <row r="17" spans="2:9" hidden="1" x14ac:dyDescent="0.3">
      <c r="B17" s="160" t="s">
        <v>41</v>
      </c>
      <c r="C17" s="156">
        <v>9</v>
      </c>
      <c r="D17" s="156">
        <v>128</v>
      </c>
      <c r="E17" s="156">
        <v>49</v>
      </c>
      <c r="F17" s="156">
        <v>14</v>
      </c>
      <c r="G17" s="156">
        <v>128</v>
      </c>
      <c r="H17" s="156">
        <v>5</v>
      </c>
      <c r="I17" s="156">
        <v>145</v>
      </c>
    </row>
    <row r="18" spans="2:9" hidden="1" x14ac:dyDescent="0.3">
      <c r="B18" s="207" t="s">
        <v>45</v>
      </c>
      <c r="C18" s="156">
        <v>0</v>
      </c>
      <c r="D18" s="156">
        <v>79</v>
      </c>
      <c r="E18" s="156">
        <v>12</v>
      </c>
      <c r="F18" s="156">
        <v>11</v>
      </c>
      <c r="G18" s="156">
        <v>79</v>
      </c>
      <c r="H18" s="156">
        <v>0</v>
      </c>
      <c r="I18" s="156">
        <v>117</v>
      </c>
    </row>
    <row r="19" spans="2:9" hidden="1" x14ac:dyDescent="0.3">
      <c r="B19" s="283"/>
    </row>
    <row r="20" spans="2:9" hidden="1" x14ac:dyDescent="0.3">
      <c r="B20" s="160" t="s">
        <v>490</v>
      </c>
      <c r="C20" s="270" t="s">
        <v>491</v>
      </c>
      <c r="D20" s="270" t="s">
        <v>492</v>
      </c>
      <c r="E20" s="270" t="s">
        <v>493</v>
      </c>
      <c r="F20" s="270" t="s">
        <v>494</v>
      </c>
      <c r="G20" s="270" t="s">
        <v>495</v>
      </c>
      <c r="H20" s="270" t="s">
        <v>496</v>
      </c>
      <c r="I20" s="270" t="s">
        <v>501</v>
      </c>
    </row>
    <row r="21" spans="2:9" hidden="1" x14ac:dyDescent="0.3">
      <c r="B21" s="160" t="s">
        <v>28</v>
      </c>
      <c r="C21" s="270">
        <f t="shared" ref="C21:I26" si="0">C13*$H$3</f>
        <v>664.32191999999998</v>
      </c>
      <c r="D21" s="270">
        <f t="shared" si="0"/>
        <v>1123.4856</v>
      </c>
      <c r="E21" s="270">
        <f t="shared" si="0"/>
        <v>908.55791999999997</v>
      </c>
      <c r="F21" s="270">
        <f t="shared" si="0"/>
        <v>693.63023999999996</v>
      </c>
      <c r="G21" s="270">
        <f t="shared" si="0"/>
        <v>1123.4856</v>
      </c>
      <c r="H21" s="270">
        <f t="shared" si="0"/>
        <v>664.32191999999998</v>
      </c>
      <c r="I21" s="270">
        <f t="shared" si="0"/>
        <v>1123.4856</v>
      </c>
    </row>
    <row r="22" spans="2:9" hidden="1" x14ac:dyDescent="0.3">
      <c r="B22" s="161" t="s">
        <v>31</v>
      </c>
      <c r="C22" s="270">
        <f t="shared" si="0"/>
        <v>556.85807999999997</v>
      </c>
      <c r="D22" s="270">
        <f t="shared" si="0"/>
        <v>1162.5633599999999</v>
      </c>
      <c r="E22" s="270">
        <f t="shared" si="0"/>
        <v>1006.2523199999999</v>
      </c>
      <c r="F22" s="270">
        <f t="shared" si="0"/>
        <v>976.94399999999996</v>
      </c>
      <c r="G22" s="270">
        <f t="shared" si="0"/>
        <v>1162.5633599999999</v>
      </c>
      <c r="H22" s="270">
        <f t="shared" si="0"/>
        <v>556.85807999999997</v>
      </c>
      <c r="I22" s="270">
        <f t="shared" si="0"/>
        <v>1377.4910399999999</v>
      </c>
    </row>
    <row r="23" spans="2:9" hidden="1" x14ac:dyDescent="0.3">
      <c r="B23" s="160" t="s">
        <v>34</v>
      </c>
      <c r="C23" s="270">
        <f t="shared" si="0"/>
        <v>0</v>
      </c>
      <c r="D23" s="270">
        <f t="shared" si="0"/>
        <v>439.62479999999999</v>
      </c>
      <c r="E23" s="270">
        <f t="shared" si="0"/>
        <v>146.54159999999999</v>
      </c>
      <c r="F23" s="270">
        <f t="shared" si="0"/>
        <v>117.23327999999999</v>
      </c>
      <c r="G23" s="270">
        <f t="shared" si="0"/>
        <v>439.62479999999999</v>
      </c>
      <c r="H23" s="270">
        <f t="shared" si="0"/>
        <v>0</v>
      </c>
      <c r="I23" s="270">
        <f t="shared" si="0"/>
        <v>459.16368</v>
      </c>
    </row>
    <row r="24" spans="2:9" hidden="1" x14ac:dyDescent="0.3">
      <c r="B24" s="161" t="s">
        <v>504</v>
      </c>
      <c r="C24" s="270">
        <f t="shared" si="0"/>
        <v>0</v>
      </c>
      <c r="D24" s="270">
        <f t="shared" si="0"/>
        <v>517.78031999999996</v>
      </c>
      <c r="E24" s="270">
        <f t="shared" si="0"/>
        <v>107.46383999999999</v>
      </c>
      <c r="F24" s="270">
        <f t="shared" si="0"/>
        <v>97.694400000000002</v>
      </c>
      <c r="G24" s="270">
        <f t="shared" si="0"/>
        <v>517.78031999999996</v>
      </c>
      <c r="H24" s="270">
        <f t="shared" si="0"/>
        <v>0</v>
      </c>
      <c r="I24" s="270">
        <f t="shared" si="0"/>
        <v>762.01631999999995</v>
      </c>
    </row>
    <row r="25" spans="2:9" hidden="1" x14ac:dyDescent="0.3">
      <c r="B25" s="160" t="s">
        <v>41</v>
      </c>
      <c r="C25" s="270">
        <f t="shared" si="0"/>
        <v>87.924959999999999</v>
      </c>
      <c r="D25" s="270">
        <f t="shared" si="0"/>
        <v>1250.4883199999999</v>
      </c>
      <c r="E25" s="270">
        <f t="shared" si="0"/>
        <v>478.70255999999995</v>
      </c>
      <c r="F25" s="270">
        <f t="shared" si="0"/>
        <v>136.77215999999999</v>
      </c>
      <c r="G25" s="270">
        <f t="shared" si="0"/>
        <v>1250.4883199999999</v>
      </c>
      <c r="H25" s="270">
        <f t="shared" si="0"/>
        <v>48.847200000000001</v>
      </c>
      <c r="I25" s="270">
        <f t="shared" si="0"/>
        <v>1416.5688</v>
      </c>
    </row>
    <row r="26" spans="2:9" hidden="1" x14ac:dyDescent="0.3">
      <c r="B26" s="207" t="s">
        <v>45</v>
      </c>
      <c r="C26" s="270">
        <f t="shared" si="0"/>
        <v>0</v>
      </c>
      <c r="D26" s="270">
        <f t="shared" si="0"/>
        <v>771.78575999999998</v>
      </c>
      <c r="E26" s="270">
        <f t="shared" si="0"/>
        <v>117.23327999999999</v>
      </c>
      <c r="F26" s="270">
        <f t="shared" si="0"/>
        <v>107.46383999999999</v>
      </c>
      <c r="G26" s="270">
        <f t="shared" si="0"/>
        <v>771.78575999999998</v>
      </c>
      <c r="H26" s="270">
        <f t="shared" si="0"/>
        <v>0</v>
      </c>
      <c r="I26" s="270">
        <f t="shared" si="0"/>
        <v>1143.02448</v>
      </c>
    </row>
    <row r="27" spans="2:9" hidden="1" x14ac:dyDescent="0.3"/>
    <row r="28" spans="2:9" hidden="1" x14ac:dyDescent="0.3">
      <c r="B28" s="261" t="s">
        <v>575</v>
      </c>
      <c r="C28" s="262" t="s">
        <v>1</v>
      </c>
      <c r="D28" s="268"/>
      <c r="E28" s="263"/>
      <c r="F28" s="269" t="s">
        <v>2</v>
      </c>
    </row>
    <row r="29" spans="2:9" hidden="1" x14ac:dyDescent="0.3">
      <c r="B29" s="211"/>
      <c r="C29" s="212" t="s">
        <v>497</v>
      </c>
      <c r="D29" s="213" t="s">
        <v>26</v>
      </c>
      <c r="E29" s="264" t="s">
        <v>499</v>
      </c>
      <c r="F29" s="214" t="s">
        <v>500</v>
      </c>
    </row>
    <row r="30" spans="2:9" hidden="1" x14ac:dyDescent="0.3">
      <c r="B30" s="204" t="s">
        <v>28</v>
      </c>
      <c r="C30" s="204" t="s">
        <v>558</v>
      </c>
      <c r="D30" s="160">
        <v>909</v>
      </c>
      <c r="E30" s="265" t="s">
        <v>564</v>
      </c>
      <c r="F30" s="208" t="s">
        <v>558</v>
      </c>
    </row>
    <row r="31" spans="2:9" hidden="1" x14ac:dyDescent="0.3">
      <c r="B31" s="205" t="s">
        <v>31</v>
      </c>
      <c r="C31" s="205" t="s">
        <v>559</v>
      </c>
      <c r="D31" s="161">
        <v>1006</v>
      </c>
      <c r="E31" s="266" t="s">
        <v>565</v>
      </c>
      <c r="F31" s="209" t="s">
        <v>570</v>
      </c>
    </row>
    <row r="32" spans="2:9" hidden="1" x14ac:dyDescent="0.3">
      <c r="B32" s="204" t="s">
        <v>34</v>
      </c>
      <c r="C32" s="204" t="s">
        <v>560</v>
      </c>
      <c r="D32" s="160">
        <v>147</v>
      </c>
      <c r="E32" s="265" t="s">
        <v>566</v>
      </c>
      <c r="F32" s="208" t="s">
        <v>571</v>
      </c>
    </row>
    <row r="33" spans="2:6" hidden="1" x14ac:dyDescent="0.3">
      <c r="B33" s="205" t="s">
        <v>504</v>
      </c>
      <c r="C33" s="205" t="s">
        <v>561</v>
      </c>
      <c r="D33" s="161">
        <v>107</v>
      </c>
      <c r="E33" s="266" t="s">
        <v>567</v>
      </c>
      <c r="F33" s="209" t="s">
        <v>572</v>
      </c>
    </row>
    <row r="34" spans="2:6" hidden="1" x14ac:dyDescent="0.3">
      <c r="B34" s="204" t="s">
        <v>41</v>
      </c>
      <c r="C34" s="204" t="s">
        <v>562</v>
      </c>
      <c r="D34" s="160">
        <v>479</v>
      </c>
      <c r="E34" s="265" t="s">
        <v>568</v>
      </c>
      <c r="F34" s="208" t="s">
        <v>573</v>
      </c>
    </row>
    <row r="35" spans="2:6" hidden="1" x14ac:dyDescent="0.3">
      <c r="B35" s="206" t="s">
        <v>45</v>
      </c>
      <c r="C35" s="206" t="s">
        <v>563</v>
      </c>
      <c r="D35" s="207">
        <v>117</v>
      </c>
      <c r="E35" s="267" t="s">
        <v>569</v>
      </c>
      <c r="F35" s="210" t="s">
        <v>574</v>
      </c>
    </row>
  </sheetData>
  <pageMargins left="0.7" right="0.7" top="0.75" bottom="0.75" header="0.3" footer="0.3"/>
  <tableParts count="3">
    <tablePart r:id="rId1"/>
    <tablePart r:id="rId2"/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AB476-BA83-451C-9E90-9C29BA94DCB9}">
  <sheetPr>
    <tabColor rgb="FF00B050"/>
  </sheetPr>
  <dimension ref="B2:AG61"/>
  <sheetViews>
    <sheetView zoomScale="55" zoomScaleNormal="55" workbookViewId="0">
      <selection activeCell="A27" sqref="A27:XFD32"/>
    </sheetView>
  </sheetViews>
  <sheetFormatPr defaultColWidth="8.7265625" defaultRowHeight="14.5" x14ac:dyDescent="0.35"/>
  <cols>
    <col min="1" max="1" width="3.08984375" customWidth="1"/>
    <col min="2" max="2" width="28.36328125" customWidth="1"/>
    <col min="3" max="3" width="9.08984375" bestFit="1" customWidth="1"/>
    <col min="4" max="4" width="14" customWidth="1"/>
    <col min="5" max="5" width="11.6328125" customWidth="1"/>
    <col min="6" max="6" width="14.453125" customWidth="1"/>
    <col min="7" max="7" width="11.1796875" customWidth="1"/>
    <col min="9" max="9" width="11.54296875" customWidth="1"/>
    <col min="10" max="10" width="14.6328125" customWidth="1"/>
    <col min="11" max="11" width="13.54296875" customWidth="1"/>
    <col min="13" max="13" width="10.90625" customWidth="1"/>
    <col min="14" max="14" width="13.81640625" style="225" bestFit="1" customWidth="1"/>
    <col min="15" max="15" width="9" customWidth="1"/>
    <col min="16" max="16" width="28.1796875" customWidth="1"/>
    <col min="17" max="17" width="19.1796875" customWidth="1"/>
    <col min="18" max="27" width="12.54296875" customWidth="1"/>
    <col min="28" max="28" width="11.26953125" customWidth="1"/>
  </cols>
  <sheetData>
    <row r="2" spans="2:33" ht="58.5" customHeight="1" x14ac:dyDescent="0.35">
      <c r="B2" s="249" t="s">
        <v>553</v>
      </c>
      <c r="C2" s="250" t="s">
        <v>28</v>
      </c>
      <c r="D2" s="251" t="s">
        <v>31</v>
      </c>
      <c r="E2" s="251" t="s">
        <v>41</v>
      </c>
      <c r="F2" s="251" t="s">
        <v>504</v>
      </c>
      <c r="G2" s="251" t="s">
        <v>34</v>
      </c>
      <c r="H2" s="252" t="s">
        <v>45</v>
      </c>
      <c r="I2" s="250" t="s">
        <v>48</v>
      </c>
      <c r="J2" s="251" t="s">
        <v>49</v>
      </c>
      <c r="K2" s="251" t="s">
        <v>19</v>
      </c>
      <c r="L2" s="251" t="s">
        <v>554</v>
      </c>
      <c r="M2" s="252" t="s">
        <v>50</v>
      </c>
      <c r="N2" s="253" t="s">
        <v>63</v>
      </c>
      <c r="AD2" s="5"/>
      <c r="AE2" s="5"/>
      <c r="AF2" s="6"/>
      <c r="AG2" s="5"/>
    </row>
    <row r="3" spans="2:33" ht="25.5" customHeight="1" x14ac:dyDescent="0.35">
      <c r="B3" s="254" t="s">
        <v>52</v>
      </c>
      <c r="C3" s="255">
        <v>104</v>
      </c>
      <c r="D3" s="255">
        <v>113</v>
      </c>
      <c r="E3" s="255">
        <v>105</v>
      </c>
      <c r="F3" s="255">
        <v>45</v>
      </c>
      <c r="G3" s="255">
        <v>30</v>
      </c>
      <c r="H3" s="255">
        <f>H5*0.8</f>
        <v>93.600000000000009</v>
      </c>
      <c r="I3" s="256"/>
      <c r="J3" s="256"/>
      <c r="K3" s="256"/>
      <c r="L3" s="256"/>
      <c r="M3" s="256"/>
      <c r="N3" s="227">
        <f>SUM(C3:H3)</f>
        <v>490.6</v>
      </c>
      <c r="AD3" s="5"/>
      <c r="AE3" s="5"/>
      <c r="AF3" s="11"/>
      <c r="AG3" s="5"/>
    </row>
    <row r="4" spans="2:33" x14ac:dyDescent="0.35">
      <c r="B4" s="257" t="s">
        <v>53</v>
      </c>
      <c r="C4" s="256"/>
      <c r="D4" s="256"/>
      <c r="E4" s="256"/>
      <c r="F4" s="256"/>
      <c r="G4" s="256"/>
      <c r="H4" s="256"/>
      <c r="I4" s="255">
        <v>304.8</v>
      </c>
      <c r="J4" s="255">
        <v>33.832000000000001</v>
      </c>
      <c r="K4" s="255">
        <v>56.317999999999998</v>
      </c>
      <c r="L4" s="255">
        <v>23.645</v>
      </c>
      <c r="M4" s="255">
        <v>1.5</v>
      </c>
      <c r="N4" s="227">
        <f>SUM(I4:M4)</f>
        <v>420.09499999999997</v>
      </c>
      <c r="AD4" s="5"/>
      <c r="AE4" s="5"/>
      <c r="AF4" s="11"/>
      <c r="AG4" s="5"/>
    </row>
    <row r="5" spans="2:33" x14ac:dyDescent="0.35">
      <c r="B5" s="258" t="s">
        <v>54</v>
      </c>
      <c r="C5" s="259">
        <v>115</v>
      </c>
      <c r="D5" s="259">
        <v>141</v>
      </c>
      <c r="E5" s="255">
        <v>111</v>
      </c>
      <c r="F5" s="255">
        <v>77.8</v>
      </c>
      <c r="G5" s="255">
        <v>47.4</v>
      </c>
      <c r="H5" s="255">
        <v>117</v>
      </c>
      <c r="I5" s="260"/>
      <c r="J5" s="260"/>
      <c r="K5" s="260"/>
      <c r="L5" s="260"/>
      <c r="M5" s="260"/>
      <c r="N5" s="227">
        <f>SUM(C5:H5)</f>
        <v>609.20000000000005</v>
      </c>
      <c r="AC5" s="17"/>
      <c r="AD5" s="5"/>
      <c r="AE5" s="5"/>
      <c r="AF5" s="11"/>
      <c r="AG5" s="5"/>
    </row>
    <row r="6" spans="2:33" x14ac:dyDescent="0.35">
      <c r="B6" s="258" t="s">
        <v>510</v>
      </c>
      <c r="C6" s="259">
        <f>C5</f>
        <v>115</v>
      </c>
      <c r="D6" s="259">
        <f t="shared" ref="D6:G6" si="0">D5</f>
        <v>141</v>
      </c>
      <c r="E6" s="255">
        <f>E5-C9</f>
        <v>38.700000000000003</v>
      </c>
      <c r="F6" s="255">
        <f t="shared" si="0"/>
        <v>77.8</v>
      </c>
      <c r="G6" s="255">
        <f t="shared" si="0"/>
        <v>47.4</v>
      </c>
      <c r="H6" s="255">
        <f>H5</f>
        <v>117</v>
      </c>
      <c r="I6" s="260"/>
      <c r="J6" s="260"/>
      <c r="K6" s="260"/>
      <c r="L6" s="260"/>
      <c r="M6" s="260"/>
      <c r="N6" s="227">
        <f>SUM(C6:H6)</f>
        <v>536.9</v>
      </c>
      <c r="AD6" s="5"/>
      <c r="AE6" s="5"/>
      <c r="AF6" s="11"/>
      <c r="AG6" s="5"/>
    </row>
    <row r="7" spans="2:33" x14ac:dyDescent="0.35">
      <c r="B7" s="257" t="s">
        <v>56</v>
      </c>
      <c r="C7" s="256"/>
      <c r="D7" s="256"/>
      <c r="E7" s="256"/>
      <c r="F7" s="256"/>
      <c r="G7" s="256"/>
      <c r="H7" s="256"/>
      <c r="I7" s="255">
        <v>338.71</v>
      </c>
      <c r="J7" s="255">
        <v>36.549999999999997</v>
      </c>
      <c r="K7" s="255">
        <v>97.212999999999994</v>
      </c>
      <c r="L7" s="255">
        <v>31.05</v>
      </c>
      <c r="M7" s="255">
        <v>1.5</v>
      </c>
      <c r="N7" s="227">
        <f>SUM(I7:M7)</f>
        <v>505.02299999999997</v>
      </c>
      <c r="AD7" s="5"/>
      <c r="AE7" s="5"/>
      <c r="AF7" s="11"/>
      <c r="AG7" s="5"/>
    </row>
    <row r="8" spans="2:33" hidden="1" x14ac:dyDescent="0.35">
      <c r="C8" s="20"/>
      <c r="D8" s="20"/>
      <c r="E8" s="20"/>
      <c r="F8" s="20"/>
      <c r="G8" s="20"/>
      <c r="H8" s="223" t="s">
        <v>57</v>
      </c>
      <c r="I8" s="224">
        <v>338.71</v>
      </c>
      <c r="J8" s="224">
        <v>36.549999999999997</v>
      </c>
      <c r="K8" s="224">
        <v>97.21</v>
      </c>
      <c r="L8" s="224">
        <v>31.05</v>
      </c>
      <c r="M8" s="224"/>
      <c r="N8" s="224">
        <v>505.01</v>
      </c>
      <c r="AD8" s="5"/>
      <c r="AE8" s="5"/>
      <c r="AF8" s="11"/>
      <c r="AG8" s="5"/>
    </row>
    <row r="9" spans="2:33" x14ac:dyDescent="0.35">
      <c r="B9" s="22" t="s">
        <v>58</v>
      </c>
      <c r="C9" s="23">
        <f>83.3-C12</f>
        <v>72.3</v>
      </c>
      <c r="D9" s="127" t="s">
        <v>59</v>
      </c>
      <c r="AD9" s="5"/>
      <c r="AE9" s="5"/>
      <c r="AF9" s="5"/>
      <c r="AG9" s="5"/>
    </row>
    <row r="10" spans="2:33" x14ac:dyDescent="0.35">
      <c r="B10" s="22" t="s">
        <v>60</v>
      </c>
      <c r="C10" s="24">
        <f>N6</f>
        <v>536.9</v>
      </c>
      <c r="F10" s="5"/>
      <c r="G10" s="25"/>
      <c r="H10" s="26"/>
      <c r="I10" s="26"/>
      <c r="AD10" s="5"/>
      <c r="AE10" s="5"/>
      <c r="AF10" s="5"/>
      <c r="AG10" s="5"/>
    </row>
    <row r="11" spans="2:33" x14ac:dyDescent="0.35">
      <c r="J11" s="26"/>
      <c r="AD11" s="5"/>
      <c r="AE11" s="5"/>
      <c r="AF11" s="5"/>
      <c r="AG11" s="5"/>
    </row>
    <row r="12" spans="2:33" x14ac:dyDescent="0.35">
      <c r="B12" s="20" t="s">
        <v>61</v>
      </c>
      <c r="C12" s="20">
        <v>11</v>
      </c>
      <c r="D12" s="20" t="s">
        <v>62</v>
      </c>
      <c r="E12" s="20"/>
      <c r="F12" s="20"/>
      <c r="G12" s="20"/>
      <c r="H12" s="20"/>
      <c r="I12" s="20"/>
      <c r="J12" s="20"/>
      <c r="AD12" s="27"/>
      <c r="AE12" s="5"/>
      <c r="AF12" s="5"/>
      <c r="AG12" s="5"/>
    </row>
    <row r="13" spans="2:33" x14ac:dyDescent="0.35">
      <c r="B13" t="s">
        <v>552</v>
      </c>
      <c r="C13" s="20"/>
      <c r="D13" s="20"/>
      <c r="E13" s="20"/>
      <c r="F13" s="20"/>
      <c r="G13" s="20"/>
      <c r="H13" s="20"/>
      <c r="I13" s="20"/>
      <c r="N13" s="37"/>
      <c r="AC13" s="20"/>
      <c r="AD13" s="28"/>
      <c r="AE13" s="5"/>
      <c r="AF13" s="5"/>
      <c r="AG13" s="5"/>
    </row>
    <row r="14" spans="2:33" ht="15" thickBot="1" x14ac:dyDescent="0.4">
      <c r="P14" s="20"/>
      <c r="Q14" s="20"/>
      <c r="R14" s="20"/>
      <c r="S14" s="29"/>
      <c r="T14" s="20"/>
      <c r="U14" s="20"/>
      <c r="V14" s="20"/>
      <c r="W14" s="20"/>
      <c r="AB14" s="20"/>
      <c r="AC14" s="20"/>
      <c r="AD14" s="28"/>
      <c r="AE14" s="5"/>
      <c r="AF14" s="30"/>
      <c r="AG14" s="5"/>
    </row>
    <row r="15" spans="2:33" ht="44" thickBot="1" x14ac:dyDescent="0.4">
      <c r="B15" s="231" t="s">
        <v>548</v>
      </c>
      <c r="C15" s="232" t="s">
        <v>546</v>
      </c>
      <c r="D15" s="233" t="s">
        <v>49</v>
      </c>
      <c r="E15" s="234" t="s">
        <v>19</v>
      </c>
      <c r="F15" s="233" t="s">
        <v>554</v>
      </c>
      <c r="G15" s="234" t="s">
        <v>50</v>
      </c>
      <c r="H15" s="233" t="s">
        <v>63</v>
      </c>
      <c r="P15" s="20"/>
      <c r="W15" s="20"/>
      <c r="AB15" s="20"/>
      <c r="AC15" s="20"/>
      <c r="AD15" s="28"/>
      <c r="AE15" s="5"/>
      <c r="AF15" s="20"/>
      <c r="AG15" s="5"/>
    </row>
    <row r="16" spans="2:33" ht="15" thickBot="1" x14ac:dyDescent="0.4">
      <c r="B16" s="239" t="s">
        <v>549</v>
      </c>
      <c r="C16" s="240">
        <v>304.79835710909089</v>
      </c>
      <c r="D16" s="241">
        <v>33.831946712454545</v>
      </c>
      <c r="E16" s="242">
        <v>56.317643034545455</v>
      </c>
      <c r="F16" s="241">
        <v>23.653567182727272</v>
      </c>
      <c r="G16" s="242">
        <v>1.4950590169363638</v>
      </c>
      <c r="H16" s="241">
        <v>420.09657305454544</v>
      </c>
      <c r="P16" s="20"/>
      <c r="AB16" s="20"/>
      <c r="AC16" s="20"/>
      <c r="AD16" s="28"/>
      <c r="AE16" s="20"/>
      <c r="AF16" s="20"/>
      <c r="AG16" s="5"/>
    </row>
    <row r="17" spans="2:33" ht="15" thickBot="1" x14ac:dyDescent="0.4">
      <c r="B17" s="235" t="s">
        <v>547</v>
      </c>
      <c r="C17" s="236">
        <v>338.70704674545453</v>
      </c>
      <c r="D17" s="237">
        <v>36.547968497181813</v>
      </c>
      <c r="E17" s="238">
        <v>97.21275844545454</v>
      </c>
      <c r="F17" s="237">
        <v>31.045454545454547</v>
      </c>
      <c r="G17" s="238">
        <v>1.4950590169363638</v>
      </c>
      <c r="H17" s="237">
        <v>505.00828725454551</v>
      </c>
      <c r="P17" s="20"/>
      <c r="AB17" s="20"/>
      <c r="AC17" s="20"/>
      <c r="AD17" s="28"/>
      <c r="AE17" s="20"/>
      <c r="AF17" s="20"/>
      <c r="AG17" s="5"/>
    </row>
    <row r="18" spans="2:33" ht="15.5" x14ac:dyDescent="0.35">
      <c r="B18" s="20" t="s">
        <v>551</v>
      </c>
      <c r="C18" s="20"/>
      <c r="D18" s="20"/>
      <c r="E18" s="20"/>
      <c r="F18" s="33"/>
      <c r="G18" s="34"/>
      <c r="H18" s="34"/>
      <c r="P18" s="20"/>
      <c r="AD18" s="31"/>
      <c r="AE18" s="20"/>
      <c r="AF18" s="20"/>
      <c r="AG18" s="5"/>
    </row>
    <row r="19" spans="2:33" ht="15.5" x14ac:dyDescent="0.35">
      <c r="B19" s="20" t="s">
        <v>550</v>
      </c>
      <c r="C19" s="20"/>
      <c r="D19" s="20"/>
      <c r="E19" s="20"/>
      <c r="F19" s="33"/>
      <c r="G19" s="34"/>
      <c r="H19" s="34"/>
      <c r="P19" s="20"/>
      <c r="AD19" s="31"/>
      <c r="AE19" s="20"/>
      <c r="AF19" s="20"/>
      <c r="AG19" s="5"/>
    </row>
    <row r="20" spans="2:33" ht="16" thickBot="1" x14ac:dyDescent="0.4">
      <c r="B20" s="20"/>
      <c r="C20" s="20"/>
      <c r="D20" s="20"/>
      <c r="E20" s="20"/>
      <c r="F20" s="33"/>
      <c r="G20" s="20"/>
      <c r="H20" s="20"/>
      <c r="P20" s="32"/>
      <c r="AD20" s="20"/>
      <c r="AE20" s="20"/>
    </row>
    <row r="21" spans="2:33" ht="44" thickBot="1" x14ac:dyDescent="0.4">
      <c r="B21" s="243" t="s">
        <v>548</v>
      </c>
      <c r="C21" s="232" t="s">
        <v>546</v>
      </c>
      <c r="D21" s="233" t="s">
        <v>545</v>
      </c>
      <c r="E21" s="244" t="s">
        <v>19</v>
      </c>
      <c r="F21" s="233" t="s">
        <v>554</v>
      </c>
      <c r="G21" s="245" t="s">
        <v>50</v>
      </c>
      <c r="H21" s="245" t="s">
        <v>63</v>
      </c>
      <c r="P21" s="20"/>
      <c r="AD21" s="20"/>
      <c r="AE21" s="20"/>
    </row>
    <row r="22" spans="2:33" s="35" customFormat="1" ht="15" thickBot="1" x14ac:dyDescent="0.4">
      <c r="B22" s="246" t="s">
        <v>549</v>
      </c>
      <c r="C22" s="247">
        <v>304.8</v>
      </c>
      <c r="D22" s="246">
        <v>33.83</v>
      </c>
      <c r="E22" s="247">
        <v>56.32</v>
      </c>
      <c r="F22" s="246">
        <v>23.65</v>
      </c>
      <c r="G22" s="248">
        <v>1.5</v>
      </c>
      <c r="H22" s="248">
        <v>420.1</v>
      </c>
      <c r="N22" s="226"/>
      <c r="P22" s="36"/>
      <c r="AD22"/>
      <c r="AE22"/>
      <c r="AF22"/>
    </row>
    <row r="23" spans="2:33" ht="15" thickBot="1" x14ac:dyDescent="0.4">
      <c r="B23" s="228" t="s">
        <v>547</v>
      </c>
      <c r="C23" s="229">
        <v>338.71</v>
      </c>
      <c r="D23" s="228">
        <v>36.549999999999997</v>
      </c>
      <c r="E23" s="229">
        <v>97.21</v>
      </c>
      <c r="F23" s="228">
        <v>31.05</v>
      </c>
      <c r="G23" s="230">
        <v>1.5</v>
      </c>
      <c r="H23" s="230">
        <v>505.01</v>
      </c>
      <c r="P23" s="37"/>
      <c r="AF23" s="35"/>
    </row>
    <row r="24" spans="2:33" x14ac:dyDescent="0.35">
      <c r="B24" s="20" t="s">
        <v>551</v>
      </c>
      <c r="P24" s="37"/>
    </row>
    <row r="25" spans="2:33" x14ac:dyDescent="0.35">
      <c r="B25" s="20" t="s">
        <v>550</v>
      </c>
      <c r="P25" s="37"/>
    </row>
    <row r="26" spans="2:33" ht="15.5" x14ac:dyDescent="0.35">
      <c r="U26" s="38"/>
      <c r="AD26" s="35"/>
      <c r="AE26" s="35"/>
    </row>
    <row r="27" spans="2:33" x14ac:dyDescent="0.35">
      <c r="B27" s="39"/>
    </row>
    <row r="46" spans="16:24" x14ac:dyDescent="0.35">
      <c r="P46" s="20"/>
      <c r="Q46" s="20"/>
      <c r="R46" s="20"/>
      <c r="S46" s="20"/>
      <c r="T46" s="20"/>
      <c r="U46" s="20"/>
      <c r="V46" s="20"/>
      <c r="W46" s="20"/>
      <c r="X46" s="20"/>
    </row>
    <row r="47" spans="16:24" x14ac:dyDescent="0.35">
      <c r="P47" s="20"/>
      <c r="Q47" s="20"/>
      <c r="R47" s="20"/>
      <c r="S47" s="20"/>
      <c r="T47" s="20"/>
      <c r="U47" s="20"/>
      <c r="V47" s="20"/>
      <c r="W47" s="20"/>
      <c r="X47" s="20"/>
    </row>
    <row r="48" spans="16:24" x14ac:dyDescent="0.35">
      <c r="P48" s="20"/>
      <c r="Q48" s="20"/>
      <c r="R48" s="20"/>
      <c r="S48" s="20"/>
      <c r="T48" s="20"/>
      <c r="U48" s="20"/>
      <c r="V48" s="20"/>
      <c r="W48" s="20"/>
      <c r="X48" s="20"/>
    </row>
    <row r="49" spans="16:24" x14ac:dyDescent="0.35">
      <c r="P49" s="20"/>
      <c r="Q49" s="20"/>
      <c r="R49" s="20"/>
      <c r="S49" s="20"/>
      <c r="T49" s="20"/>
      <c r="U49" s="20"/>
      <c r="V49" s="20"/>
      <c r="W49" s="20"/>
      <c r="X49" s="20"/>
    </row>
    <row r="50" spans="16:24" x14ac:dyDescent="0.35">
      <c r="P50" s="20"/>
      <c r="Q50" s="20"/>
      <c r="R50" s="20"/>
      <c r="S50" s="20"/>
      <c r="T50" s="20"/>
      <c r="U50" s="20"/>
      <c r="V50" s="20"/>
      <c r="W50" s="20"/>
      <c r="X50" s="20"/>
    </row>
    <row r="51" spans="16:24" x14ac:dyDescent="0.35">
      <c r="P51" s="20"/>
      <c r="Q51" s="40"/>
      <c r="R51" s="41"/>
      <c r="S51" s="41"/>
      <c r="T51" s="41"/>
      <c r="U51" s="41"/>
      <c r="V51" s="20"/>
      <c r="W51" s="20"/>
      <c r="X51" s="20"/>
    </row>
    <row r="52" spans="16:24" x14ac:dyDescent="0.35">
      <c r="P52" s="20"/>
      <c r="Q52" s="42"/>
      <c r="R52" s="43"/>
      <c r="S52" s="43"/>
      <c r="T52" s="43"/>
      <c r="U52" s="43"/>
      <c r="V52" s="20"/>
      <c r="W52" s="20"/>
      <c r="X52" s="20"/>
    </row>
    <row r="53" spans="16:24" x14ac:dyDescent="0.35">
      <c r="P53" s="20"/>
      <c r="Q53" s="44"/>
      <c r="R53" s="45"/>
      <c r="S53" s="45"/>
      <c r="T53" s="45"/>
      <c r="U53" s="45"/>
      <c r="V53" s="20"/>
      <c r="W53" s="20"/>
      <c r="X53" s="20"/>
    </row>
    <row r="54" spans="16:24" x14ac:dyDescent="0.35">
      <c r="P54" s="20"/>
      <c r="Q54" s="46"/>
      <c r="R54" s="47"/>
      <c r="S54" s="47"/>
      <c r="T54" s="47"/>
      <c r="U54" s="47"/>
      <c r="V54" s="20"/>
      <c r="W54" s="20"/>
      <c r="X54" s="20"/>
    </row>
    <row r="55" spans="16:24" x14ac:dyDescent="0.35">
      <c r="P55" s="20"/>
      <c r="Q55" s="46"/>
      <c r="R55" s="47"/>
      <c r="S55" s="47"/>
      <c r="T55" s="47"/>
      <c r="U55" s="47"/>
      <c r="V55" s="20"/>
      <c r="W55" s="20"/>
      <c r="X55" s="20"/>
    </row>
    <row r="56" spans="16:24" x14ac:dyDescent="0.35">
      <c r="P56" s="20"/>
      <c r="Q56" s="44"/>
      <c r="R56" s="19"/>
      <c r="S56" s="19"/>
      <c r="T56" s="19"/>
      <c r="U56" s="19"/>
      <c r="V56" s="20"/>
      <c r="W56" s="20"/>
      <c r="X56" s="20"/>
    </row>
    <row r="57" spans="16:24" x14ac:dyDescent="0.35">
      <c r="P57" s="20"/>
      <c r="Q57" s="20"/>
      <c r="R57" s="20"/>
      <c r="S57" s="20"/>
      <c r="T57" s="20"/>
      <c r="U57" s="20"/>
      <c r="V57" s="20"/>
      <c r="W57" s="20"/>
      <c r="X57" s="20"/>
    </row>
    <row r="58" spans="16:24" x14ac:dyDescent="0.35">
      <c r="P58" s="20"/>
      <c r="Q58" s="20"/>
      <c r="R58" s="20"/>
      <c r="S58" s="20"/>
      <c r="T58" s="20"/>
      <c r="U58" s="20"/>
      <c r="V58" s="20"/>
      <c r="W58" s="20"/>
      <c r="X58" s="20"/>
    </row>
    <row r="59" spans="16:24" x14ac:dyDescent="0.35">
      <c r="P59" s="20"/>
      <c r="Q59" s="20"/>
      <c r="R59" s="20"/>
      <c r="S59" s="20"/>
      <c r="T59" s="20"/>
      <c r="U59" s="20"/>
      <c r="V59" s="20"/>
      <c r="W59" s="20"/>
      <c r="X59" s="20"/>
    </row>
    <row r="60" spans="16:24" x14ac:dyDescent="0.35">
      <c r="P60" s="20"/>
      <c r="Q60" s="20"/>
      <c r="R60" s="20"/>
      <c r="S60" s="20"/>
      <c r="T60" s="20"/>
      <c r="U60" s="20"/>
      <c r="V60" s="20"/>
      <c r="W60" s="20"/>
      <c r="X60" s="20"/>
    </row>
    <row r="61" spans="16:24" x14ac:dyDescent="0.35">
      <c r="P61" s="20"/>
      <c r="Q61" s="20"/>
      <c r="R61" s="20"/>
      <c r="S61" s="20"/>
      <c r="T61" s="20"/>
      <c r="U61" s="20"/>
      <c r="V61" s="20"/>
      <c r="W61" s="20"/>
      <c r="X61" s="20"/>
    </row>
  </sheetData>
  <pageMargins left="0.7" right="0.7" top="0.75" bottom="0.75" header="0.3" footer="0.3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g xmlns="4ce89368-b36a-44fe-8c45-49056d5cbb0b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D7BC865D7F9144BAA7301D44A9C2E2" ma:contentTypeVersion="14" ma:contentTypeDescription="Create a new document." ma:contentTypeScope="" ma:versionID="9e6971803a181b8105239fde1aabf5ed">
  <xsd:schema xmlns:xsd="http://www.w3.org/2001/XMLSchema" xmlns:xs="http://www.w3.org/2001/XMLSchema" xmlns:p="http://schemas.microsoft.com/office/2006/metadata/properties" xmlns:ns2="4ce89368-b36a-44fe-8c45-49056d5cbb0b" xmlns:ns3="75a4a9a2-1826-48bb-acbd-cf756f2e0250" targetNamespace="http://schemas.microsoft.com/office/2006/metadata/properties" ma:root="true" ma:fieldsID="e6592d0fd1b5bdb86838ba722faa0a37" ns2:_="" ns3:_="">
    <xsd:import namespace="4ce89368-b36a-44fe-8c45-49056d5cbb0b"/>
    <xsd:import namespace="75a4a9a2-1826-48bb-acbd-cf756f2e02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Tag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e89368-b36a-44fe-8c45-49056d5cbb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Tag" ma:index="20" nillable="true" ma:displayName="Tag" ma:internalName="Tag">
      <xsd:simpleType>
        <xsd:restriction base="dms:Text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a4a9a2-1826-48bb-acbd-cf756f2e0250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FB12F28-03D2-4401-9347-2504FF7BE02E}">
  <ds:schemaRefs>
    <ds:schemaRef ds:uri="631ab094-b658-40eb-b09a-e81eb4609a21"/>
    <ds:schemaRef ds:uri="39801251-e03a-4e20-805c-75b062d5d8c6"/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DAD4E29-946B-4926-A761-48C5B8E5141F}"/>
</file>

<file path=customXml/itemProps3.xml><?xml version="1.0" encoding="utf-8"?>
<ds:datastoreItem xmlns:ds="http://schemas.openxmlformats.org/officeDocument/2006/customXml" ds:itemID="{9E285A51-1719-4F6F-A717-C730191AF88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Charts</vt:lpstr>
      </vt:variant>
      <vt:variant>
        <vt:i4>10</vt:i4>
      </vt:variant>
    </vt:vector>
  </HeadingPairs>
  <TitlesOfParts>
    <vt:vector size="30" baseType="lpstr">
      <vt:lpstr>Prices pop up data and chart</vt:lpstr>
      <vt:lpstr>Prices pop up additional data</vt:lpstr>
      <vt:lpstr>Key statistics</vt:lpstr>
      <vt:lpstr>Table 1</vt:lpstr>
      <vt:lpstr>Table 2</vt:lpstr>
      <vt:lpstr>Table 3</vt:lpstr>
      <vt:lpstr>Table 4</vt:lpstr>
      <vt:lpstr>Table 5</vt:lpstr>
      <vt:lpstr>Figure 1 and 2 data</vt:lpstr>
      <vt:lpstr>Figure 1 and 2 data - %</vt:lpstr>
      <vt:lpstr>Figure 3 data</vt:lpstr>
      <vt:lpstr>Figure 4 chart</vt:lpstr>
      <vt:lpstr>Figure 4 data</vt:lpstr>
      <vt:lpstr>Figure 4 pop up A chart &amp; data</vt:lpstr>
      <vt:lpstr>Figure 4 pop up B chart &amp; data</vt:lpstr>
      <vt:lpstr>Figure 4 pop up C chart &amp; data</vt:lpstr>
      <vt:lpstr>Figure 5 data</vt:lpstr>
      <vt:lpstr>Figure 6 data</vt:lpstr>
      <vt:lpstr>Appendix tables</vt:lpstr>
      <vt:lpstr>Figure 9 data</vt:lpstr>
      <vt:lpstr>Figure 1 chart</vt:lpstr>
      <vt:lpstr>Figure 2 chart</vt:lpstr>
      <vt:lpstr>Figure 1 chart (% pop up)</vt:lpstr>
      <vt:lpstr>Figure 2 chart (% pop up)</vt:lpstr>
      <vt:lpstr>Figure 3 chart</vt:lpstr>
      <vt:lpstr>Figure 5 chart - DO NOT USE</vt:lpstr>
      <vt:lpstr>Figure 5 chart</vt:lpstr>
      <vt:lpstr>Figure 7 chart</vt:lpstr>
      <vt:lpstr>Figure 6 chart</vt:lpstr>
      <vt:lpstr>Figure 9 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Parkinson, Ben</dc:creator>
  <cp:lastModifiedBy>Parkinson, Ben</cp:lastModifiedBy>
  <dcterms:created xsi:type="dcterms:W3CDTF">2021-08-24T07:31:59Z</dcterms:created>
  <dcterms:modified xsi:type="dcterms:W3CDTF">2021-10-07T06:34:14Z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0x01010097D7BC865D7F9144BAA7301D44A9C2E2</vt:lpwstr>
  </property>
</Properties>
</file>