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6. June/M+16/"/>
    </mc:Choice>
  </mc:AlternateContent>
  <xr:revisionPtr revIDLastSave="22" documentId="13_ncr:1_{ADC1BF88-D05C-4FEF-B975-5E1633776D3F}" xr6:coauthVersionLast="47" xr6:coauthVersionMax="47" xr10:uidLastSave="{65E22FC3-AE99-470A-862E-6132EDABB6E2}"/>
  <bookViews>
    <workbookView xWindow="-1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F5937" i="10"/>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N5937" i="10" l="1"/>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N5783" i="10" s="1"/>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M5779" i="10" s="1"/>
  <c r="L5749" i="10"/>
  <c r="K5749" i="10"/>
  <c r="J5749" i="10"/>
  <c r="I5749" i="10"/>
  <c r="G5749" i="10"/>
  <c r="F5749" i="10"/>
  <c r="L5748" i="10"/>
  <c r="K5748" i="10"/>
  <c r="J5748" i="10"/>
  <c r="I5748" i="10"/>
  <c r="G5748" i="10"/>
  <c r="N5777" i="10" s="1"/>
  <c r="F5748" i="10"/>
  <c r="M5777" i="10" s="1"/>
  <c r="L5747" i="10"/>
  <c r="K5747" i="10"/>
  <c r="J5747" i="10"/>
  <c r="I5747" i="10"/>
  <c r="G5747" i="10"/>
  <c r="F5747" i="10"/>
  <c r="L5746" i="10"/>
  <c r="K5746" i="10"/>
  <c r="J5746" i="10"/>
  <c r="I5746" i="10"/>
  <c r="G5746" i="10"/>
  <c r="N5775" i="10" s="1"/>
  <c r="F5746" i="10"/>
  <c r="M5775" i="10" s="1"/>
  <c r="L5745" i="10"/>
  <c r="K5745" i="10"/>
  <c r="J5745" i="10"/>
  <c r="I5745" i="10"/>
  <c r="G5745" i="10"/>
  <c r="F5745" i="10"/>
  <c r="L5744" i="10"/>
  <c r="K5744" i="10"/>
  <c r="J5744" i="10"/>
  <c r="I5744" i="10"/>
  <c r="G5744" i="10"/>
  <c r="N5773" i="10" s="1"/>
  <c r="F5744" i="10"/>
  <c r="M5773" i="10" s="1"/>
  <c r="L5743" i="10"/>
  <c r="K5743" i="10"/>
  <c r="J5743" i="10"/>
  <c r="I5743" i="10"/>
  <c r="G5743" i="10"/>
  <c r="F5743" i="10"/>
  <c r="L5742" i="10"/>
  <c r="K5742" i="10"/>
  <c r="J5742" i="10"/>
  <c r="I5742" i="10"/>
  <c r="G5742" i="10"/>
  <c r="N5771" i="10" s="1"/>
  <c r="F5742" i="10"/>
  <c r="M5771" i="10" s="1"/>
  <c r="L5741" i="10"/>
  <c r="K5741" i="10"/>
  <c r="J5741" i="10"/>
  <c r="I5741" i="10"/>
  <c r="G5741" i="10"/>
  <c r="F5741" i="10"/>
  <c r="L5740" i="10"/>
  <c r="K5740" i="10"/>
  <c r="J5740" i="10"/>
  <c r="I5740" i="10"/>
  <c r="G5740" i="10"/>
  <c r="N5769" i="10" s="1"/>
  <c r="F5740" i="10"/>
  <c r="M5769" i="10" s="1"/>
  <c r="L5739" i="10"/>
  <c r="K5739" i="10"/>
  <c r="J5739" i="10"/>
  <c r="I5739" i="10"/>
  <c r="G5739" i="10"/>
  <c r="F5739" i="10"/>
  <c r="L5738" i="10"/>
  <c r="K5738" i="10"/>
  <c r="J5738" i="10"/>
  <c r="I5738" i="10"/>
  <c r="G5738" i="10"/>
  <c r="N5767" i="10" s="1"/>
  <c r="F5738" i="10"/>
  <c r="M5767" i="10" s="1"/>
  <c r="L5737" i="10"/>
  <c r="K5737" i="10"/>
  <c r="J5737" i="10"/>
  <c r="I5737" i="10"/>
  <c r="G5737" i="10"/>
  <c r="F5737" i="10"/>
  <c r="L5736" i="10"/>
  <c r="K5736" i="10"/>
  <c r="J5736" i="10"/>
  <c r="I5736" i="10"/>
  <c r="G5736" i="10"/>
  <c r="N5765" i="10" s="1"/>
  <c r="F5736" i="10"/>
  <c r="M5765" i="10" s="1"/>
  <c r="L5735" i="10"/>
  <c r="K5735" i="10"/>
  <c r="J5735" i="10"/>
  <c r="I5735" i="10"/>
  <c r="G5735" i="10"/>
  <c r="F5735" i="10"/>
  <c r="L5734" i="10"/>
  <c r="K5734" i="10"/>
  <c r="J5734" i="10"/>
  <c r="I5734" i="10"/>
  <c r="G5734" i="10"/>
  <c r="N5763" i="10" s="1"/>
  <c r="F5734" i="10"/>
  <c r="M5763" i="10" s="1"/>
  <c r="L5733" i="10"/>
  <c r="K5733" i="10"/>
  <c r="J5733" i="10"/>
  <c r="I5733" i="10"/>
  <c r="G5733" i="10"/>
  <c r="F5733" i="10"/>
  <c r="L5732" i="10"/>
  <c r="K5732" i="10"/>
  <c r="J5732" i="10"/>
  <c r="I5732" i="10"/>
  <c r="G5732" i="10"/>
  <c r="N5761" i="10" s="1"/>
  <c r="F5732" i="10"/>
  <c r="M5761" i="10" s="1"/>
  <c r="L5731" i="10"/>
  <c r="K5731" i="10"/>
  <c r="J5731" i="10"/>
  <c r="I5731" i="10"/>
  <c r="G5731" i="10"/>
  <c r="F5731" i="10"/>
  <c r="L5730" i="10"/>
  <c r="K5730" i="10"/>
  <c r="J5730" i="10"/>
  <c r="I5730" i="10"/>
  <c r="G5730" i="10"/>
  <c r="N5759" i="10" s="1"/>
  <c r="F5730" i="10"/>
  <c r="M5759" i="10" s="1"/>
  <c r="L5729" i="10"/>
  <c r="K5729" i="10"/>
  <c r="J5729" i="10"/>
  <c r="I5729" i="10"/>
  <c r="G5729" i="10"/>
  <c r="F5729" i="10"/>
  <c r="L5728" i="10"/>
  <c r="K5728" i="10"/>
  <c r="J5728" i="10"/>
  <c r="I5728" i="10"/>
  <c r="G5728" i="10"/>
  <c r="N5757" i="10" s="1"/>
  <c r="F5728" i="10"/>
  <c r="M5757" i="10" s="1"/>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1" i="10" l="1"/>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<sst xmlns="http://schemas.openxmlformats.org/spreadsheetml/2006/main" count="46" uniqueCount="46">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</sst>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-39443041.54371386</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-32285292.189069774</c:v>
                </c:pt>
                <c:pt idx="347">
                  <c:v>-11557583.535678383</c:v>
                </c:pt>
                <c:pt idx="348">
                  <c:v>52653259.469744876</c:v>
                </c:pt>
                <c:pt idx="349">
                  <c:v>-4138566.7123822351</c:v>
                </c:pt>
                <c:pt idx="350">
                  <c:v>19124750.372936171</c:v>
                </c:pt>
                <c:pt idx="351">
                  <c:v>12842995.632114075</c:v>
                </c:pt>
                <c:pt idx="352">
                  <c:v>-1777040.4068637639</c:v>
                </c:pt>
                <c:pt idx="353">
                  <c:v>34411066.236300737</c:v>
                </c:pt>
                <c:pt idx="354">
                  <c:v>-15927282.550548408</c:v>
                </c:pt>
                <c:pt idx="355">
                  <c:v>-7018450.6443862533</c:v>
                </c:pt>
                <c:pt idx="356">
                  <c:v>14394321.430217944</c:v>
                </c:pt>
                <c:pt idx="357">
                  <c:v>9415852.2181551382</c:v>
                </c:pt>
                <c:pt idx="358">
                  <c:v>4382427.9253027923</c:v>
                </c:pt>
                <c:pt idx="359">
                  <c:v>9771567.4719869345</c:v>
                </c:pt>
                <c:pt idx="360">
                  <c:v>16761072.660347909</c:v>
                </c:pt>
                <c:pt idx="361">
                  <c:v>16315977.193848625</c:v>
                </c:pt>
                <c:pt idx="362">
                  <c:v>4678101.2866077991</c:v>
                </c:pt>
                <c:pt idx="363">
                  <c:v>-34511113.843014233</c:v>
                </c:pt>
                <c:pt idx="364">
                  <c:v>29412293.921769228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7578655.8736046758</c:v>
                </c:pt>
                <c:pt idx="337">
                  <c:v>7999837.6481914008</c:v>
                </c:pt>
                <c:pt idx="338">
                  <c:v>8141972.7717377823</c:v>
                </c:pt>
                <c:pt idx="339">
                  <c:v>7158070.3013046775</c:v>
                </c:pt>
                <c:pt idx="340">
                  <c:v>9123295.5577329006</c:v>
                </c:pt>
                <c:pt idx="341">
                  <c:v>9323535.5347761605</c:v>
                </c:pt>
                <c:pt idx="342">
                  <c:v>8710414.5310521256</c:v>
                </c:pt>
                <c:pt idx="343">
                  <c:v>8128894.5740793301</c:v>
                </c:pt>
                <c:pt idx="344">
                  <c:v>7531267.9362067524</c:v>
                </c:pt>
                <c:pt idx="345">
                  <c:v>7957804.2636303939</c:v>
                </c:pt>
                <c:pt idx="346">
                  <c:v>7783548.7573280679</c:v>
                </c:pt>
                <c:pt idx="347">
                  <c:v>6873694.2728054551</c:v>
                </c:pt>
                <c:pt idx="348">
                  <c:v>8116538.6551302848</c:v>
                </c:pt>
                <c:pt idx="349">
                  <c:v>7665381.3313842108</c:v>
                </c:pt>
                <c:pt idx="350">
                  <c:v>7076731.8771487493</c:v>
                </c:pt>
                <c:pt idx="351">
                  <c:v>7421591.8315525521</c:v>
                </c:pt>
                <c:pt idx="352">
                  <c:v>7336744.3513237592</c:v>
                </c:pt>
                <c:pt idx="353">
                  <c:v>8551561.9925337844</c:v>
                </c:pt>
                <c:pt idx="354">
                  <c:v>7232261.840848837</c:v>
                </c:pt>
                <c:pt idx="355">
                  <c:v>6496866.2193692951</c:v>
                </c:pt>
                <c:pt idx="356">
                  <c:v>7294350.4337098934</c:v>
                </c:pt>
                <c:pt idx="357">
                  <c:v>7485040.7743150648</c:v>
                </c:pt>
                <c:pt idx="358">
                  <c:v>6539299.0384918256</c:v>
                </c:pt>
                <c:pt idx="359">
                  <c:v>7008952.5208913898</c:v>
                </c:pt>
                <c:pt idx="360">
                  <c:v>7585537.6762363203</c:v>
                </c:pt>
                <c:pt idx="361">
                  <c:v>7539702.8160312753</c:v>
                </c:pt>
                <c:pt idx="362">
                  <c:v>7121804.6255848669</c:v>
                </c:pt>
                <c:pt idx="363">
                  <c:v>5434368.9974843916</c:v>
                </c:pt>
                <c:pt idx="364">
                  <c:v>6716646.9924426861</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2110121.5437138621</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4149671.1890697731</c:v>
                </c:pt>
                <c:pt idx="347">
                  <c:v>3258279.5356783825</c:v>
                </c:pt>
                <c:pt idx="348">
                  <c:v>2936408.5302551263</c:v>
                </c:pt>
                <c:pt idx="349">
                  <c:v>3187652.7123822351</c:v>
                </c:pt>
                <c:pt idx="350">
                  <c:v>5657805.6270638295</c:v>
                </c:pt>
                <c:pt idx="351">
                  <c:v>4528935.3678859249</c:v>
                </c:pt>
                <c:pt idx="352">
                  <c:v>4855446.4068637639</c:v>
                </c:pt>
                <c:pt idx="353">
                  <c:v>7759987.7636992652</c:v>
                </c:pt>
                <c:pt idx="354">
                  <c:v>4485133.5505484072</c:v>
                </c:pt>
                <c:pt idx="355">
                  <c:v>2859003.6443862533</c:v>
                </c:pt>
                <c:pt idx="356">
                  <c:v>2703103.5697820568</c:v>
                </c:pt>
                <c:pt idx="357">
                  <c:v>2665125.7818448618</c:v>
                </c:pt>
                <c:pt idx="358">
                  <c:v>2342026.0746972077</c:v>
                </c:pt>
                <c:pt idx="359">
                  <c:v>4771494.5280130655</c:v>
                </c:pt>
                <c:pt idx="360">
                  <c:v>4258933.3396520922</c:v>
                </c:pt>
                <c:pt idx="361">
                  <c:v>4529014.8061513733</c:v>
                </c:pt>
                <c:pt idx="362">
                  <c:v>3749911.7133922009</c:v>
                </c:pt>
                <c:pt idx="363">
                  <c:v>3410202.8430142347</c:v>
                </c:pt>
                <c:pt idx="364">
                  <c:v>2798265.0782307708</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2554094.159728657</c:v>
                </c:pt>
                <c:pt idx="337">
                  <c:v>2575879.3184752678</c:v>
                </c:pt>
                <c:pt idx="338">
                  <c:v>2580447.6615955513</c:v>
                </c:pt>
                <c:pt idx="339">
                  <c:v>2587840.198695323</c:v>
                </c:pt>
                <c:pt idx="340">
                  <c:v>2639507.7089337665</c:v>
                </c:pt>
                <c:pt idx="341">
                  <c:v>2652140.0985571723</c:v>
                </c:pt>
                <c:pt idx="342">
                  <c:v>2633871.3356145397</c:v>
                </c:pt>
                <c:pt idx="343">
                  <c:v>2640269.3925873362</c:v>
                </c:pt>
                <c:pt idx="344">
                  <c:v>2670238.4971265811</c:v>
                </c:pt>
                <c:pt idx="345">
                  <c:v>2730217.9363696058</c:v>
                </c:pt>
                <c:pt idx="346">
                  <c:v>2802376.1760052652</c:v>
                </c:pt>
                <c:pt idx="347">
                  <c:v>2845977.2605278785</c:v>
                </c:pt>
                <c:pt idx="348">
                  <c:v>2839293.9448697162</c:v>
                </c:pt>
                <c:pt idx="349">
                  <c:v>2838567.9686157908</c:v>
                </c:pt>
                <c:pt idx="350">
                  <c:v>2921247.8228512513</c:v>
                </c:pt>
                <c:pt idx="351">
                  <c:v>2972138.6351141157</c:v>
                </c:pt>
                <c:pt idx="352">
                  <c:v>3058062.2486762409</c:v>
                </c:pt>
                <c:pt idx="353">
                  <c:v>3270088.4407995497</c:v>
                </c:pt>
                <c:pt idx="354">
                  <c:v>3329985.4591511632</c:v>
                </c:pt>
                <c:pt idx="355">
                  <c:v>3299158.8139640382</c:v>
                </c:pt>
                <c:pt idx="356">
                  <c:v>3259151.2329567736</c:v>
                </c:pt>
                <c:pt idx="357">
                  <c:v>3221581.0923516024</c:v>
                </c:pt>
                <c:pt idx="358">
                  <c:v>3233599.4615081763</c:v>
                </c:pt>
                <c:pt idx="359">
                  <c:v>3329544.0124419439</c:v>
                </c:pt>
                <c:pt idx="360">
                  <c:v>3413945.3237636806</c:v>
                </c:pt>
                <c:pt idx="361">
                  <c:v>3503357.9506353932</c:v>
                </c:pt>
                <c:pt idx="362">
                  <c:v>3562221.3744151327</c:v>
                </c:pt>
                <c:pt idx="363">
                  <c:v>3567269.6025156085</c:v>
                </c:pt>
                <c:pt idx="364">
                  <c:v>3578161.5742239817</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Data!$B$5877:$B$5937</c:f>
              <c:numCache>
                <c:formatCode>#,##0</c:formatCode>
                <c:ptCount val="61"/>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-1977188.7702848548</c:v>
                </c:pt>
                <c:pt idx="31">
                  <c:v>7208313.1034893692</c:v>
                </c:pt>
                <c:pt idx="32">
                  <c:v>5983928.1415539244</c:v>
                </c:pt>
                <c:pt idx="33">
                  <c:v>26068615.600900032</c:v>
                </c:pt>
                <c:pt idx="34">
                  <c:v>3763392.2368547451</c:v>
                </c:pt>
                <c:pt idx="35">
                  <c:v>16427808.083915383</c:v>
                </c:pt>
                <c:pt idx="36">
                  <c:v>12451009.684499517</c:v>
                </c:pt>
                <c:pt idx="37">
                  <c:v>7697440.4926077314</c:v>
                </c:pt>
                <c:pt idx="38">
                  <c:v>-17989831.539199509</c:v>
                </c:pt>
                <c:pt idx="39">
                  <c:v>1079206.4379949933</c:v>
                </c:pt>
                <c:pt idx="40">
                  <c:v>12341363.296579257</c:v>
                </c:pt>
                <c:pt idx="41">
                  <c:v>-11210717.204784725</c:v>
                </c:pt>
                <c:pt idx="42">
                  <c:v>10842230.031946462</c:v>
                </c:pt>
                <c:pt idx="43">
                  <c:v>-11610375.86795501</c:v>
                </c:pt>
                <c:pt idx="44">
                  <c:v>14644014.686074197</c:v>
                </c:pt>
                <c:pt idx="45">
                  <c:v>2576505.5280705784</c:v>
                </c:pt>
                <c:pt idx="46">
                  <c:v>12399435.547655899</c:v>
                </c:pt>
                <c:pt idx="47">
                  <c:v>8235535.4341991134</c:v>
                </c:pt>
                <c:pt idx="48">
                  <c:v>6423525.683670125</c:v>
                </c:pt>
                <c:pt idx="49">
                  <c:v>-5591739.0986932367</c:v>
                </c:pt>
                <c:pt idx="50">
                  <c:v>20377914.708327021</c:v>
                </c:pt>
                <c:pt idx="51">
                  <c:v>-1202311.3451355416</c:v>
                </c:pt>
                <c:pt idx="52">
                  <c:v>-1010035.9159166082</c:v>
                </c:pt>
                <c:pt idx="53">
                  <c:v>5886250.389299565</c:v>
                </c:pt>
                <c:pt idx="54">
                  <c:v>3066755.0392452851</c:v>
                </c:pt>
                <c:pt idx="55">
                  <c:v>2385431.7457282972</c:v>
                </c:pt>
                <c:pt idx="56">
                  <c:v>3825102.2684706217</c:v>
                </c:pt>
                <c:pt idx="57">
                  <c:v>16951894.402125403</c:v>
                </c:pt>
                <c:pt idx="58">
                  <c:v>-7915315.3248367542</c:v>
                </c:pt>
                <c:pt idx="59">
                  <c:v>29256453.256452482</c:v>
                </c:pt>
                <c:pt idx="60">
                  <c:v>10070803.606056035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Data!$I$5877:$I$5937</c:f>
              <c:numCache>
                <c:formatCode>#,##0</c:formatCode>
                <c:ptCount val="61"/>
                <c:pt idx="0">
                  <c:v>5881774.8475095993</c:v>
                </c:pt>
                <c:pt idx="1">
                  <c:v>7769288.5001947638</c:v>
                </c:pt>
                <c:pt idx="2">
                  <c:v>7435469.565345943</c:v>
                </c:pt>
                <c:pt idx="3">
                  <c:v>7368744.1958104922</c:v>
                </c:pt>
                <c:pt idx="4">
                  <c:v>8482237.6318431832</c:v>
                </c:pt>
                <c:pt idx="5">
                  <c:v>5897241.7675587069</c:v>
                </c:pt>
                <c:pt idx="6">
                  <c:v>6089076.4683023198</c:v>
                </c:pt>
                <c:pt idx="7">
                  <c:v>6613312.5700221965</c:v>
                </c:pt>
                <c:pt idx="8">
                  <c:v>7065695.0621072249</c:v>
                </c:pt>
                <c:pt idx="9">
                  <c:v>6090924.3302663956</c:v>
                </c:pt>
                <c:pt idx="10">
                  <c:v>5644154.2958620312</c:v>
                </c:pt>
                <c:pt idx="11">
                  <c:v>5916838.0298900064</c:v>
                </c:pt>
                <c:pt idx="12">
                  <c:v>6596136.3883289807</c:v>
                </c:pt>
                <c:pt idx="13">
                  <c:v>4526842.0393659258</c:v>
                </c:pt>
                <c:pt idx="14">
                  <c:v>5174295.0965997912</c:v>
                </c:pt>
                <c:pt idx="15">
                  <c:v>5516846.3689255519</c:v>
                </c:pt>
                <c:pt idx="16">
                  <c:v>4077223.712348294</c:v>
                </c:pt>
                <c:pt idx="17">
                  <c:v>4218986.4204408806</c:v>
                </c:pt>
                <c:pt idx="18">
                  <c:v>2523380.9405550719</c:v>
                </c:pt>
                <c:pt idx="19">
                  <c:v>3660334.8908431143</c:v>
                </c:pt>
                <c:pt idx="20">
                  <c:v>3487366.1287017819</c:v>
                </c:pt>
                <c:pt idx="21">
                  <c:v>4143727.9628217057</c:v>
                </c:pt>
                <c:pt idx="22">
                  <c:v>3517585.7225343515</c:v>
                </c:pt>
                <c:pt idx="23">
                  <c:v>3097917.0813854397</c:v>
                </c:pt>
                <c:pt idx="24">
                  <c:v>3064577.9365171217</c:v>
                </c:pt>
                <c:pt idx="25">
                  <c:v>2656714.904995413</c:v>
                </c:pt>
                <c:pt idx="26">
                  <c:v>2940421.0004730891</c:v>
                </c:pt>
                <c:pt idx="27">
                  <c:v>2693628.5580217242</c:v>
                </c:pt>
                <c:pt idx="28">
                  <c:v>3826364.6009705369</c:v>
                </c:pt>
                <c:pt idx="29">
                  <c:v>3173985.3406944657</c:v>
                </c:pt>
                <c:pt idx="30">
                  <c:v>3419465.003990266</c:v>
                </c:pt>
                <c:pt idx="31">
                  <c:v>3086996.5062118764</c:v>
                </c:pt>
                <c:pt idx="32">
                  <c:v>3258734.8378591049</c:v>
                </c:pt>
                <c:pt idx="33">
                  <c:v>4031766.4705448407</c:v>
                </c:pt>
                <c:pt idx="34">
                  <c:v>4027743.5128404135</c:v>
                </c:pt>
                <c:pt idx="35">
                  <c:v>4894087.5901605105</c:v>
                </c:pt>
                <c:pt idx="36">
                  <c:v>4573357.5685236221</c:v>
                </c:pt>
                <c:pt idx="37">
                  <c:v>4632480.2536147051</c:v>
                </c:pt>
                <c:pt idx="38">
                  <c:v>3474059.1005291552</c:v>
                </c:pt>
                <c:pt idx="39">
                  <c:v>4084580.3181757322</c:v>
                </c:pt>
                <c:pt idx="40">
                  <c:v>3863244.8017090941</c:v>
                </c:pt>
                <c:pt idx="41">
                  <c:v>4293046.9004906211</c:v>
                </c:pt>
                <c:pt idx="42">
                  <c:v>4360408.994305809</c:v>
                </c:pt>
                <c:pt idx="43">
                  <c:v>4287582.1653455319</c:v>
                </c:pt>
                <c:pt idx="44">
                  <c:v>4266215.1547268815</c:v>
                </c:pt>
                <c:pt idx="45">
                  <c:v>3372055.720905602</c:v>
                </c:pt>
                <c:pt idx="46">
                  <c:v>4796893.0413342537</c:v>
                </c:pt>
                <c:pt idx="47">
                  <c:v>4988882.861277095</c:v>
                </c:pt>
                <c:pt idx="48">
                  <c:v>5751570.3227418847</c:v>
                </c:pt>
                <c:pt idx="49">
                  <c:v>4959134.4875156824</c:v>
                </c:pt>
                <c:pt idx="50">
                  <c:v>6045315.4280807879</c:v>
                </c:pt>
                <c:pt idx="51">
                  <c:v>4869065.8347824151</c:v>
                </c:pt>
                <c:pt idx="52">
                  <c:v>5147678.4706007103</c:v>
                </c:pt>
                <c:pt idx="53">
                  <c:v>5617474.5272161821</c:v>
                </c:pt>
                <c:pt idx="54">
                  <c:v>5427319.924326445</c:v>
                </c:pt>
                <c:pt idx="55">
                  <c:v>5355994.9253608314</c:v>
                </c:pt>
                <c:pt idx="56">
                  <c:v>4655926.332370556</c:v>
                </c:pt>
                <c:pt idx="57">
                  <c:v>5311845.2120058415</c:v>
                </c:pt>
                <c:pt idx="58">
                  <c:v>5065635.7863296121</c:v>
                </c:pt>
                <c:pt idx="59">
                  <c:v>5712820.357761791</c:v>
                </c:pt>
                <c:pt idx="60">
                  <c:v>6114420.1036398215</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Data!$D$5877:$D$5937</c:f>
              <c:numCache>
                <c:formatCode>#,##0</c:formatCode>
                <c:ptCount val="61"/>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4542567.7702848548</c:v>
                </c:pt>
                <c:pt idx="31">
                  <c:v>5091138.8965106318</c:v>
                </c:pt>
                <c:pt idx="32">
                  <c:v>6066999.8584460756</c:v>
                </c:pt>
                <c:pt idx="33">
                  <c:v>7110330.3990999665</c:v>
                </c:pt>
                <c:pt idx="34">
                  <c:v>6334129.7631452549</c:v>
                </c:pt>
                <c:pt idx="35">
                  <c:v>6357486.9160846192</c:v>
                </c:pt>
                <c:pt idx="36">
                  <c:v>7415497.3155004829</c:v>
                </c:pt>
                <c:pt idx="37">
                  <c:v>7743502.5073922686</c:v>
                </c:pt>
                <c:pt idx="38">
                  <c:v>5473693.5391995106</c:v>
                </c:pt>
                <c:pt idx="39">
                  <c:v>4828703.5620050067</c:v>
                </c:pt>
                <c:pt idx="40">
                  <c:v>4778371.7034207443</c:v>
                </c:pt>
                <c:pt idx="41">
                  <c:v>4788289.2047847258</c:v>
                </c:pt>
                <c:pt idx="42">
                  <c:v>5593391.9680535374</c:v>
                </c:pt>
                <c:pt idx="43">
                  <c:v>5816236.8679550095</c:v>
                </c:pt>
                <c:pt idx="44">
                  <c:v>5442552.3139258036</c:v>
                </c:pt>
                <c:pt idx="45">
                  <c:v>6398341.4719294216</c:v>
                </c:pt>
                <c:pt idx="46">
                  <c:v>6367416.4523441019</c:v>
                </c:pt>
                <c:pt idx="47">
                  <c:v>4639155.5658008875</c:v>
                </c:pt>
                <c:pt idx="48">
                  <c:v>5110528.316329875</c:v>
                </c:pt>
                <c:pt idx="49">
                  <c:v>6083952.0986932367</c:v>
                </c:pt>
                <c:pt idx="50">
                  <c:v>6074618.2916729795</c:v>
                </c:pt>
                <c:pt idx="51">
                  <c:v>5628817.3451355416</c:v>
                </c:pt>
                <c:pt idx="52">
                  <c:v>4082071.9159166082</c:v>
                </c:pt>
                <c:pt idx="53">
                  <c:v>5612319.610700435</c:v>
                </c:pt>
                <c:pt idx="54">
                  <c:v>3743215.9607547149</c:v>
                </c:pt>
                <c:pt idx="55">
                  <c:v>4225844.2542717028</c:v>
                </c:pt>
                <c:pt idx="56">
                  <c:v>2575482.7315293783</c:v>
                </c:pt>
                <c:pt idx="57">
                  <c:v>3048601.5978745967</c:v>
                </c:pt>
                <c:pt idx="58">
                  <c:v>2460288.3248367542</c:v>
                </c:pt>
                <c:pt idx="59">
                  <c:v>3369981.7435475192</c:v>
                </c:pt>
                <c:pt idx="60">
                  <c:v>3534620.3939439654</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Data!$K$5877:$K$5937</c:f>
              <c:numCache>
                <c:formatCode>#,##0</c:formatCode>
                <c:ptCount val="61"/>
                <c:pt idx="0">
                  <c:v>3595947.119157068</c:v>
                </c:pt>
                <c:pt idx="1">
                  <c:v>3584747.6664719041</c:v>
                </c:pt>
                <c:pt idx="2">
                  <c:v>3568219.3346540583</c:v>
                </c:pt>
                <c:pt idx="3">
                  <c:v>3541075.6708561755</c:v>
                </c:pt>
                <c:pt idx="4">
                  <c:v>3509353.9348234851</c:v>
                </c:pt>
                <c:pt idx="5">
                  <c:v>3464247.9324412933</c:v>
                </c:pt>
                <c:pt idx="6">
                  <c:v>3425109.3983643474</c:v>
                </c:pt>
                <c:pt idx="7">
                  <c:v>3389579.09664447</c:v>
                </c:pt>
                <c:pt idx="8">
                  <c:v>3347955.6378927752</c:v>
                </c:pt>
                <c:pt idx="9">
                  <c:v>3313908.9364002729</c:v>
                </c:pt>
                <c:pt idx="10">
                  <c:v>3327286.4041379695</c:v>
                </c:pt>
                <c:pt idx="11">
                  <c:v>3370383.203443327</c:v>
                </c:pt>
                <c:pt idx="12">
                  <c:v>3417408.7783376873</c:v>
                </c:pt>
                <c:pt idx="13">
                  <c:v>3478017.0606340747</c:v>
                </c:pt>
                <c:pt idx="14">
                  <c:v>3580448.936733542</c:v>
                </c:pt>
                <c:pt idx="15">
                  <c:v>3601164.8977411152</c:v>
                </c:pt>
                <c:pt idx="16">
                  <c:v>3693639.7543183728</c:v>
                </c:pt>
                <c:pt idx="17">
                  <c:v>3727549.9795591179</c:v>
                </c:pt>
                <c:pt idx="18">
                  <c:v>3694731.4261115952</c:v>
                </c:pt>
                <c:pt idx="19">
                  <c:v>3807231.9758235519</c:v>
                </c:pt>
                <c:pt idx="20">
                  <c:v>3973299.7046315512</c:v>
                </c:pt>
                <c:pt idx="21">
                  <c:v>4108124.2705116281</c:v>
                </c:pt>
                <c:pt idx="22">
                  <c:v>4227919.6441323152</c:v>
                </c:pt>
                <c:pt idx="23">
                  <c:v>4339900.6852812264</c:v>
                </c:pt>
                <c:pt idx="24">
                  <c:v>4331541.430149545</c:v>
                </c:pt>
                <c:pt idx="25">
                  <c:v>4342672.2283379203</c:v>
                </c:pt>
                <c:pt idx="26">
                  <c:v>4317621.9328602441</c:v>
                </c:pt>
                <c:pt idx="27">
                  <c:v>4332058.8419782761</c:v>
                </c:pt>
                <c:pt idx="28">
                  <c:v>4318126.1323627969</c:v>
                </c:pt>
                <c:pt idx="29">
                  <c:v>4367574.8259722013</c:v>
                </c:pt>
                <c:pt idx="30">
                  <c:v>4409600.3293430675</c:v>
                </c:pt>
                <c:pt idx="31">
                  <c:v>4520167.0271214573</c:v>
                </c:pt>
                <c:pt idx="32">
                  <c:v>4680440.7621408952</c:v>
                </c:pt>
                <c:pt idx="33">
                  <c:v>4874608.4961218257</c:v>
                </c:pt>
                <c:pt idx="34">
                  <c:v>5032239.1204929203</c:v>
                </c:pt>
                <c:pt idx="35">
                  <c:v>5183376.4098394895</c:v>
                </c:pt>
                <c:pt idx="36">
                  <c:v>5362038.8981430447</c:v>
                </c:pt>
                <c:pt idx="37">
                  <c:v>5548183.446385297</c:v>
                </c:pt>
                <c:pt idx="38">
                  <c:v>5647926.6328041768</c:v>
                </c:pt>
                <c:pt idx="39">
                  <c:v>5714528.2484909343</c:v>
                </c:pt>
                <c:pt idx="40">
                  <c:v>5728582.5649575721</c:v>
                </c:pt>
                <c:pt idx="41">
                  <c:v>5706773.0328427134</c:v>
                </c:pt>
                <c:pt idx="42">
                  <c:v>5737584.5390275251</c:v>
                </c:pt>
                <c:pt idx="43">
                  <c:v>5772970.5346544674</c:v>
                </c:pt>
                <c:pt idx="44">
                  <c:v>5745701.9786064513</c:v>
                </c:pt>
                <c:pt idx="45">
                  <c:v>5749670.5457610656</c:v>
                </c:pt>
                <c:pt idx="46">
                  <c:v>5718478.3919990808</c:v>
                </c:pt>
                <c:pt idx="47">
                  <c:v>5677358.4720562389</c:v>
                </c:pt>
                <c:pt idx="48">
                  <c:v>5621861.7105914485</c:v>
                </c:pt>
                <c:pt idx="49">
                  <c:v>5562655.1124843201</c:v>
                </c:pt>
                <c:pt idx="50">
                  <c:v>5503774.538585878</c:v>
                </c:pt>
                <c:pt idx="51">
                  <c:v>5466473.7652175846</c:v>
                </c:pt>
                <c:pt idx="52">
                  <c:v>5393909.9293992901</c:v>
                </c:pt>
                <c:pt idx="53">
                  <c:v>5390938.67278382</c:v>
                </c:pt>
                <c:pt idx="54">
                  <c:v>5365021.9756735554</c:v>
                </c:pt>
                <c:pt idx="55">
                  <c:v>5352788.2079725014</c:v>
                </c:pt>
                <c:pt idx="56">
                  <c:v>5312720.7676294446</c:v>
                </c:pt>
                <c:pt idx="57">
                  <c:v>5274906.8546608249</c:v>
                </c:pt>
                <c:pt idx="58">
                  <c:v>5257175.7470037211</c:v>
                </c:pt>
                <c:pt idx="59">
                  <c:v>5226784.2755715428</c:v>
                </c:pt>
                <c:pt idx="60">
                  <c:v>5193186.0296935122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Data!$E$5877:$E$5937</c:f>
              <c:numCache>
                <c:formatCode>#,##0</c:formatCode>
                <c:ptCount val="61"/>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Data!$L$5877:$L$5937</c:f>
              <c:numCache>
                <c:formatCode>#,##0</c:formatCode>
                <c:ptCount val="61"/>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947"/>
  <sheetViews>
    <sheetView tabSelected="1" zoomScale="90" zoomScaleNormal="90" workbookViewId="0">
      <pane xSplit="1" ySplit="1" topLeftCell="B5913" activePane="bottomRight" state="frozen"/>
      <selection pane="topRight" activeCell="X99" sqref="X99"/>
      <selection pane="bottomLeft" activeCell="X99" sqref="X99"/>
      <selection pane="bottomRight" activeCell="I5938" sqref="I5938"/>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35316350</v>
      </c>
      <c r="C5818" s="38">
        <v>35316350</v>
      </c>
      <c r="D5818" s="6">
        <v>1956431</v>
      </c>
      <c r="E5818" s="6">
        <v>2181421</v>
      </c>
      <c r="F5818" s="6">
        <f>SUM(B5818+D5818+E5818)</f>
        <v>39454202</v>
      </c>
      <c r="G5818" s="6">
        <f t="shared" ref="G5818:G5845" si="4312">SUM(C5818:E5818)</f>
        <v>39454202</v>
      </c>
      <c r="H5818" s="6"/>
      <c r="I5818" s="6">
        <f t="shared" ref="I5818:I5845" si="4313">AVERAGE(B5789:B5818)</f>
        <v>12786965.857571879</v>
      </c>
      <c r="J5818" s="6">
        <f t="shared" ref="J5818:J5845" si="4314">AVERAGE(C5789:C5818)</f>
        <v>12786965.857571879</v>
      </c>
      <c r="K5818" s="6">
        <f t="shared" ref="K5818:K5845" si="4315">AVERAGE(D5789:D5818)</f>
        <v>3507509.0090947878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v>
      </c>
      <c r="C5819" s="38">
        <v>-1789107</v>
      </c>
      <c r="D5819" s="6">
        <v>1101083</v>
      </c>
      <c r="E5819" s="6">
        <v>1726770</v>
      </c>
      <c r="F5819" s="6">
        <f t="shared" ref="F5819:F5844" si="4319">SUM(B5819+D5819+E5819)</f>
        <v>1038746</v>
      </c>
      <c r="G5819" s="6">
        <f>SUM(C5819:E5819)</f>
        <v>1038746</v>
      </c>
      <c r="H5819" s="6"/>
      <c r="I5819" s="6">
        <f t="shared" si="4313"/>
        <v>11828200.451705376</v>
      </c>
      <c r="J5819" s="6">
        <f t="shared" si="4314"/>
        <v>11828200.451705376</v>
      </c>
      <c r="K5819" s="6">
        <f t="shared" si="4315"/>
        <v>3465072.081627958</v>
      </c>
      <c r="L5819" s="6">
        <f t="shared" si="4316"/>
        <v>2254037.7666666666</v>
      </c>
      <c r="M5819" s="6">
        <f t="shared" si="4317"/>
        <v>17547310.300000001</v>
      </c>
      <c r="N5819" s="6">
        <f t="shared" si="4318"/>
        <v>17547310.300000001</v>
      </c>
    </row>
    <row r="5820" spans="1:14" ht="15" x14ac:dyDescent="0.25">
      <c r="A5820" s="39">
        <v>44960</v>
      </c>
      <c r="B5820" s="6">
        <v>615374</v>
      </c>
      <c r="C5820" s="38">
        <v>615374</v>
      </c>
      <c r="D5820" s="6">
        <v>1962558</v>
      </c>
      <c r="E5820" s="6">
        <v>1583214</v>
      </c>
      <c r="F5820" s="6">
        <f>SUM(B5820+D5820+E5820)</f>
        <v>4161146</v>
      </c>
      <c r="G5820" s="6">
        <f t="shared" si="4312"/>
        <v>4161146</v>
      </c>
      <c r="H5820" s="6"/>
      <c r="I5820" s="6">
        <f t="shared" si="4313"/>
        <v>11503050.795594776</v>
      </c>
      <c r="J5820" s="6">
        <f t="shared" si="4314"/>
        <v>11503050.795594776</v>
      </c>
      <c r="K5820" s="6">
        <f t="shared" si="4315"/>
        <v>3446797.7044052249</v>
      </c>
      <c r="L5820" s="6">
        <f t="shared" si="4316"/>
        <v>2245867.8666666667</v>
      </c>
      <c r="M5820" s="6">
        <f t="shared" si="4317"/>
        <v>17195716.366666667</v>
      </c>
      <c r="N5820" s="6">
        <f t="shared" si="4318"/>
        <v>17195716.366666667</v>
      </c>
    </row>
    <row r="5821" spans="1:14" ht="15" x14ac:dyDescent="0.25">
      <c r="A5821" s="39">
        <v>44961</v>
      </c>
      <c r="B5821" s="6">
        <v>-3648</v>
      </c>
      <c r="C5821" s="38">
        <v>-3648</v>
      </c>
      <c r="D5821" s="6">
        <v>2335087</v>
      </c>
      <c r="E5821" s="6">
        <v>1341673</v>
      </c>
      <c r="F5821" s="6">
        <f t="shared" si="4319"/>
        <v>3673112</v>
      </c>
      <c r="G5821" s="6">
        <f t="shared" si="4312"/>
        <v>3673112</v>
      </c>
      <c r="H5821" s="6"/>
      <c r="I5821" s="6">
        <f t="shared" si="4313"/>
        <v>11085579.847723914</v>
      </c>
      <c r="J5821" s="6">
        <f t="shared" si="4314"/>
        <v>11085579.847723914</v>
      </c>
      <c r="K5821" s="6">
        <f t="shared" si="4315"/>
        <v>3407801.8522760854</v>
      </c>
      <c r="L5821" s="6">
        <f t="shared" si="4316"/>
        <v>2248119.4333333331</v>
      </c>
      <c r="M5821" s="6">
        <f t="shared" si="4317"/>
        <v>16741501.133333333</v>
      </c>
      <c r="N5821" s="6">
        <f t="shared" si="4318"/>
        <v>16741501.133333333</v>
      </c>
    </row>
    <row r="5822" spans="1:14" ht="15" x14ac:dyDescent="0.25">
      <c r="A5822" s="39">
        <v>44962</v>
      </c>
      <c r="B5822" s="6">
        <v>9030604</v>
      </c>
      <c r="C5822" s="38">
        <v>9030604</v>
      </c>
      <c r="D5822" s="6">
        <v>1626523</v>
      </c>
      <c r="E5822" s="6">
        <v>2177918</v>
      </c>
      <c r="F5822" s="6">
        <f t="shared" si="4319"/>
        <v>12835045</v>
      </c>
      <c r="G5822" s="6">
        <f t="shared" si="4312"/>
        <v>12835045</v>
      </c>
      <c r="H5822" s="6"/>
      <c r="I5822" s="6">
        <f t="shared" si="4313"/>
        <v>10860099.639787065</v>
      </c>
      <c r="J5822" s="6">
        <f t="shared" si="4314"/>
        <v>10860099.639787065</v>
      </c>
      <c r="K5822" s="6">
        <f t="shared" si="4315"/>
        <v>3370215.3935462702</v>
      </c>
      <c r="L5822" s="6">
        <f t="shared" si="4316"/>
        <v>2222889.3666666667</v>
      </c>
      <c r="M5822" s="6">
        <f t="shared" si="4317"/>
        <v>16453204.4</v>
      </c>
      <c r="N5822" s="6">
        <f t="shared" si="4318"/>
        <v>16453204.4</v>
      </c>
    </row>
    <row r="5823" spans="1:14" ht="15" x14ac:dyDescent="0.25">
      <c r="A5823" s="39">
        <v>44963</v>
      </c>
      <c r="B5823" s="6">
        <v>10310670</v>
      </c>
      <c r="C5823" s="38">
        <v>10310670</v>
      </c>
      <c r="D5823" s="6">
        <v>2850807</v>
      </c>
      <c r="E5823" s="6">
        <v>4269932</v>
      </c>
      <c r="F5823" s="6">
        <f t="shared" si="4319"/>
        <v>17431409</v>
      </c>
      <c r="G5823" s="6">
        <f t="shared" si="4312"/>
        <v>17431409</v>
      </c>
      <c r="H5823" s="6"/>
      <c r="I5823" s="6">
        <f t="shared" si="4313"/>
        <v>11272073.965797935</v>
      </c>
      <c r="J5823" s="6">
        <f t="shared" si="4314"/>
        <v>11272073.965797935</v>
      </c>
      <c r="K5823" s="6">
        <f t="shared" si="4315"/>
        <v>3405242.3008687315</v>
      </c>
      <c r="L5823" s="6">
        <f t="shared" si="4316"/>
        <v>2290000.2333333334</v>
      </c>
      <c r="M5823" s="6">
        <f t="shared" si="4317"/>
        <v>16967316.5</v>
      </c>
      <c r="N5823" s="6">
        <f t="shared" si="4318"/>
        <v>16967316.5</v>
      </c>
    </row>
    <row r="5824" spans="1:14" ht="15" x14ac:dyDescent="0.25">
      <c r="A5824" s="39">
        <v>44964</v>
      </c>
      <c r="B5824" s="6">
        <v>8590307</v>
      </c>
      <c r="C5824" s="38">
        <v>8590307</v>
      </c>
      <c r="D5824" s="6">
        <v>3773138</v>
      </c>
      <c r="E5824" s="6">
        <v>5471642</v>
      </c>
      <c r="F5824" s="6">
        <f t="shared" si="4319"/>
        <v>17835087</v>
      </c>
      <c r="G5824" s="6">
        <f t="shared" si="4312"/>
        <v>17835087</v>
      </c>
      <c r="H5824" s="6"/>
      <c r="I5824" s="6">
        <f t="shared" si="4313"/>
        <v>11753769.850973684</v>
      </c>
      <c r="J5824" s="6">
        <f t="shared" si="4314"/>
        <v>11753769.850973684</v>
      </c>
      <c r="K5824" s="6">
        <f t="shared" si="4315"/>
        <v>3481802.1156929825</v>
      </c>
      <c r="L5824" s="6">
        <f t="shared" si="4316"/>
        <v>2402778.7333333334</v>
      </c>
      <c r="M5824" s="6">
        <f t="shared" si="4317"/>
        <v>17638350.699999999</v>
      </c>
      <c r="N5824" s="6">
        <f t="shared" si="4318"/>
        <v>17638350.699999999</v>
      </c>
    </row>
    <row r="5825" spans="1:14" ht="15" x14ac:dyDescent="0.25">
      <c r="A5825" s="39">
        <v>44965</v>
      </c>
      <c r="B5825" s="6">
        <v>20636927</v>
      </c>
      <c r="C5825" s="38">
        <v>20636927</v>
      </c>
      <c r="D5825" s="6">
        <v>3538160</v>
      </c>
      <c r="E5825" s="6">
        <v>3296569</v>
      </c>
      <c r="F5825" s="6">
        <f t="shared" si="4319"/>
        <v>27471656</v>
      </c>
      <c r="G5825" s="6">
        <f t="shared" si="4312"/>
        <v>27471656</v>
      </c>
      <c r="H5825" s="6"/>
      <c r="I5825" s="6">
        <f t="shared" si="4313"/>
        <v>11322237.289991314</v>
      </c>
      <c r="J5825" s="6">
        <f t="shared" si="4314"/>
        <v>11322237.289991314</v>
      </c>
      <c r="K5825" s="6">
        <f t="shared" si="4315"/>
        <v>3563198.4766753535</v>
      </c>
      <c r="L5825" s="6">
        <f t="shared" si="4316"/>
        <v>2439429.5</v>
      </c>
      <c r="M5825" s="6">
        <f t="shared" si="4317"/>
        <v>17324865.266666666</v>
      </c>
      <c r="N5825" s="6">
        <f t="shared" si="4318"/>
        <v>17324865.266666666</v>
      </c>
    </row>
    <row r="5826" spans="1:14" ht="15" x14ac:dyDescent="0.25">
      <c r="A5826" s="39">
        <v>44966</v>
      </c>
      <c r="B5826" s="6">
        <v>29935491</v>
      </c>
      <c r="C5826" s="38">
        <v>29935491</v>
      </c>
      <c r="D5826" s="6">
        <v>2952983</v>
      </c>
      <c r="E5826" s="6">
        <v>1470242</v>
      </c>
      <c r="F5826" s="6">
        <f t="shared" si="4319"/>
        <v>34358716</v>
      </c>
      <c r="G5826" s="6">
        <f t="shared" si="4312"/>
        <v>34358716</v>
      </c>
      <c r="H5826" s="6"/>
      <c r="I5826" s="6">
        <f t="shared" si="4313"/>
        <v>12570357.527196111</v>
      </c>
      <c r="J5826" s="6">
        <f t="shared" si="4314"/>
        <v>12570357.527196111</v>
      </c>
      <c r="K5826" s="6">
        <f t="shared" si="4315"/>
        <v>3625014.5061372239</v>
      </c>
      <c r="L5826" s="6">
        <f t="shared" si="4316"/>
        <v>2385401.9333333331</v>
      </c>
      <c r="M5826" s="6">
        <f t="shared" si="4317"/>
        <v>18580773.966666665</v>
      </c>
      <c r="N5826" s="6">
        <f t="shared" si="4318"/>
        <v>18580773.966666665</v>
      </c>
    </row>
    <row r="5827" spans="1:14" ht="15" x14ac:dyDescent="0.25">
      <c r="A5827" s="39">
        <v>44967</v>
      </c>
      <c r="B5827" s="6">
        <v>19588440</v>
      </c>
      <c r="C5827" s="38">
        <v>19588440</v>
      </c>
      <c r="D5827" s="6">
        <v>2156035</v>
      </c>
      <c r="E5827" s="6">
        <v>2778900</v>
      </c>
      <c r="F5827" s="6">
        <f t="shared" si="4319"/>
        <v>24523375</v>
      </c>
      <c r="G5827" s="6">
        <f t="shared" si="4312"/>
        <v>24523375</v>
      </c>
      <c r="H5827" s="6"/>
      <c r="I5827" s="6">
        <f t="shared" si="4313"/>
        <v>12900850.309562173</v>
      </c>
      <c r="J5827" s="6">
        <f t="shared" si="4314"/>
        <v>12900850.309562173</v>
      </c>
      <c r="K5827" s="6">
        <f t="shared" si="4315"/>
        <v>3613565.0237711617</v>
      </c>
      <c r="L5827" s="6">
        <f t="shared" si="4316"/>
        <v>2389048.8666666667</v>
      </c>
      <c r="M5827" s="6">
        <f t="shared" si="4317"/>
        <v>18903464.199999999</v>
      </c>
      <c r="N5827" s="6">
        <f t="shared" si="4318"/>
        <v>18903464.199999999</v>
      </c>
    </row>
    <row r="5828" spans="1:14" ht="15" x14ac:dyDescent="0.25">
      <c r="A5828" s="39">
        <v>44968</v>
      </c>
      <c r="B5828" s="6">
        <v>-27057627</v>
      </c>
      <c r="C5828" s="38">
        <v>-27057627</v>
      </c>
      <c r="D5828" s="6">
        <v>1984924</v>
      </c>
      <c r="E5828" s="6">
        <v>2068617</v>
      </c>
      <c r="F5828" s="6">
        <f t="shared" si="4319"/>
        <v>-23004086</v>
      </c>
      <c r="G5828" s="6">
        <f t="shared" si="4312"/>
        <v>-23004086</v>
      </c>
      <c r="H5828" s="6"/>
      <c r="I5828" s="6">
        <f t="shared" si="4313"/>
        <v>11721732.950759096</v>
      </c>
      <c r="J5828" s="6">
        <f t="shared" si="4314"/>
        <v>11721732.950759096</v>
      </c>
      <c r="K5828" s="6">
        <f t="shared" si="4315"/>
        <v>3607989.315907571</v>
      </c>
      <c r="L5828" s="6">
        <f t="shared" si="4316"/>
        <v>2414638.5333333332</v>
      </c>
      <c r="M5828" s="6">
        <f t="shared" si="4317"/>
        <v>17744360.800000001</v>
      </c>
      <c r="N5828" s="6">
        <f t="shared" si="4318"/>
        <v>17744360.800000001</v>
      </c>
    </row>
    <row r="5829" spans="1:14" ht="15" x14ac:dyDescent="0.25">
      <c r="A5829" s="39">
        <v>44969</v>
      </c>
      <c r="B5829" s="6">
        <v>15738051</v>
      </c>
      <c r="C5829" s="38">
        <v>15738051</v>
      </c>
      <c r="D5829" s="6">
        <v>1950247</v>
      </c>
      <c r="E5829" s="6">
        <v>2072195</v>
      </c>
      <c r="F5829" s="6">
        <f t="shared" si="4319"/>
        <v>19760493</v>
      </c>
      <c r="G5829" s="6">
        <f t="shared" si="4312"/>
        <v>19760493</v>
      </c>
      <c r="H5829" s="6"/>
      <c r="I5829" s="6">
        <f t="shared" si="4313"/>
        <v>12169549.912757434</v>
      </c>
      <c r="J5829" s="6">
        <f t="shared" si="4314"/>
        <v>12169549.912757434</v>
      </c>
      <c r="K5829" s="6">
        <f t="shared" si="4315"/>
        <v>3624991.0872425665</v>
      </c>
      <c r="L5829" s="6">
        <f t="shared" si="4316"/>
        <v>2421096.1333333333</v>
      </c>
      <c r="M5829" s="6">
        <f t="shared" si="4317"/>
        <v>18215637.133333333</v>
      </c>
      <c r="N5829" s="6">
        <f t="shared" si="4318"/>
        <v>18215637.133333333</v>
      </c>
    </row>
    <row r="5830" spans="1:14" ht="15" x14ac:dyDescent="0.25">
      <c r="A5830" s="39">
        <v>44970</v>
      </c>
      <c r="B5830" s="6">
        <v>15367928</v>
      </c>
      <c r="C5830" s="38">
        <v>15367928</v>
      </c>
      <c r="D5830" s="6">
        <v>3136908</v>
      </c>
      <c r="E5830" s="6">
        <v>1969503</v>
      </c>
      <c r="F5830" s="6">
        <f t="shared" si="4319"/>
        <v>20474339</v>
      </c>
      <c r="G5830" s="6">
        <f t="shared" si="4312"/>
        <v>20474339</v>
      </c>
      <c r="H5830" s="6"/>
      <c r="I5830" s="6">
        <f t="shared" si="4313"/>
        <v>12795373.517555017</v>
      </c>
      <c r="J5830" s="6">
        <f t="shared" si="4314"/>
        <v>12795373.517555017</v>
      </c>
      <c r="K5830" s="6">
        <f t="shared" si="4315"/>
        <v>3690730.7824449847</v>
      </c>
      <c r="L5830" s="6">
        <f t="shared" si="4316"/>
        <v>2224792.6666666665</v>
      </c>
      <c r="M5830" s="6">
        <f t="shared" si="4317"/>
        <v>18710896.966666665</v>
      </c>
      <c r="N5830" s="6">
        <f t="shared" si="4318"/>
        <v>18710896.966666665</v>
      </c>
    </row>
    <row r="5831" spans="1:14" ht="15" x14ac:dyDescent="0.25">
      <c r="A5831" s="39">
        <v>44971</v>
      </c>
      <c r="B5831" s="6">
        <v>9396153</v>
      </c>
      <c r="C5831" s="38">
        <v>9396153</v>
      </c>
      <c r="D5831" s="6">
        <v>3209432</v>
      </c>
      <c r="E5831" s="6">
        <v>1146071</v>
      </c>
      <c r="F5831" s="6">
        <f t="shared" si="4319"/>
        <v>13751656</v>
      </c>
      <c r="G5831" s="6">
        <f t="shared" si="4312"/>
        <v>13751656</v>
      </c>
      <c r="H5831" s="6"/>
      <c r="I5831" s="6">
        <f t="shared" si="4313"/>
        <v>12727123.495384501</v>
      </c>
      <c r="J5831" s="6">
        <f t="shared" si="4314"/>
        <v>12727123.495384501</v>
      </c>
      <c r="K5831" s="6">
        <f t="shared" si="4315"/>
        <v>3756211.9379488337</v>
      </c>
      <c r="L5831" s="6">
        <f t="shared" si="4316"/>
        <v>2219893.7333333334</v>
      </c>
      <c r="M5831" s="6">
        <f t="shared" si="4317"/>
        <v>18703229.166666668</v>
      </c>
      <c r="N5831" s="6">
        <f t="shared" si="4318"/>
        <v>18703229.166666668</v>
      </c>
    </row>
    <row r="5832" spans="1:14" ht="15" x14ac:dyDescent="0.25">
      <c r="A5832" s="39">
        <v>44972</v>
      </c>
      <c r="B5832" s="6">
        <v>36784234</v>
      </c>
      <c r="C5832" s="38">
        <v>36784234</v>
      </c>
      <c r="D5832" s="6">
        <v>3177410</v>
      </c>
      <c r="E5832" s="6">
        <v>1589325</v>
      </c>
      <c r="F5832" s="6">
        <f t="shared" si="4319"/>
        <v>41550969</v>
      </c>
      <c r="G5832" s="6">
        <f t="shared" si="4312"/>
        <v>41550969</v>
      </c>
      <c r="H5832" s="6"/>
      <c r="I5832" s="6">
        <f t="shared" si="4313"/>
        <v>13722658.195388261</v>
      </c>
      <c r="J5832" s="6">
        <f t="shared" si="4314"/>
        <v>13722658.195388261</v>
      </c>
      <c r="K5832" s="6">
        <f t="shared" si="4315"/>
        <v>3806125.6046117381</v>
      </c>
      <c r="L5832" s="6">
        <f t="shared" si="4316"/>
        <v>2225459.5333333332</v>
      </c>
      <c r="M5832" s="6">
        <f t="shared" si="4317"/>
        <v>19754243.333333332</v>
      </c>
      <c r="N5832" s="6">
        <f t="shared" si="4318"/>
        <v>19754243.333333332</v>
      </c>
    </row>
    <row r="5833" spans="1:14" ht="15" x14ac:dyDescent="0.25">
      <c r="A5833" s="39">
        <v>44973</v>
      </c>
      <c r="B5833" s="6">
        <v>2497197</v>
      </c>
      <c r="C5833" s="38">
        <v>2497197</v>
      </c>
      <c r="D5833" s="6">
        <v>3002211</v>
      </c>
      <c r="E5833" s="6">
        <v>1634402</v>
      </c>
      <c r="F5833" s="6">
        <f t="shared" si="4319"/>
        <v>7133810</v>
      </c>
      <c r="G5833" s="6">
        <f t="shared" si="4312"/>
        <v>7133810</v>
      </c>
      <c r="H5833" s="6"/>
      <c r="I5833" s="6">
        <f t="shared" si="4313"/>
        <v>13135103.71483176</v>
      </c>
      <c r="J5833" s="6">
        <f t="shared" si="4314"/>
        <v>13135103.71483176</v>
      </c>
      <c r="K5833" s="6">
        <f t="shared" si="4315"/>
        <v>3809741.5851682411</v>
      </c>
      <c r="L5833" s="6">
        <f t="shared" si="4316"/>
        <v>2208469.2000000002</v>
      </c>
      <c r="M5833" s="6">
        <f t="shared" si="4317"/>
        <v>19153314.5</v>
      </c>
      <c r="N5833" s="6">
        <f t="shared" si="4318"/>
        <v>19153314.5</v>
      </c>
    </row>
    <row r="5834" spans="1:14" ht="15" x14ac:dyDescent="0.25">
      <c r="A5834" s="39">
        <v>44974</v>
      </c>
      <c r="B5834" s="6">
        <v>768384</v>
      </c>
      <c r="C5834" s="38">
        <v>768384</v>
      </c>
      <c r="D5834" s="6">
        <v>2277738</v>
      </c>
      <c r="E5834" s="6">
        <v>1500452</v>
      </c>
      <c r="F5834" s="6">
        <f t="shared" si="4319"/>
        <v>4546574</v>
      </c>
      <c r="G5834" s="6">
        <f t="shared" si="4312"/>
        <v>4546574</v>
      </c>
      <c r="H5834" s="6"/>
      <c r="I5834" s="6">
        <f t="shared" si="4313"/>
        <v>12465282.593427725</v>
      </c>
      <c r="J5834" s="6">
        <f t="shared" si="4314"/>
        <v>12465282.593427725</v>
      </c>
      <c r="K5834" s="6">
        <f t="shared" si="4315"/>
        <v>3703609.6065722746</v>
      </c>
      <c r="L5834" s="6">
        <f t="shared" si="4316"/>
        <v>2120042.5333333332</v>
      </c>
      <c r="M5834" s="6">
        <f t="shared" si="4317"/>
        <v>18288934.733333334</v>
      </c>
      <c r="N5834" s="6">
        <f t="shared" si="4318"/>
        <v>18288934.733333334</v>
      </c>
    </row>
    <row r="5835" spans="1:14" ht="15" x14ac:dyDescent="0.25">
      <c r="A5835" s="39">
        <v>44975</v>
      </c>
      <c r="B5835" s="6">
        <v>-2033463</v>
      </c>
      <c r="C5835" s="38">
        <v>-2033463</v>
      </c>
      <c r="D5835" s="6">
        <v>1399202</v>
      </c>
      <c r="E5835" s="6">
        <v>2906948</v>
      </c>
      <c r="F5835" s="6">
        <f t="shared" si="4319"/>
        <v>2272687</v>
      </c>
      <c r="G5835" s="6">
        <f t="shared" si="4312"/>
        <v>2272687</v>
      </c>
      <c r="H5835" s="6"/>
      <c r="I5835" s="6">
        <f t="shared" si="4313"/>
        <v>12264463.736583015</v>
      </c>
      <c r="J5835" s="6">
        <f t="shared" si="4314"/>
        <v>12264463.736583015</v>
      </c>
      <c r="K5835" s="6">
        <f t="shared" si="4315"/>
        <v>3562146.6634169845</v>
      </c>
      <c r="L5835" s="6">
        <f t="shared" si="4316"/>
        <v>2126255.2999999998</v>
      </c>
      <c r="M5835" s="6">
        <f t="shared" si="4317"/>
        <v>17952865.699999999</v>
      </c>
      <c r="N5835" s="6">
        <f t="shared" si="4318"/>
        <v>17952865.699999999</v>
      </c>
    </row>
    <row r="5836" spans="1:14" ht="15" x14ac:dyDescent="0.25">
      <c r="A5836" s="39">
        <v>44976</v>
      </c>
      <c r="B5836" s="6">
        <v>23651722</v>
      </c>
      <c r="C5836" s="38">
        <v>23651722</v>
      </c>
      <c r="D5836" s="6">
        <v>2688223</v>
      </c>
      <c r="E5836" s="6">
        <v>4929068</v>
      </c>
      <c r="F5836" s="6">
        <f t="shared" si="4319"/>
        <v>31269013</v>
      </c>
      <c r="G5836" s="6">
        <f t="shared" si="4312"/>
        <v>31269013</v>
      </c>
      <c r="H5836" s="6"/>
      <c r="I5836" s="6">
        <f t="shared" si="4313"/>
        <v>11662326.931965526</v>
      </c>
      <c r="J5836" s="6">
        <f t="shared" si="4314"/>
        <v>11662326.931965526</v>
      </c>
      <c r="K5836" s="6">
        <f t="shared" si="4315"/>
        <v>3463053.1680344744</v>
      </c>
      <c r="L5836" s="6">
        <f t="shared" si="4316"/>
        <v>2239520.7333333334</v>
      </c>
      <c r="M5836" s="6">
        <f t="shared" si="4317"/>
        <v>17364900.833333332</v>
      </c>
      <c r="N5836" s="6">
        <f t="shared" si="4318"/>
        <v>17364900.833333332</v>
      </c>
    </row>
    <row r="5837" spans="1:14" ht="15" x14ac:dyDescent="0.25">
      <c r="A5837" s="39">
        <v>44977</v>
      </c>
      <c r="B5837" s="6">
        <v>15043418</v>
      </c>
      <c r="C5837" s="38">
        <v>15043418</v>
      </c>
      <c r="D5837" s="6">
        <v>3783803</v>
      </c>
      <c r="E5837" s="6">
        <v>1883354</v>
      </c>
      <c r="F5837" s="6">
        <f t="shared" si="4319"/>
        <v>20710575</v>
      </c>
      <c r="G5837" s="6">
        <f t="shared" si="4312"/>
        <v>20710575</v>
      </c>
      <c r="H5837" s="6"/>
      <c r="I5837" s="6">
        <f t="shared" si="4313"/>
        <v>12529998.489473896</v>
      </c>
      <c r="J5837" s="6">
        <f t="shared" si="4314"/>
        <v>12529998.489473896</v>
      </c>
      <c r="K5837" s="6">
        <f t="shared" si="4315"/>
        <v>3369740.1771927713</v>
      </c>
      <c r="L5837" s="6">
        <f t="shared" si="4316"/>
        <v>2233357.4333333331</v>
      </c>
      <c r="M5837" s="6">
        <f t="shared" si="4317"/>
        <v>18133096.100000001</v>
      </c>
      <c r="N5837" s="6">
        <f t="shared" si="4318"/>
        <v>18133096.100000001</v>
      </c>
    </row>
    <row r="5838" spans="1:14" ht="15" x14ac:dyDescent="0.25">
      <c r="A5838" s="39">
        <v>44978</v>
      </c>
      <c r="B5838" s="6">
        <v>-9530205</v>
      </c>
      <c r="C5838" s="38">
        <v>-9530205</v>
      </c>
      <c r="D5838" s="6">
        <v>3903331</v>
      </c>
      <c r="E5838" s="6">
        <v>1495366</v>
      </c>
      <c r="F5838" s="6">
        <f t="shared" si="4319"/>
        <v>-4131508</v>
      </c>
      <c r="G5838" s="6">
        <f t="shared" si="4312"/>
        <v>-4131508</v>
      </c>
      <c r="H5838" s="6"/>
      <c r="I5838" s="6">
        <f t="shared" si="4313"/>
        <v>11563009.85036727</v>
      </c>
      <c r="J5838" s="6">
        <f t="shared" si="4314"/>
        <v>11563009.85036727</v>
      </c>
      <c r="K5838" s="6">
        <f t="shared" si="4315"/>
        <v>3313963.5162993968</v>
      </c>
      <c r="L5838" s="6">
        <f t="shared" si="4316"/>
        <v>2203421.3333333335</v>
      </c>
      <c r="M5838" s="6">
        <f t="shared" si="4317"/>
        <v>17080394.699999999</v>
      </c>
      <c r="N5838" s="6">
        <f t="shared" si="4318"/>
        <v>17080394.699999999</v>
      </c>
    </row>
    <row r="5839" spans="1:14" ht="15" x14ac:dyDescent="0.25">
      <c r="A5839" s="39">
        <v>44979</v>
      </c>
      <c r="B5839" s="6">
        <v>3695142</v>
      </c>
      <c r="C5839" s="38">
        <v>3695142</v>
      </c>
      <c r="D5839" s="6">
        <v>3792230</v>
      </c>
      <c r="E5839" s="6">
        <v>565229</v>
      </c>
      <c r="F5839" s="6">
        <f t="shared" si="4319"/>
        <v>8052601</v>
      </c>
      <c r="G5839" s="6">
        <f t="shared" si="4312"/>
        <v>8052601</v>
      </c>
      <c r="H5839" s="6"/>
      <c r="I5839" s="6">
        <f t="shared" si="4313"/>
        <v>11143805.807077236</v>
      </c>
      <c r="J5839" s="6">
        <f t="shared" si="4314"/>
        <v>11143805.807077236</v>
      </c>
      <c r="K5839" s="6">
        <f t="shared" si="4315"/>
        <v>3267903.6929227626</v>
      </c>
      <c r="L5839" s="6">
        <f t="shared" si="4316"/>
        <v>2180261.3666666667</v>
      </c>
      <c r="M5839" s="6">
        <f t="shared" si="4317"/>
        <v>16591970.866666667</v>
      </c>
      <c r="N5839" s="6">
        <f t="shared" si="4318"/>
        <v>16591970.866666667</v>
      </c>
    </row>
    <row r="5840" spans="1:14" ht="15" x14ac:dyDescent="0.25">
      <c r="A5840" s="39">
        <v>44980</v>
      </c>
      <c r="B5840" s="6">
        <v>32754680</v>
      </c>
      <c r="C5840" s="38">
        <v>32754680</v>
      </c>
      <c r="D5840" s="6">
        <v>1981475</v>
      </c>
      <c r="E5840" s="6">
        <v>1219555</v>
      </c>
      <c r="F5840" s="6">
        <f t="shared" si="4319"/>
        <v>35955710</v>
      </c>
      <c r="G5840" s="6">
        <f t="shared" si="4312"/>
        <v>35955710</v>
      </c>
      <c r="H5840" s="6"/>
      <c r="I5840" s="6">
        <f t="shared" si="4313"/>
        <v>11353993.545685822</v>
      </c>
      <c r="J5840" s="6">
        <f t="shared" si="4314"/>
        <v>11353993.545685822</v>
      </c>
      <c r="K5840" s="6">
        <f t="shared" si="4315"/>
        <v>3194935.0209808438</v>
      </c>
      <c r="L5840" s="6">
        <f t="shared" si="4316"/>
        <v>2184415.9</v>
      </c>
      <c r="M5840" s="6">
        <f t="shared" si="4317"/>
        <v>16733344.466666667</v>
      </c>
      <c r="N5840" s="6">
        <f t="shared" si="4318"/>
        <v>16733344.466666667</v>
      </c>
    </row>
    <row r="5841" spans="1:14" ht="15" x14ac:dyDescent="0.25">
      <c r="A5841" s="39">
        <v>44981</v>
      </c>
      <c r="B5841" s="6">
        <v>-4318037</v>
      </c>
      <c r="C5841" s="38">
        <v>-4318037</v>
      </c>
      <c r="D5841" s="6">
        <v>1893158</v>
      </c>
      <c r="E5841" s="6">
        <v>1826851</v>
      </c>
      <c r="F5841" s="6">
        <f t="shared" si="4319"/>
        <v>-598028</v>
      </c>
      <c r="G5841" s="6">
        <f t="shared" si="4312"/>
        <v>-598028</v>
      </c>
      <c r="H5841" s="6"/>
      <c r="I5841" s="6">
        <f t="shared" si="4313"/>
        <v>11356506.299250705</v>
      </c>
      <c r="J5841" s="6">
        <f t="shared" si="4314"/>
        <v>11356506.299250705</v>
      </c>
      <c r="K5841" s="6">
        <f t="shared" si="4315"/>
        <v>3120630.7007492944</v>
      </c>
      <c r="L5841" s="6">
        <f t="shared" si="4316"/>
        <v>2209186.4</v>
      </c>
      <c r="M5841" s="6">
        <f t="shared" si="4317"/>
        <v>16686323.4</v>
      </c>
      <c r="N5841" s="6">
        <f t="shared" si="4318"/>
        <v>16686323.4</v>
      </c>
    </row>
    <row r="5842" spans="1:14" ht="15" x14ac:dyDescent="0.25">
      <c r="A5842" s="39">
        <v>44982</v>
      </c>
      <c r="B5842" s="6">
        <v>-536482</v>
      </c>
      <c r="C5842" s="38">
        <v>-536482</v>
      </c>
      <c r="D5842" s="6">
        <v>1726894</v>
      </c>
      <c r="E5842" s="6">
        <v>1206175</v>
      </c>
      <c r="F5842" s="6">
        <f t="shared" si="4319"/>
        <v>2396587</v>
      </c>
      <c r="G5842" s="6">
        <f t="shared" si="4312"/>
        <v>2396587</v>
      </c>
      <c r="H5842" s="6"/>
      <c r="I5842" s="6">
        <f t="shared" si="4313"/>
        <v>10588472.958761631</v>
      </c>
      <c r="J5842" s="6">
        <f t="shared" si="4314"/>
        <v>10588472.958761631</v>
      </c>
      <c r="K5842" s="6">
        <f t="shared" si="4315"/>
        <v>3006855.5412383694</v>
      </c>
      <c r="L5842" s="6">
        <f t="shared" si="4316"/>
        <v>2212258.9</v>
      </c>
      <c r="M5842" s="6">
        <f t="shared" si="4317"/>
        <v>15807587.4</v>
      </c>
      <c r="N5842" s="6">
        <f t="shared" si="4318"/>
        <v>15807587.4</v>
      </c>
    </row>
    <row r="5843" spans="1:14" ht="15" x14ac:dyDescent="0.25">
      <c r="A5843" s="39">
        <v>44983</v>
      </c>
      <c r="B5843" s="6">
        <v>17691023</v>
      </c>
      <c r="C5843" s="38">
        <v>17691023</v>
      </c>
      <c r="D5843" s="6">
        <v>1846636</v>
      </c>
      <c r="E5843" s="6">
        <v>1470132</v>
      </c>
      <c r="F5843" s="6">
        <f t="shared" si="4319"/>
        <v>21007791</v>
      </c>
      <c r="G5843" s="6">
        <f t="shared" si="4312"/>
        <v>21007791</v>
      </c>
      <c r="H5843" s="6"/>
      <c r="I5843" s="6">
        <f t="shared" si="4313"/>
        <v>10748216.545372574</v>
      </c>
      <c r="J5843" s="6">
        <f t="shared" si="4314"/>
        <v>10748216.545372574</v>
      </c>
      <c r="K5843" s="6">
        <f t="shared" si="4315"/>
        <v>2923639.9879607586</v>
      </c>
      <c r="L5843" s="6">
        <f t="shared" si="4316"/>
        <v>2195252.8333333335</v>
      </c>
      <c r="M5843" s="6">
        <f t="shared" si="4317"/>
        <v>15867109.366666667</v>
      </c>
      <c r="N5843" s="6">
        <f t="shared" si="4318"/>
        <v>15867109.366666667</v>
      </c>
    </row>
    <row r="5844" spans="1:14" ht="15" x14ac:dyDescent="0.25">
      <c r="A5844" s="39">
        <v>44984</v>
      </c>
      <c r="B5844" s="6">
        <v>17215047</v>
      </c>
      <c r="C5844" s="38">
        <v>17215047</v>
      </c>
      <c r="D5844" s="6">
        <v>1984009</v>
      </c>
      <c r="E5844" s="6">
        <v>2136429</v>
      </c>
      <c r="F5844" s="6">
        <f t="shared" si="4319"/>
        <v>21335485</v>
      </c>
      <c r="G5844" s="6">
        <f t="shared" si="4312"/>
        <v>21335485</v>
      </c>
      <c r="H5844" s="6"/>
      <c r="I5844" s="6">
        <f t="shared" si="4313"/>
        <v>10840671.184518535</v>
      </c>
      <c r="J5844" s="6">
        <f t="shared" si="4314"/>
        <v>10840671.184518535</v>
      </c>
      <c r="K5844" s="6">
        <f t="shared" si="4315"/>
        <v>2839010.8821481331</v>
      </c>
      <c r="L5844" s="6">
        <f t="shared" si="4316"/>
        <v>2190070.7999999998</v>
      </c>
      <c r="M5844" s="6">
        <f t="shared" si="4317"/>
        <v>15869752.866666667</v>
      </c>
      <c r="N5844" s="6">
        <f t="shared" si="4318"/>
        <v>15869752.866666667</v>
      </c>
    </row>
    <row r="5845" spans="1:14" ht="15" x14ac:dyDescent="0.25">
      <c r="A5845" s="39">
        <v>44985</v>
      </c>
      <c r="B5845" s="6">
        <v>16111955</v>
      </c>
      <c r="C5845" s="38">
        <v>16111955</v>
      </c>
      <c r="D5845" s="6">
        <v>3258756</v>
      </c>
      <c r="E5845" s="6">
        <v>1185472</v>
      </c>
      <c r="F5845" s="6">
        <f>SUM(B5845+D5845+E5845)</f>
        <v>20556183</v>
      </c>
      <c r="G5845" s="6">
        <f t="shared" si="4312"/>
        <v>20556183</v>
      </c>
      <c r="H5845" s="6"/>
      <c r="I5845" s="6">
        <f t="shared" si="4313"/>
        <v>11102715.973763466</v>
      </c>
      <c r="J5845" s="6">
        <f t="shared" si="4314"/>
        <v>11102715.973763466</v>
      </c>
      <c r="K5845" s="6">
        <f t="shared" si="4315"/>
        <v>2780570.4595698668</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9596401.4187474251</v>
      </c>
      <c r="J5846" s="6">
        <f t="shared" ref="J5846" si="4323">AVERAGE(C5817:C5846)</f>
        <v>9596401.4187474251</v>
      </c>
      <c r="K5846" s="6">
        <f t="shared" ref="K5846" si="4324">AVERAGE(D5817:D5846)</f>
        <v>2658904.1145859067</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10070635.591728473</v>
      </c>
      <c r="J5847" s="6">
        <f t="shared" ref="J5847:J5875" si="4331">AVERAGE(C5818:C5847)</f>
        <v>10070635.591728473</v>
      </c>
      <c r="K5847" s="6">
        <f t="shared" ref="K5847:K5875" si="4332">AVERAGE(D5818:D5847)</f>
        <v>2548971.1416048617</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-39443041.54371386</v>
      </c>
      <c r="C5848" s="38">
        <v>-39443041.54371386</v>
      </c>
      <c r="D5848" s="6">
        <v>2110121.5437138621</v>
      </c>
      <c r="E5848" s="6">
        <v>1775244</v>
      </c>
      <c r="F5848" s="6">
        <f t="shared" si="4328"/>
        <v>-35557676</v>
      </c>
      <c r="G5848" s="6">
        <f t="shared" si="4329"/>
        <v>-35557676</v>
      </c>
      <c r="H5848" s="6"/>
      <c r="I5848" s="6">
        <f t="shared" si="4330"/>
        <v>7578655.8736046758</v>
      </c>
      <c r="J5848" s="6">
        <f t="shared" si="4331"/>
        <v>7578655.8736046758</v>
      </c>
      <c r="K5848" s="6">
        <f t="shared" si="4332"/>
        <v>2554094.159728657</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7999837.6481914008</v>
      </c>
      <c r="J5849" s="6">
        <f t="shared" si="4331"/>
        <v>7999837.6481914008</v>
      </c>
      <c r="K5849" s="6">
        <f t="shared" si="4332"/>
        <v>2575879.3184752678</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8141972.7717377823</v>
      </c>
      <c r="J5850" s="6">
        <f t="shared" si="4331"/>
        <v>8141972.7717377823</v>
      </c>
      <c r="K5850" s="6">
        <f t="shared" si="4332"/>
        <v>2580447.6615955513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7158070.3013046775</v>
      </c>
      <c r="J5851" s="6">
        <f t="shared" si="4331"/>
        <v>7158070.3013046775</v>
      </c>
      <c r="K5851" s="6">
        <f t="shared" si="4332"/>
        <v>2587840.198695323</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9123295.5577329006</v>
      </c>
      <c r="J5852" s="6">
        <f t="shared" si="4331"/>
        <v>9123295.5577329006</v>
      </c>
      <c r="K5852" s="6">
        <f t="shared" si="4332"/>
        <v>2639507.7089337665</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9323535.5347761605</v>
      </c>
      <c r="J5853" s="6">
        <f t="shared" si="4331"/>
        <v>9323535.5347761605</v>
      </c>
      <c r="K5853" s="6">
        <f t="shared" si="4332"/>
        <v>2652140.0985571723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8710414.5310521256</v>
      </c>
      <c r="J5854" s="6">
        <f t="shared" si="4331"/>
        <v>8710414.5310521256</v>
      </c>
      <c r="K5854" s="6">
        <f t="shared" si="4332"/>
        <v>2633871.3356145397</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8128894.5740793301</v>
      </c>
      <c r="J5855" s="6">
        <f t="shared" si="4331"/>
        <v>8128894.5740793301</v>
      </c>
      <c r="K5855" s="6">
        <f t="shared" si="4332"/>
        <v>2640269.3925873362</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7531267.9362067524</v>
      </c>
      <c r="J5856" s="6">
        <f t="shared" si="4331"/>
        <v>7531267.9362067524</v>
      </c>
      <c r="K5856" s="6">
        <f t="shared" si="4332"/>
        <v>2670238.4971265811</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7957804.2636303939</v>
      </c>
      <c r="J5857" s="6">
        <f t="shared" si="4331"/>
        <v>7957804.2636303939</v>
      </c>
      <c r="K5857" s="6">
        <f t="shared" si="4332"/>
        <v>2730217.9363696058</v>
      </c>
      <c r="L5857" s="6">
        <f t="shared" si="4333"/>
        <v>1817260.9666666666</v>
      </c>
      <c r="M5857" s="6">
        <f t="shared" si="4334"/>
        <v>12505283.166666666</v>
      </c>
      <c r="N5857" s="6">
        <f t="shared" si="4335"/>
        <v>12505283.166666666</v>
      </c>
    </row>
    <row r="5858" spans="1:14" ht="15" x14ac:dyDescent="0.25">
      <c r="A5858" s="39">
        <v>44998</v>
      </c>
      <c r="B5858" s="6">
        <v>-32285292.189069774</v>
      </c>
      <c r="C5858" s="38">
        <v>-32285292.189069774</v>
      </c>
      <c r="D5858" s="6">
        <v>4149671.1890697731</v>
      </c>
      <c r="E5858" s="6">
        <v>1748890</v>
      </c>
      <c r="F5858" s="6">
        <f t="shared" si="4328"/>
        <v>-26386731</v>
      </c>
      <c r="G5858" s="6">
        <f t="shared" si="4329"/>
        <v>-26386731</v>
      </c>
      <c r="H5858" s="6"/>
      <c r="I5858" s="6">
        <f t="shared" si="4330"/>
        <v>7783548.7573280679</v>
      </c>
      <c r="J5858" s="6">
        <f t="shared" si="4331"/>
        <v>7783548.7573280679</v>
      </c>
      <c r="K5858" s="6">
        <f t="shared" si="4332"/>
        <v>2802376.1760052652</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6873694.2728054551</v>
      </c>
      <c r="J5859" s="6">
        <f t="shared" si="4331"/>
        <v>6873694.2728054551</v>
      </c>
      <c r="K5859" s="6">
        <f t="shared" si="4332"/>
        <v>2845977.2605278785</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8116538.6551302848</v>
      </c>
      <c r="J5860" s="6">
        <f t="shared" si="4331"/>
        <v>8116538.6551302848</v>
      </c>
      <c r="K5860" s="6">
        <f t="shared" si="4332"/>
        <v>2839293.9448697162</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7665381.3313842108</v>
      </c>
      <c r="J5861" s="6">
        <f t="shared" si="4331"/>
        <v>7665381.3313842108</v>
      </c>
      <c r="K5861" s="6">
        <f t="shared" si="4332"/>
        <v>2838567.9686157908</v>
      </c>
      <c r="L5861" s="6">
        <f t="shared" si="4333"/>
        <v>1857894.7333333334</v>
      </c>
      <c r="M5861" s="6">
        <f t="shared" si="4334"/>
        <v>12361844.033333333</v>
      </c>
      <c r="N5861" s="6">
        <f t="shared" si="4335"/>
        <v>12361844.033333333</v>
      </c>
    </row>
    <row r="5862" spans="1:14" ht="15" x14ac:dyDescent="0.25">
      <c r="A5862" s="39">
        <v>45002</v>
      </c>
      <c r="B5862" s="6">
        <v>19124750.372936171</v>
      </c>
      <c r="C5862" s="38">
        <v>19124750.372936171</v>
      </c>
      <c r="D5862" s="6">
        <v>5657805.6270638295</v>
      </c>
      <c r="E5862" s="6">
        <v>2235586</v>
      </c>
      <c r="F5862" s="6">
        <f t="shared" si="4328"/>
        <v>27018142</v>
      </c>
      <c r="G5862" s="6">
        <f t="shared" si="4329"/>
        <v>27018142</v>
      </c>
      <c r="H5862" s="6"/>
      <c r="I5862" s="6">
        <f t="shared" si="4330"/>
        <v>7076731.8771487493</v>
      </c>
      <c r="J5862" s="6">
        <f t="shared" si="4331"/>
        <v>7076731.8771487493</v>
      </c>
      <c r="K5862" s="6">
        <f t="shared" si="4332"/>
        <v>2921247.8228512513</v>
      </c>
      <c r="L5862" s="6">
        <f t="shared" si="4333"/>
        <v>1879436.7666666666</v>
      </c>
      <c r="M5862" s="6">
        <f t="shared" si="4334"/>
        <v>11877416.466666667</v>
      </c>
      <c r="N5862" s="6">
        <f t="shared" si="4335"/>
        <v>11877416.466666667</v>
      </c>
    </row>
    <row r="5863" spans="1:14" ht="15" x14ac:dyDescent="0.25">
      <c r="A5863" s="39">
        <v>45003</v>
      </c>
      <c r="B5863" s="6">
        <v>12842995.632114075</v>
      </c>
      <c r="C5863" s="38">
        <v>12842995.632114075</v>
      </c>
      <c r="D5863" s="6">
        <v>4528935.3678859249</v>
      </c>
      <c r="E5863" s="6">
        <v>3740886</v>
      </c>
      <c r="F5863" s="6">
        <f t="shared" si="4328"/>
        <v>21112817</v>
      </c>
      <c r="G5863" s="6">
        <f t="shared" si="4329"/>
        <v>21112817</v>
      </c>
      <c r="H5863" s="6"/>
      <c r="I5863" s="6">
        <f t="shared" si="4330"/>
        <v>7421591.8315525521</v>
      </c>
      <c r="J5863" s="6">
        <f t="shared" si="4331"/>
        <v>7421591.8315525521</v>
      </c>
      <c r="K5863" s="6">
        <f t="shared" si="4332"/>
        <v>2972138.6351141157</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7336744.3513237592</v>
      </c>
      <c r="J5864" s="6">
        <f t="shared" si="4331"/>
        <v>7336744.3513237592</v>
      </c>
      <c r="K5864" s="6">
        <f t="shared" si="4332"/>
        <v>3058062.2486762409</v>
      </c>
      <c r="L5864" s="6">
        <f t="shared" si="4333"/>
        <v>1993849.2666666666</v>
      </c>
      <c r="M5864" s="6">
        <f t="shared" si="4334"/>
        <v>12388655.866666667</v>
      </c>
      <c r="N5864" s="6">
        <f t="shared" si="4335"/>
        <v>12388655.866666667</v>
      </c>
    </row>
    <row r="5865" spans="1:14" ht="15" x14ac:dyDescent="0.25">
      <c r="A5865" s="39">
        <v>45005</v>
      </c>
      <c r="B5865" s="6">
        <v>34411066.236300737</v>
      </c>
      <c r="C5865" s="38">
        <v>34411066.236300737</v>
      </c>
      <c r="D5865" s="6">
        <v>7759987.7636992652</v>
      </c>
      <c r="E5865" s="6">
        <v>757299</v>
      </c>
      <c r="F5865" s="6">
        <f t="shared" si="4328"/>
        <v>42928353</v>
      </c>
      <c r="G5865" s="6">
        <f t="shared" si="4329"/>
        <v>42928353</v>
      </c>
      <c r="H5865" s="6"/>
      <c r="I5865" s="6">
        <f t="shared" si="4330"/>
        <v>8551561.9925337844</v>
      </c>
      <c r="J5865" s="6">
        <f t="shared" si="4331"/>
        <v>8551561.9925337844</v>
      </c>
      <c r="K5865" s="6">
        <f t="shared" si="4332"/>
        <v>3270088.4407995497</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7232261.840848837</v>
      </c>
      <c r="J5866" s="6">
        <f t="shared" si="4331"/>
        <v>7232261.840848837</v>
      </c>
      <c r="K5866" s="6">
        <f t="shared" si="4332"/>
        <v>3329985.4591511632</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6496866.2193692951</v>
      </c>
      <c r="J5867" s="6">
        <f t="shared" si="4331"/>
        <v>6496866.2193692951</v>
      </c>
      <c r="K5867" s="6">
        <f t="shared" si="4332"/>
        <v>3299158.8139640382</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7294350.4337098934</v>
      </c>
      <c r="J5868" s="6">
        <f t="shared" si="4331"/>
        <v>7294350.4337098934</v>
      </c>
      <c r="K5868" s="6">
        <f t="shared" si="4332"/>
        <v>3259151.2329567736</v>
      </c>
      <c r="L5868" s="6">
        <f t="shared" si="4333"/>
        <v>1851147.7</v>
      </c>
      <c r="M5868" s="6">
        <f t="shared" si="4334"/>
        <v>12404649.366666667</v>
      </c>
      <c r="N5868" s="6">
        <f t="shared" si="4335"/>
        <v>12404649.366666667</v>
      </c>
    </row>
    <row r="5869" spans="1:14" ht="15" x14ac:dyDescent="0.25">
      <c r="A5869" s="39">
        <v>45009</v>
      </c>
      <c r="B5869" s="6">
        <v>9415852.2181551382</v>
      </c>
      <c r="C5869" s="38">
        <v>9415852.2181551382</v>
      </c>
      <c r="D5869" s="6">
        <v>2665125.7818448618</v>
      </c>
      <c r="E5869" s="6">
        <v>2167040</v>
      </c>
      <c r="F5869" s="6">
        <f t="shared" si="4328"/>
        <v>14248018</v>
      </c>
      <c r="G5869" s="6">
        <f t="shared" si="4329"/>
        <v>14248018</v>
      </c>
      <c r="H5869" s="6"/>
      <c r="I5869" s="6">
        <f t="shared" si="4330"/>
        <v>7485040.7743150648</v>
      </c>
      <c r="J5869" s="6">
        <f t="shared" si="4331"/>
        <v>7485040.7743150648</v>
      </c>
      <c r="K5869" s="6">
        <f t="shared" si="4332"/>
        <v>3221581.0923516024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6539299.0384918256</v>
      </c>
      <c r="J5870" s="6">
        <f t="shared" si="4331"/>
        <v>6539299.0384918256</v>
      </c>
      <c r="K5870" s="6">
        <f t="shared" si="4332"/>
        <v>3233599.4615081763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7008952.5208913898</v>
      </c>
      <c r="J5871" s="6">
        <f t="shared" si="4331"/>
        <v>7008952.5208913898</v>
      </c>
      <c r="K5871" s="6">
        <f t="shared" si="4332"/>
        <v>3329544.0124419439</v>
      </c>
      <c r="L5871" s="6">
        <f t="shared" si="4333"/>
        <v>1907150.8333333333</v>
      </c>
      <c r="M5871" s="6">
        <f t="shared" si="4334"/>
        <v>12245647.366666667</v>
      </c>
      <c r="N5871" s="6">
        <f t="shared" si="4335"/>
        <v>12245647.366666667</v>
      </c>
    </row>
    <row r="5872" spans="1:14" ht="15" x14ac:dyDescent="0.25">
      <c r="A5872" s="39">
        <v>45012</v>
      </c>
      <c r="B5872" s="6">
        <v>16761072.660347909</v>
      </c>
      <c r="C5872" s="38">
        <v>16761072.660347909</v>
      </c>
      <c r="D5872" s="6">
        <v>4258933.3396520922</v>
      </c>
      <c r="E5872" s="6">
        <v>2503927</v>
      </c>
      <c r="F5872" s="6">
        <f t="shared" si="4328"/>
        <v>23523933</v>
      </c>
      <c r="G5872" s="6">
        <f t="shared" si="4329"/>
        <v>23523933</v>
      </c>
      <c r="H5872" s="6"/>
      <c r="I5872" s="6">
        <f t="shared" si="4330"/>
        <v>7585537.6762363203</v>
      </c>
      <c r="J5872" s="6">
        <f t="shared" si="4331"/>
        <v>7585537.6762363203</v>
      </c>
      <c r="K5872" s="6">
        <f t="shared" si="4332"/>
        <v>3413945.3237636806</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7539702.8160312753</v>
      </c>
      <c r="J5873" s="6">
        <f t="shared" si="4331"/>
        <v>7539702.8160312753</v>
      </c>
      <c r="K5873" s="6">
        <f t="shared" si="4332"/>
        <v>3503357.9506353932</v>
      </c>
      <c r="L5873" s="6">
        <f t="shared" si="4333"/>
        <v>1989527.2666666666</v>
      </c>
      <c r="M5873" s="6">
        <f t="shared" si="4334"/>
        <v>13032588.033333333</v>
      </c>
      <c r="N5873" s="6">
        <f t="shared" si="4335"/>
        <v>13032588.033333333</v>
      </c>
    </row>
    <row r="5874" spans="1:14" ht="15" x14ac:dyDescent="0.25">
      <c r="A5874" s="39">
        <v>45014</v>
      </c>
      <c r="B5874" s="6">
        <v>4678101.2866077991</v>
      </c>
      <c r="C5874" s="38">
        <v>4678101.2866077991</v>
      </c>
      <c r="D5874" s="6">
        <v>3749911.7133922009</v>
      </c>
      <c r="E5874" s="6">
        <v>1547494</v>
      </c>
      <c r="F5874" s="6">
        <f t="shared" si="4328"/>
        <v>9975507</v>
      </c>
      <c r="G5874" s="6">
        <f t="shared" si="4329"/>
        <v>9975507</v>
      </c>
      <c r="H5874" s="6"/>
      <c r="I5874" s="6">
        <f t="shared" si="4330"/>
        <v>7121804.6255848669</v>
      </c>
      <c r="J5874" s="6">
        <f t="shared" si="4331"/>
        <v>7121804.6255848669</v>
      </c>
      <c r="K5874" s="6">
        <f t="shared" si="4332"/>
        <v>3562221.3744151327</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5434368.9974843916</v>
      </c>
      <c r="J5875" s="6">
        <f t="shared" si="4331"/>
        <v>5434368.9974843916</v>
      </c>
      <c r="K5875" s="6">
        <f t="shared" si="4332"/>
        <v>3567269.6025156085</v>
      </c>
      <c r="L5875" s="6">
        <f t="shared" si="4333"/>
        <v>1987427.4666666666</v>
      </c>
      <c r="M5875" s="6">
        <f t="shared" si="4334"/>
        <v>10989066.066666666</v>
      </c>
      <c r="N5875" s="6">
        <f t="shared" si="4335"/>
        <v>10989066.066666666</v>
      </c>
    </row>
    <row r="5876" spans="1:14" ht="15" x14ac:dyDescent="0.25">
      <c r="A5876" s="39">
        <v>45016</v>
      </c>
      <c r="B5876" s="6">
        <v>29412293.921769228</v>
      </c>
      <c r="C5876" s="38">
        <v>29412293.921769228</v>
      </c>
      <c r="D5876" s="6">
        <v>2798265.0782307708</v>
      </c>
      <c r="E5876" s="6">
        <v>2082598</v>
      </c>
      <c r="F5876" s="6">
        <f>SUM(B5876+D5876+E5876)</f>
        <v>34293157</v>
      </c>
      <c r="G5876" s="6">
        <f t="shared" ref="G5876:G5906" si="4336">SUM(C5876:E5876)</f>
        <v>34293157</v>
      </c>
      <c r="H5876" s="6"/>
      <c r="I5876" s="6">
        <f t="shared" ref="I5876" si="4337">AVERAGE(B5847:B5876)</f>
        <v>6716646.9924426861</v>
      </c>
      <c r="J5876" s="6">
        <f t="shared" ref="J5876" si="4338">AVERAGE(C5847:C5876)</f>
        <v>6716646.9924426861</v>
      </c>
      <c r="K5876" s="6">
        <f t="shared" ref="K5876" si="4339">AVERAGE(D5847:D5876)</f>
        <v>3578161.5742239817</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5881774.8475095993</v>
      </c>
      <c r="J5877" s="6">
        <f t="shared" ref="J5877:J5906" si="4345">AVERAGE(C5848:C5877)</f>
        <v>5881774.8475095993</v>
      </c>
      <c r="K5877" s="6">
        <f t="shared" ref="K5877:K5906" si="4346">AVERAGE(D5848:D5877)</f>
        <v>3595947.119157068</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7769288.5001947638</v>
      </c>
      <c r="J5878" s="6">
        <f t="shared" si="4345"/>
        <v>7769288.5001947638</v>
      </c>
      <c r="K5878" s="6">
        <f t="shared" si="4346"/>
        <v>3584747.6664719041</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7435469.565345943</v>
      </c>
      <c r="J5879" s="6">
        <f t="shared" si="4345"/>
        <v>7435469.565345943</v>
      </c>
      <c r="K5879" s="6">
        <f t="shared" si="4346"/>
        <v>3568219.3346540583</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7368744.1958104922</v>
      </c>
      <c r="J5880" s="6">
        <f t="shared" si="4345"/>
        <v>7368744.1958104922</v>
      </c>
      <c r="K5880" s="6">
        <f t="shared" si="4346"/>
        <v>3541075.6708561755</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8482237.6318431832</v>
      </c>
      <c r="J5881" s="6">
        <f t="shared" si="4345"/>
        <v>8482237.6318431832</v>
      </c>
      <c r="K5881" s="6">
        <f t="shared" si="4346"/>
        <v>3509353.9348234851</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5897241.7675587069</v>
      </c>
      <c r="J5882" s="6">
        <f t="shared" si="4345"/>
        <v>5897241.7675587069</v>
      </c>
      <c r="K5882" s="6">
        <f t="shared" si="4346"/>
        <v>3464247.9324412933</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6089076.4683023198</v>
      </c>
      <c r="J5883" s="6">
        <f t="shared" si="4345"/>
        <v>6089076.4683023198</v>
      </c>
      <c r="K5883" s="6">
        <f t="shared" si="4346"/>
        <v>3425109.3983643474</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6613312.5700221965</v>
      </c>
      <c r="J5884" s="6">
        <f t="shared" si="4345"/>
        <v>6613312.5700221965</v>
      </c>
      <c r="K5884" s="6">
        <f t="shared" si="4346"/>
        <v>3389579.09664447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7065695.0621072249</v>
      </c>
      <c r="J5885" s="6">
        <f t="shared" si="4345"/>
        <v>7065695.0621072249</v>
      </c>
      <c r="K5885" s="6">
        <f t="shared" si="4346"/>
        <v>3347955.6378927752</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6090924.3302663956</v>
      </c>
      <c r="J5886" s="6">
        <f t="shared" si="4345"/>
        <v>6090924.3302663956</v>
      </c>
      <c r="K5886" s="6">
        <f t="shared" si="4346"/>
        <v>3313908.9364002729</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5644154.2958620312</v>
      </c>
      <c r="J5887" s="6">
        <f t="shared" si="4345"/>
        <v>5644154.2958620312</v>
      </c>
      <c r="K5887" s="6">
        <f t="shared" si="4346"/>
        <v>3327286.4041379695</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5916838.0298900064</v>
      </c>
      <c r="J5888" s="6">
        <f t="shared" si="4345"/>
        <v>5916838.0298900064</v>
      </c>
      <c r="K5888" s="6">
        <f t="shared" si="4346"/>
        <v>3370383.203443327</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6596136.3883289807</v>
      </c>
      <c r="J5889" s="6">
        <f t="shared" si="4345"/>
        <v>6596136.3883289807</v>
      </c>
      <c r="K5889" s="6">
        <f t="shared" si="4346"/>
        <v>3417408.7783376873</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4526842.0393659258</v>
      </c>
      <c r="J5890" s="6">
        <f t="shared" si="4345"/>
        <v>4526842.0393659258</v>
      </c>
      <c r="K5890" s="6">
        <f t="shared" si="4346"/>
        <v>3478017.0606340747</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5174295.0965997912</v>
      </c>
      <c r="J5891" s="6">
        <f t="shared" si="4345"/>
        <v>5174295.0965997912</v>
      </c>
      <c r="K5891" s="6">
        <f t="shared" si="4346"/>
        <v>3580448.936733542</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5516846.3689255519</v>
      </c>
      <c r="J5892" s="6">
        <f t="shared" si="4345"/>
        <v>5516846.3689255519</v>
      </c>
      <c r="K5892" s="6">
        <f t="shared" si="4346"/>
        <v>3601164.8977411152</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4077223.712348294</v>
      </c>
      <c r="J5893" s="6">
        <f t="shared" si="4345"/>
        <v>4077223.712348294</v>
      </c>
      <c r="K5893" s="6">
        <f t="shared" si="4346"/>
        <v>3693639.7543183728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4218986.4204408806</v>
      </c>
      <c r="J5894" s="6">
        <f t="shared" si="4345"/>
        <v>4218986.4204408806</v>
      </c>
      <c r="K5894" s="6">
        <f t="shared" si="4346"/>
        <v>3727549.9795591179</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2523380.9405550719</v>
      </c>
      <c r="J5895" s="6">
        <f t="shared" si="4345"/>
        <v>2523380.9405550719</v>
      </c>
      <c r="K5895" s="6">
        <f t="shared" si="4346"/>
        <v>3694731.4261115952</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3660334.8908431143</v>
      </c>
      <c r="J5896" s="6">
        <f t="shared" si="4345"/>
        <v>3660334.8908431143</v>
      </c>
      <c r="K5896" s="6">
        <f t="shared" si="4346"/>
        <v>3807231.9758235519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3487366.1287017819</v>
      </c>
      <c r="J5897" s="6">
        <f t="shared" si="4345"/>
        <v>3487366.1287017819</v>
      </c>
      <c r="K5897" s="6">
        <f t="shared" si="4346"/>
        <v>3973299.7046315512</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4143727.9628217057</v>
      </c>
      <c r="J5898" s="6">
        <f t="shared" si="4345"/>
        <v>4143727.9628217057</v>
      </c>
      <c r="K5898" s="6">
        <f t="shared" si="4346"/>
        <v>4108124.2705116281</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3517585.7225343515</v>
      </c>
      <c r="J5899" s="6">
        <f t="shared" si="4345"/>
        <v>3517585.7225343515</v>
      </c>
      <c r="K5899" s="6">
        <f t="shared" si="4346"/>
        <v>4227919.6441323152</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3097917.0813854397</v>
      </c>
      <c r="J5900" s="6">
        <f t="shared" si="4345"/>
        <v>3097917.0813854397</v>
      </c>
      <c r="K5900" s="6">
        <f t="shared" si="4346"/>
        <v>4339900.6852812264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3064577.9365171217</v>
      </c>
      <c r="J5901" s="6">
        <f t="shared" si="4345"/>
        <v>3064577.9365171217</v>
      </c>
      <c r="K5901" s="6">
        <f t="shared" si="4346"/>
        <v>4331541.430149545</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2656714.904995413</v>
      </c>
      <c r="J5902" s="6">
        <f t="shared" si="4345"/>
        <v>2656714.904995413</v>
      </c>
      <c r="K5902" s="6">
        <f t="shared" si="4346"/>
        <v>4342672.2283379203</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2940421.0004730891</v>
      </c>
      <c r="J5903" s="6">
        <f t="shared" si="4345"/>
        <v>2940421.0004730891</v>
      </c>
      <c r="K5903" s="6">
        <f t="shared" si="4346"/>
        <v>4317621.9328602441</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2693628.5580217242</v>
      </c>
      <c r="J5904" s="6">
        <f t="shared" si="4345"/>
        <v>2693628.5580217242</v>
      </c>
      <c r="K5904" s="6">
        <f t="shared" si="4346"/>
        <v>4332058.8419782761</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3826364.6009705369</v>
      </c>
      <c r="J5905" s="6">
        <f t="shared" si="4345"/>
        <v>3826364.6009705369</v>
      </c>
      <c r="K5905" s="6">
        <f t="shared" si="4346"/>
        <v>4318126.1323627969</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-1977188.7702848548</v>
      </c>
      <c r="C5907" s="38">
        <v>-1977188.7702848548</v>
      </c>
      <c r="D5907" s="6">
        <v>4542567.7702848548</v>
      </c>
      <c r="E5907" s="6">
        <v>1690989</v>
      </c>
      <c r="F5907" s="6">
        <f t="shared" ref="F5907:F5937" si="4350">SUM(B5907+D5907+E5907)</f>
        <v>4256368</v>
      </c>
      <c r="G5907" s="6">
        <f t="shared" ref="G5907:G5937" si="4351">SUM(C5907:E5907)</f>
        <v>4256368</v>
      </c>
      <c r="H5907" s="6"/>
      <c r="I5907" s="6">
        <f t="shared" ref="I5907:I5937" si="4352">AVERAGE(B5878:B5907)</f>
        <v>3419465.003990266</v>
      </c>
      <c r="J5907" s="6">
        <f t="shared" ref="J5907:J5937" si="4353">AVERAGE(C5878:C5907)</f>
        <v>3419465.003990266</v>
      </c>
      <c r="K5907" s="6">
        <f t="shared" ref="K5907:K5937" si="4354">AVERAGE(D5878:D5907)</f>
        <v>4409600.3293430675</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7208313.1034893692</v>
      </c>
      <c r="C5908" s="38">
        <v>7208313.1034893692</v>
      </c>
      <c r="D5908" s="6">
        <v>5091138.8965106318</v>
      </c>
      <c r="E5908" s="6">
        <v>2198005</v>
      </c>
      <c r="F5908" s="6">
        <f t="shared" si="4350"/>
        <v>14497457</v>
      </c>
      <c r="G5908" s="6">
        <f t="shared" si="4351"/>
        <v>14497457</v>
      </c>
      <c r="H5908" s="6"/>
      <c r="I5908" s="6">
        <f t="shared" si="4352"/>
        <v>3086996.5062118764</v>
      </c>
      <c r="J5908" s="6">
        <f t="shared" si="4353"/>
        <v>3086996.5062118764</v>
      </c>
      <c r="K5908" s="6">
        <f t="shared" si="4354"/>
        <v>4520167.0271214573</v>
      </c>
      <c r="L5908" s="6">
        <f t="shared" si="4355"/>
        <v>1320238</v>
      </c>
      <c r="M5908" s="6">
        <f t="shared" si="4356"/>
        <v>8927401.5333333332</v>
      </c>
      <c r="N5908" s="6">
        <f t="shared" si="4357"/>
        <v>8927401.5333333332</v>
      </c>
    </row>
    <row r="5909" spans="1:14" ht="15" x14ac:dyDescent="0.25">
      <c r="A5909" s="39">
        <v>45049</v>
      </c>
      <c r="B5909" s="6">
        <v>5983928.1415539244</v>
      </c>
      <c r="C5909" s="38">
        <v>5983928.1415539244</v>
      </c>
      <c r="D5909" s="6">
        <v>6066999.8584460756</v>
      </c>
      <c r="E5909" s="6">
        <v>1594454</v>
      </c>
      <c r="F5909" s="6">
        <f t="shared" si="4350"/>
        <v>13645382</v>
      </c>
      <c r="G5909" s="6">
        <f t="shared" si="4351"/>
        <v>13645382</v>
      </c>
      <c r="H5909" s="6"/>
      <c r="I5909" s="6">
        <f t="shared" si="4352"/>
        <v>3258734.8378591049</v>
      </c>
      <c r="J5909" s="6">
        <f t="shared" si="4353"/>
        <v>3258734.8378591049</v>
      </c>
      <c r="K5909" s="6">
        <f t="shared" si="4354"/>
        <v>4680440.7621408952</v>
      </c>
      <c r="L5909" s="6">
        <f t="shared" si="4355"/>
        <v>1322777.2333333334</v>
      </c>
      <c r="M5909" s="6">
        <f t="shared" si="4356"/>
        <v>9261952.833333334</v>
      </c>
      <c r="N5909" s="6">
        <f t="shared" si="4357"/>
        <v>9261952.833333334</v>
      </c>
    </row>
    <row r="5910" spans="1:14" ht="15" x14ac:dyDescent="0.25">
      <c r="A5910" s="39">
        <v>45050</v>
      </c>
      <c r="B5910" s="6">
        <v>26068615.600900032</v>
      </c>
      <c r="C5910" s="38">
        <v>26068615.600900032</v>
      </c>
      <c r="D5910" s="6">
        <v>7110330.3990999665</v>
      </c>
      <c r="E5910" s="6">
        <v>1518837</v>
      </c>
      <c r="F5910" s="6">
        <f t="shared" si="4350"/>
        <v>34697783</v>
      </c>
      <c r="G5910" s="6">
        <f t="shared" si="4351"/>
        <v>34697783</v>
      </c>
      <c r="H5910" s="6"/>
      <c r="I5910" s="6">
        <f t="shared" si="4352"/>
        <v>4031766.4705448407</v>
      </c>
      <c r="J5910" s="6">
        <f t="shared" si="4353"/>
        <v>4031766.4705448407</v>
      </c>
      <c r="K5910" s="6">
        <f t="shared" si="4354"/>
        <v>4874608.4961218257</v>
      </c>
      <c r="L5910" s="6">
        <f t="shared" si="4355"/>
        <v>1288788.6666666667</v>
      </c>
      <c r="M5910" s="6">
        <f t="shared" si="4356"/>
        <v>10195163.633333333</v>
      </c>
      <c r="N5910" s="6">
        <f t="shared" si="4357"/>
        <v>10195163.633333333</v>
      </c>
    </row>
    <row r="5911" spans="1:14" ht="15" x14ac:dyDescent="0.25">
      <c r="A5911" s="39">
        <v>45051</v>
      </c>
      <c r="B5911" s="6">
        <v>3763392.2368547451</v>
      </c>
      <c r="C5911" s="38">
        <v>3763392.2368547451</v>
      </c>
      <c r="D5911" s="6">
        <v>6334129.7631452549</v>
      </c>
      <c r="E5911" s="6">
        <v>3397195</v>
      </c>
      <c r="F5911" s="6">
        <f t="shared" si="4350"/>
        <v>13494717</v>
      </c>
      <c r="G5911" s="6">
        <f t="shared" si="4351"/>
        <v>13494717</v>
      </c>
      <c r="H5911" s="6"/>
      <c r="I5911" s="6">
        <f t="shared" si="4352"/>
        <v>4027743.5128404135</v>
      </c>
      <c r="J5911" s="6">
        <f t="shared" si="4353"/>
        <v>4027743.5128404135</v>
      </c>
      <c r="K5911" s="6">
        <f t="shared" si="4354"/>
        <v>5032239.1204929203</v>
      </c>
      <c r="L5911" s="6">
        <f t="shared" si="4355"/>
        <v>1319993.1000000001</v>
      </c>
      <c r="M5911" s="6">
        <f t="shared" si="4356"/>
        <v>10379975.733333332</v>
      </c>
      <c r="N5911" s="6">
        <f t="shared" si="4357"/>
        <v>10379975.733333332</v>
      </c>
    </row>
    <row r="5912" spans="1:14" ht="15" x14ac:dyDescent="0.25">
      <c r="A5912" s="39">
        <v>45052</v>
      </c>
      <c r="B5912" s="6">
        <v>16427808.083915383</v>
      </c>
      <c r="C5912" s="38">
        <v>16427808.083915383</v>
      </c>
      <c r="D5912" s="6">
        <v>6357486.9160846192</v>
      </c>
      <c r="E5912" s="6">
        <v>1014656</v>
      </c>
      <c r="F5912" s="6">
        <f t="shared" si="4350"/>
        <v>23799951</v>
      </c>
      <c r="G5912" s="6">
        <f t="shared" si="4351"/>
        <v>23799951</v>
      </c>
      <c r="H5912" s="6"/>
      <c r="I5912" s="6">
        <f t="shared" si="4352"/>
        <v>4894087.5901605105</v>
      </c>
      <c r="J5912" s="6">
        <f t="shared" si="4353"/>
        <v>4894087.5901605105</v>
      </c>
      <c r="K5912" s="6">
        <f t="shared" si="4354"/>
        <v>5183376.4098394895</v>
      </c>
      <c r="L5912" s="6">
        <f t="shared" si="4355"/>
        <v>1278069.4333333333</v>
      </c>
      <c r="M5912" s="6">
        <f t="shared" si="4356"/>
        <v>11355533.433333334</v>
      </c>
      <c r="N5912" s="6">
        <f t="shared" si="4357"/>
        <v>11355533.433333334</v>
      </c>
    </row>
    <row r="5913" spans="1:14" ht="15" x14ac:dyDescent="0.25">
      <c r="A5913" s="39">
        <v>45053</v>
      </c>
      <c r="B5913" s="6">
        <v>12451009.684499517</v>
      </c>
      <c r="C5913" s="38">
        <v>12451009.684499517</v>
      </c>
      <c r="D5913" s="6">
        <v>7415497.3155004829</v>
      </c>
      <c r="E5913" s="6">
        <v>714298</v>
      </c>
      <c r="F5913" s="6">
        <f t="shared" si="4350"/>
        <v>20580805</v>
      </c>
      <c r="G5913" s="6">
        <f t="shared" si="4351"/>
        <v>20580805</v>
      </c>
      <c r="H5913" s="6"/>
      <c r="I5913" s="6">
        <f t="shared" si="4352"/>
        <v>4573357.5685236221</v>
      </c>
      <c r="J5913" s="6">
        <f t="shared" si="4353"/>
        <v>4573357.5685236221</v>
      </c>
      <c r="K5913" s="6">
        <f t="shared" si="4354"/>
        <v>5362038.8981430447</v>
      </c>
      <c r="L5913" s="6">
        <f t="shared" si="4355"/>
        <v>1246591.6666666667</v>
      </c>
      <c r="M5913" s="6">
        <f t="shared" si="4356"/>
        <v>11181988.133333333</v>
      </c>
      <c r="N5913" s="6">
        <f t="shared" si="4357"/>
        <v>11181988.133333333</v>
      </c>
    </row>
    <row r="5914" spans="1:14" ht="15" x14ac:dyDescent="0.25">
      <c r="A5914" s="39">
        <v>45054</v>
      </c>
      <c r="B5914" s="6">
        <v>7697440.4926077314</v>
      </c>
      <c r="C5914" s="38">
        <v>7697440.4926077314</v>
      </c>
      <c r="D5914" s="6">
        <v>7743502.5073922686</v>
      </c>
      <c r="E5914" s="6">
        <v>1046012</v>
      </c>
      <c r="F5914" s="6">
        <f t="shared" si="4350"/>
        <v>16486955</v>
      </c>
      <c r="G5914" s="6">
        <f t="shared" si="4351"/>
        <v>16486955</v>
      </c>
      <c r="H5914" s="6"/>
      <c r="I5914" s="6">
        <f t="shared" si="4352"/>
        <v>4632480.2536147051</v>
      </c>
      <c r="J5914" s="6">
        <f t="shared" si="4353"/>
        <v>4632480.2536147051</v>
      </c>
      <c r="K5914" s="6">
        <f t="shared" si="4354"/>
        <v>5548183.446385297</v>
      </c>
      <c r="L5914" s="6">
        <f t="shared" si="4355"/>
        <v>1224513.2333333334</v>
      </c>
      <c r="M5914" s="6">
        <f t="shared" si="4356"/>
        <v>11405176.933333334</v>
      </c>
      <c r="N5914" s="6">
        <f t="shared" si="4357"/>
        <v>11405176.933333334</v>
      </c>
    </row>
    <row r="5915" spans="1:14" ht="15" x14ac:dyDescent="0.25">
      <c r="A5915" s="39">
        <v>45055</v>
      </c>
      <c r="B5915" s="6">
        <v>-17989831.539199509</v>
      </c>
      <c r="C5915" s="38">
        <v>-17989831.539199509</v>
      </c>
      <c r="D5915" s="6">
        <v>5473693.5391995106</v>
      </c>
      <c r="E5915" s="6">
        <v>1153495</v>
      </c>
      <c r="F5915" s="6">
        <f t="shared" si="4350"/>
        <v>-11362642.999999998</v>
      </c>
      <c r="G5915" s="6">
        <f t="shared" si="4351"/>
        <v>-11362642.999999998</v>
      </c>
      <c r="H5915" s="6"/>
      <c r="I5915" s="6">
        <f t="shared" si="4352"/>
        <v>3474059.1005291552</v>
      </c>
      <c r="J5915" s="6">
        <f t="shared" si="4353"/>
        <v>3474059.1005291552</v>
      </c>
      <c r="K5915" s="6">
        <f t="shared" si="4354"/>
        <v>5647926.6328041768</v>
      </c>
      <c r="L5915" s="6">
        <f t="shared" si="4355"/>
        <v>1213793.1000000001</v>
      </c>
      <c r="M5915" s="6">
        <f t="shared" si="4356"/>
        <v>10335778.833333334</v>
      </c>
      <c r="N5915" s="6">
        <f t="shared" si="4357"/>
        <v>10335778.833333334</v>
      </c>
    </row>
    <row r="5916" spans="1:14" ht="15" x14ac:dyDescent="0.25">
      <c r="A5916" s="39">
        <v>45056</v>
      </c>
      <c r="B5916" s="6">
        <v>1079206.4379949933</v>
      </c>
      <c r="C5916" s="38">
        <v>1079206.4379949933</v>
      </c>
      <c r="D5916" s="6">
        <v>4828703.5620050067</v>
      </c>
      <c r="E5916" s="6">
        <v>1607529</v>
      </c>
      <c r="F5916" s="6">
        <f t="shared" si="4350"/>
        <v>7515439</v>
      </c>
      <c r="G5916" s="6">
        <f t="shared" si="4351"/>
        <v>7515439</v>
      </c>
      <c r="H5916" s="6"/>
      <c r="I5916" s="6">
        <f t="shared" si="4352"/>
        <v>4084580.3181757322</v>
      </c>
      <c r="J5916" s="6">
        <f t="shared" si="4353"/>
        <v>4084580.3181757322</v>
      </c>
      <c r="K5916" s="6">
        <f t="shared" si="4354"/>
        <v>5714528.2484909343</v>
      </c>
      <c r="L5916" s="6">
        <f t="shared" si="4355"/>
        <v>1215632.2333333334</v>
      </c>
      <c r="M5916" s="6">
        <f t="shared" si="4356"/>
        <v>11014740.800000001</v>
      </c>
      <c r="N5916" s="6">
        <f t="shared" si="4357"/>
        <v>11014740.800000001</v>
      </c>
    </row>
    <row r="5917" spans="1:14" ht="15" x14ac:dyDescent="0.25">
      <c r="A5917" s="39">
        <v>45057</v>
      </c>
      <c r="B5917" s="6">
        <v>12341363.296579257</v>
      </c>
      <c r="C5917" s="38">
        <v>12341363.296579257</v>
      </c>
      <c r="D5917" s="6">
        <v>4778371.7034207443</v>
      </c>
      <c r="E5917" s="6">
        <v>1629239</v>
      </c>
      <c r="F5917" s="6">
        <f t="shared" si="4350"/>
        <v>18748974</v>
      </c>
      <c r="G5917" s="6">
        <f t="shared" si="4351"/>
        <v>18748974</v>
      </c>
      <c r="H5917" s="6"/>
      <c r="I5917" s="6">
        <f t="shared" si="4352"/>
        <v>3863244.8017090941</v>
      </c>
      <c r="J5917" s="6">
        <f t="shared" si="4353"/>
        <v>3863244.8017090941</v>
      </c>
      <c r="K5917" s="6">
        <f t="shared" si="4354"/>
        <v>5728582.5649575721</v>
      </c>
      <c r="L5917" s="6">
        <f t="shared" si="4355"/>
        <v>1216405.3333333333</v>
      </c>
      <c r="M5917" s="6">
        <f t="shared" si="4356"/>
        <v>10808232.699999999</v>
      </c>
      <c r="N5917" s="6">
        <f t="shared" si="4357"/>
        <v>10808232.699999999</v>
      </c>
    </row>
    <row r="5918" spans="1:14" ht="15" x14ac:dyDescent="0.25">
      <c r="A5918" s="39">
        <v>45058</v>
      </c>
      <c r="B5918" s="6">
        <v>-11210717.204784725</v>
      </c>
      <c r="C5918" s="38">
        <v>-11210717.204784725</v>
      </c>
      <c r="D5918" s="6">
        <v>4788289.2047847258</v>
      </c>
      <c r="E5918" s="6">
        <v>1577604</v>
      </c>
      <c r="F5918" s="6">
        <f t="shared" si="4350"/>
        <v>-4844823.9999999991</v>
      </c>
      <c r="G5918" s="6">
        <f t="shared" si="4351"/>
        <v>-4844823.9999999991</v>
      </c>
      <c r="H5918" s="6"/>
      <c r="I5918" s="6">
        <f t="shared" si="4352"/>
        <v>4293046.9004906211</v>
      </c>
      <c r="J5918" s="6">
        <f t="shared" si="4353"/>
        <v>4293046.9004906211</v>
      </c>
      <c r="K5918" s="6">
        <f t="shared" si="4354"/>
        <v>5706773.0328427134</v>
      </c>
      <c r="L5918" s="6">
        <f t="shared" si="4355"/>
        <v>1131233.0666666667</v>
      </c>
      <c r="M5918" s="6">
        <f t="shared" si="4356"/>
        <v>11131053</v>
      </c>
      <c r="N5918" s="6">
        <f t="shared" si="4357"/>
        <v>11131053</v>
      </c>
    </row>
    <row r="5919" spans="1:14" ht="15" x14ac:dyDescent="0.25">
      <c r="A5919" s="39">
        <v>45059</v>
      </c>
      <c r="B5919" s="6">
        <v>10842230.031946462</v>
      </c>
      <c r="C5919" s="38">
        <v>10842230.031946462</v>
      </c>
      <c r="D5919" s="6">
        <v>5593391.9680535374</v>
      </c>
      <c r="E5919" s="6">
        <v>1918753</v>
      </c>
      <c r="F5919" s="6">
        <f t="shared" si="4350"/>
        <v>18354375</v>
      </c>
      <c r="G5919" s="6">
        <f t="shared" si="4351"/>
        <v>18354375</v>
      </c>
      <c r="H5919" s="6"/>
      <c r="I5919" s="6">
        <f t="shared" si="4352"/>
        <v>4360408.994305809</v>
      </c>
      <c r="J5919" s="6">
        <f t="shared" si="4353"/>
        <v>4360408.994305809</v>
      </c>
      <c r="K5919" s="6">
        <f t="shared" si="4354"/>
        <v>5737584.5390275251</v>
      </c>
      <c r="L5919" s="6">
        <f t="shared" si="4355"/>
        <v>1172756.5</v>
      </c>
      <c r="M5919" s="6">
        <f t="shared" si="4356"/>
        <v>11270750.033333333</v>
      </c>
      <c r="N5919" s="6">
        <f t="shared" si="4357"/>
        <v>11270750.033333333</v>
      </c>
    </row>
    <row r="5920" spans="1:14" ht="15" x14ac:dyDescent="0.25">
      <c r="A5920" s="39">
        <v>45060</v>
      </c>
      <c r="B5920" s="6">
        <v>-11610375.86795501</v>
      </c>
      <c r="C5920" s="38">
        <v>-11610375.86795501</v>
      </c>
      <c r="D5920" s="6">
        <v>5816236.8679550095</v>
      </c>
      <c r="E5920" s="6">
        <v>1090763</v>
      </c>
      <c r="F5920" s="6">
        <f t="shared" si="4350"/>
        <v>-4703376.0000000009</v>
      </c>
      <c r="G5920" s="6">
        <f t="shared" si="4351"/>
        <v>-4703376.0000000009</v>
      </c>
      <c r="H5920" s="6"/>
      <c r="I5920" s="6">
        <f t="shared" si="4352"/>
        <v>4287582.1653455319</v>
      </c>
      <c r="J5920" s="6">
        <f t="shared" si="4353"/>
        <v>4287582.1653455319</v>
      </c>
      <c r="K5920" s="6">
        <f t="shared" si="4354"/>
        <v>5772970.5346544674</v>
      </c>
      <c r="L5920" s="6">
        <f t="shared" si="4355"/>
        <v>1151363.0333333334</v>
      </c>
      <c r="M5920" s="6">
        <f t="shared" si="4356"/>
        <v>11211915.733333332</v>
      </c>
      <c r="N5920" s="6">
        <f t="shared" si="4357"/>
        <v>11211915.733333332</v>
      </c>
    </row>
    <row r="5921" spans="1:14" ht="15" x14ac:dyDescent="0.25">
      <c r="A5921" s="39">
        <v>45061</v>
      </c>
      <c r="B5921" s="6">
        <v>14644014.686074197</v>
      </c>
      <c r="C5921" s="38">
        <v>14644014.686074197</v>
      </c>
      <c r="D5921" s="6">
        <v>5442552.3139258036</v>
      </c>
      <c r="E5921" s="6">
        <v>1667584</v>
      </c>
      <c r="F5921" s="6">
        <f t="shared" si="4350"/>
        <v>21754151</v>
      </c>
      <c r="G5921" s="6">
        <f t="shared" si="4351"/>
        <v>21754151</v>
      </c>
      <c r="H5921" s="6"/>
      <c r="I5921" s="6">
        <f t="shared" si="4352"/>
        <v>4266215.1547268815</v>
      </c>
      <c r="J5921" s="6">
        <f t="shared" si="4353"/>
        <v>4266215.1547268815</v>
      </c>
      <c r="K5921" s="6">
        <f t="shared" si="4354"/>
        <v>5745701.9786064513</v>
      </c>
      <c r="L5921" s="6">
        <f t="shared" si="4355"/>
        <v>1114088.8</v>
      </c>
      <c r="M5921" s="6">
        <f t="shared" si="4356"/>
        <v>11126005.933333334</v>
      </c>
      <c r="N5921" s="6">
        <f t="shared" si="4357"/>
        <v>11126005.933333334</v>
      </c>
    </row>
    <row r="5922" spans="1:14" ht="15" x14ac:dyDescent="0.25">
      <c r="A5922" s="39">
        <v>45062</v>
      </c>
      <c r="B5922" s="6">
        <v>2576505.5280705784</v>
      </c>
      <c r="C5922" s="38">
        <v>2576505.5280705784</v>
      </c>
      <c r="D5922" s="6">
        <v>6398341.4719294216</v>
      </c>
      <c r="E5922" s="6">
        <v>5264816</v>
      </c>
      <c r="F5922" s="6">
        <f t="shared" si="4350"/>
        <v>14239663</v>
      </c>
      <c r="G5922" s="6">
        <f t="shared" si="4351"/>
        <v>14239663</v>
      </c>
      <c r="H5922" s="6"/>
      <c r="I5922" s="6">
        <f t="shared" si="4352"/>
        <v>3372055.720905602</v>
      </c>
      <c r="J5922" s="6">
        <f t="shared" si="4353"/>
        <v>3372055.720905602</v>
      </c>
      <c r="K5922" s="6">
        <f t="shared" si="4354"/>
        <v>5749670.5457610656</v>
      </c>
      <c r="L5922" s="6">
        <f t="shared" si="4355"/>
        <v>1200799.2666666666</v>
      </c>
      <c r="M5922" s="6">
        <f t="shared" si="4356"/>
        <v>10322525.533333333</v>
      </c>
      <c r="N5922" s="6">
        <f t="shared" si="4357"/>
        <v>10322525.533333333</v>
      </c>
    </row>
    <row r="5923" spans="1:14" ht="15" x14ac:dyDescent="0.25">
      <c r="A5923" s="39">
        <v>45063</v>
      </c>
      <c r="B5923" s="6">
        <v>12399435.547655899</v>
      </c>
      <c r="C5923" s="38">
        <v>12399435.547655899</v>
      </c>
      <c r="D5923" s="6">
        <v>6367416.4523441019</v>
      </c>
      <c r="E5923" s="6">
        <v>1935817</v>
      </c>
      <c r="F5923" s="6">
        <f t="shared" si="4350"/>
        <v>20702669</v>
      </c>
      <c r="G5923" s="6">
        <f t="shared" si="4351"/>
        <v>20702669</v>
      </c>
      <c r="H5923" s="6"/>
      <c r="I5923" s="6">
        <f t="shared" si="4352"/>
        <v>4796893.0413342537</v>
      </c>
      <c r="J5923" s="6">
        <f t="shared" si="4353"/>
        <v>4796893.0413342537</v>
      </c>
      <c r="K5923" s="6">
        <f t="shared" si="4354"/>
        <v>5718478.3919990808</v>
      </c>
      <c r="L5923" s="6">
        <f t="shared" si="4355"/>
        <v>1210116.1666666667</v>
      </c>
      <c r="M5923" s="6">
        <f t="shared" si="4356"/>
        <v>11725487.6</v>
      </c>
      <c r="N5923" s="6">
        <f t="shared" si="4357"/>
        <v>11725487.6</v>
      </c>
    </row>
    <row r="5924" spans="1:14" ht="15" x14ac:dyDescent="0.25">
      <c r="A5924" s="39">
        <v>45064</v>
      </c>
      <c r="B5924" s="6">
        <v>8235535.4341991134</v>
      </c>
      <c r="C5924" s="38">
        <v>8235535.4341991134</v>
      </c>
      <c r="D5924" s="6">
        <v>4639155.5658008875</v>
      </c>
      <c r="E5924" s="6">
        <v>1370323</v>
      </c>
      <c r="F5924" s="6">
        <f t="shared" si="4350"/>
        <v>14245014</v>
      </c>
      <c r="G5924" s="6">
        <f t="shared" si="4351"/>
        <v>14245014</v>
      </c>
      <c r="H5924" s="6"/>
      <c r="I5924" s="6">
        <f t="shared" si="4352"/>
        <v>4988882.861277095</v>
      </c>
      <c r="J5924" s="6">
        <f t="shared" si="4353"/>
        <v>4988882.861277095</v>
      </c>
      <c r="K5924" s="6">
        <f t="shared" si="4354"/>
        <v>5677358.4720562389</v>
      </c>
      <c r="L5924" s="6">
        <f t="shared" si="4355"/>
        <v>1239589.8666666667</v>
      </c>
      <c r="M5924" s="6">
        <f t="shared" si="4356"/>
        <v>11905831.199999999</v>
      </c>
      <c r="N5924" s="6">
        <f t="shared" si="4357"/>
        <v>11905831.199999999</v>
      </c>
    </row>
    <row r="5925" spans="1:14" ht="15" x14ac:dyDescent="0.25">
      <c r="A5925" s="39">
        <v>45065</v>
      </c>
      <c r="B5925" s="6">
        <v>6423525.683670125</v>
      </c>
      <c r="C5925" s="38">
        <v>6423525.683670125</v>
      </c>
      <c r="D5925" s="6">
        <v>5110528.316329875</v>
      </c>
      <c r="E5925" s="6">
        <v>933249</v>
      </c>
      <c r="F5925" s="6">
        <f t="shared" si="4350"/>
        <v>12467303</v>
      </c>
      <c r="G5925" s="6">
        <f t="shared" si="4351"/>
        <v>12467303</v>
      </c>
      <c r="H5925" s="6"/>
      <c r="I5925" s="6">
        <f t="shared" si="4352"/>
        <v>5751570.3227418847</v>
      </c>
      <c r="J5925" s="6">
        <f t="shared" si="4353"/>
        <v>5751570.3227418847</v>
      </c>
      <c r="K5925" s="6">
        <f t="shared" si="4354"/>
        <v>5621861.7105914485</v>
      </c>
      <c r="L5925" s="6">
        <f t="shared" si="4355"/>
        <v>1268670.3666666667</v>
      </c>
      <c r="M5925" s="6">
        <f t="shared" si="4356"/>
        <v>12642102.4</v>
      </c>
      <c r="N5925" s="6">
        <f t="shared" si="4357"/>
        <v>12642102.4</v>
      </c>
    </row>
    <row r="5926" spans="1:14" ht="15" x14ac:dyDescent="0.25">
      <c r="A5926" s="39">
        <v>45066</v>
      </c>
      <c r="B5926" s="6">
        <v>-5591739.0986932367</v>
      </c>
      <c r="C5926" s="38">
        <v>-5591739.0986932367</v>
      </c>
      <c r="D5926" s="6">
        <v>6083952.0986932367</v>
      </c>
      <c r="E5926" s="6">
        <v>570594</v>
      </c>
      <c r="F5926" s="6">
        <f t="shared" si="4350"/>
        <v>1062807</v>
      </c>
      <c r="G5926" s="6">
        <f t="shared" si="4351"/>
        <v>1062807</v>
      </c>
      <c r="H5926" s="6"/>
      <c r="I5926" s="6">
        <f t="shared" si="4352"/>
        <v>4959134.4875156824</v>
      </c>
      <c r="J5926" s="6">
        <f t="shared" si="4353"/>
        <v>4959134.4875156824</v>
      </c>
      <c r="K5926" s="6">
        <f t="shared" si="4354"/>
        <v>5562655.1124843201</v>
      </c>
      <c r="L5926" s="6">
        <f t="shared" si="4355"/>
        <v>1288891.0333333334</v>
      </c>
      <c r="M5926" s="6">
        <f t="shared" si="4356"/>
        <v>11810680.633333333</v>
      </c>
      <c r="N5926" s="6">
        <f t="shared" si="4357"/>
        <v>11810680.633333333</v>
      </c>
    </row>
    <row r="5927" spans="1:14" ht="15" x14ac:dyDescent="0.25">
      <c r="A5927" s="39">
        <v>45067</v>
      </c>
      <c r="B5927" s="6">
        <v>20377914.708327021</v>
      </c>
      <c r="C5927" s="38">
        <v>20377914.708327021</v>
      </c>
      <c r="D5927" s="6">
        <v>6074618.2916729795</v>
      </c>
      <c r="E5927" s="6">
        <v>305110</v>
      </c>
      <c r="F5927" s="6">
        <f t="shared" si="4350"/>
        <v>26757643</v>
      </c>
      <c r="G5927" s="6">
        <f t="shared" si="4351"/>
        <v>26757643</v>
      </c>
      <c r="H5927" s="6"/>
      <c r="I5927" s="6">
        <f t="shared" si="4352"/>
        <v>6045315.4280807879</v>
      </c>
      <c r="J5927" s="6">
        <f t="shared" si="4353"/>
        <v>6045315.4280807879</v>
      </c>
      <c r="K5927" s="6">
        <f t="shared" si="4354"/>
        <v>5503774.538585878</v>
      </c>
      <c r="L5927" s="6">
        <f t="shared" si="4355"/>
        <v>1307492.4666666666</v>
      </c>
      <c r="M5927" s="6">
        <f t="shared" si="4356"/>
        <v>12856582.433333334</v>
      </c>
      <c r="N5927" s="6">
        <f t="shared" si="4357"/>
        <v>12856582.433333334</v>
      </c>
    </row>
    <row r="5928" spans="1:14" ht="15" x14ac:dyDescent="0.25">
      <c r="A5928" s="39">
        <v>45068</v>
      </c>
      <c r="B5928" s="6">
        <v>-1202311.3451355416</v>
      </c>
      <c r="C5928" s="38">
        <v>-1202311.3451355416</v>
      </c>
      <c r="D5928" s="6">
        <v>5628817.3451355416</v>
      </c>
      <c r="E5928" s="6">
        <v>599736</v>
      </c>
      <c r="F5928" s="6">
        <f t="shared" si="4350"/>
        <v>5026242</v>
      </c>
      <c r="G5928" s="6">
        <f t="shared" si="4351"/>
        <v>5026242</v>
      </c>
      <c r="H5928" s="6"/>
      <c r="I5928" s="6">
        <f t="shared" si="4352"/>
        <v>4869065.8347824151</v>
      </c>
      <c r="J5928" s="6">
        <f t="shared" si="4353"/>
        <v>4869065.8347824151</v>
      </c>
      <c r="K5928" s="6">
        <f t="shared" si="4354"/>
        <v>5466473.7652175846</v>
      </c>
      <c r="L5928" s="6">
        <f t="shared" si="4355"/>
        <v>1329328.4333333333</v>
      </c>
      <c r="M5928" s="6">
        <f t="shared" si="4356"/>
        <v>11664868.033333333</v>
      </c>
      <c r="N5928" s="6">
        <f t="shared" si="4357"/>
        <v>11664868.033333333</v>
      </c>
    </row>
    <row r="5929" spans="1:14" ht="15" x14ac:dyDescent="0.25">
      <c r="A5929" s="39">
        <v>45069</v>
      </c>
      <c r="B5929" s="6">
        <v>-1010035.9159166082</v>
      </c>
      <c r="C5929" s="38">
        <v>-1010035.9159166082</v>
      </c>
      <c r="D5929" s="6">
        <v>4082071.9159166082</v>
      </c>
      <c r="E5929" s="6">
        <v>874426</v>
      </c>
      <c r="F5929" s="6">
        <f t="shared" si="4350"/>
        <v>3946462</v>
      </c>
      <c r="G5929" s="6">
        <f t="shared" si="4351"/>
        <v>3946462</v>
      </c>
      <c r="H5929" s="6"/>
      <c r="I5929" s="6">
        <f t="shared" si="4352"/>
        <v>5147678.4706007103</v>
      </c>
      <c r="J5929" s="6">
        <f t="shared" si="4353"/>
        <v>5147678.4706007103</v>
      </c>
      <c r="K5929" s="6">
        <f t="shared" si="4354"/>
        <v>5393909.9293992901</v>
      </c>
      <c r="L5929" s="6">
        <f t="shared" si="4355"/>
        <v>1360623.5666666667</v>
      </c>
      <c r="M5929" s="6">
        <f t="shared" si="4356"/>
        <v>11902211.966666667</v>
      </c>
      <c r="N5929" s="6">
        <f t="shared" si="4357"/>
        <v>11902211.966666667</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5617474.5272161821</v>
      </c>
      <c r="J5930" s="6">
        <f t="shared" si="4353"/>
        <v>5617474.5272161821</v>
      </c>
      <c r="K5930" s="6">
        <f t="shared" si="4354"/>
        <v>5390938.67278382</v>
      </c>
      <c r="L5930" s="6">
        <f t="shared" si="4355"/>
        <v>1376921.4333333333</v>
      </c>
      <c r="M5930" s="6">
        <f t="shared" si="4356"/>
        <v>12385334.633333333</v>
      </c>
      <c r="N5930" s="6">
        <f t="shared" si="4357"/>
        <v>12385334.633333333</v>
      </c>
    </row>
    <row r="5931" spans="1:14" ht="15" x14ac:dyDescent="0.25">
      <c r="A5931" s="39">
        <v>45071</v>
      </c>
      <c r="B5931" s="6">
        <v>3066755.0392452851</v>
      </c>
      <c r="C5931" s="38">
        <v>3066755.0392452851</v>
      </c>
      <c r="D5931" s="6">
        <v>3743215.9607547149</v>
      </c>
      <c r="E5931" s="6">
        <v>847196</v>
      </c>
      <c r="F5931" s="6">
        <f t="shared" si="4350"/>
        <v>7657167</v>
      </c>
      <c r="G5931" s="6">
        <f t="shared" si="4351"/>
        <v>7657167</v>
      </c>
      <c r="H5931" s="6"/>
      <c r="I5931" s="6">
        <f t="shared" si="4352"/>
        <v>5427319.924326445</v>
      </c>
      <c r="J5931" s="6">
        <f t="shared" si="4353"/>
        <v>5427319.924326445</v>
      </c>
      <c r="K5931" s="6">
        <f t="shared" si="4354"/>
        <v>5365021.9756735554</v>
      </c>
      <c r="L5931" s="6">
        <f t="shared" si="4355"/>
        <v>1400829.5</v>
      </c>
      <c r="M5931" s="6">
        <f t="shared" si="4356"/>
        <v>12193171.4</v>
      </c>
      <c r="N5931" s="6">
        <f t="shared" si="4357"/>
        <v>12193171.4</v>
      </c>
    </row>
    <row r="5932" spans="1:14" ht="15" x14ac:dyDescent="0.25">
      <c r="A5932" s="39">
        <v>45072</v>
      </c>
      <c r="B5932" s="6">
        <v>2385431.7457282972</v>
      </c>
      <c r="C5932" s="38">
        <v>2385431.7457282972</v>
      </c>
      <c r="D5932" s="6">
        <v>4225844.2542717028</v>
      </c>
      <c r="E5932" s="6">
        <v>647027</v>
      </c>
      <c r="F5932" s="6">
        <f t="shared" si="4350"/>
        <v>7258303</v>
      </c>
      <c r="G5932" s="6">
        <f t="shared" si="4351"/>
        <v>7258303</v>
      </c>
      <c r="H5932" s="6"/>
      <c r="I5932" s="6">
        <f t="shared" si="4352"/>
        <v>5355994.9253608314</v>
      </c>
      <c r="J5932" s="6">
        <f t="shared" si="4353"/>
        <v>5355994.9253608314</v>
      </c>
      <c r="K5932" s="6">
        <f t="shared" si="4354"/>
        <v>5352788.2079725014</v>
      </c>
      <c r="L5932" s="6">
        <f t="shared" si="4355"/>
        <v>1435428.4333333333</v>
      </c>
      <c r="M5932" s="6">
        <f t="shared" si="4356"/>
        <v>12144211.566666666</v>
      </c>
      <c r="N5932" s="6">
        <f t="shared" si="4357"/>
        <v>12144211.566666666</v>
      </c>
    </row>
    <row r="5933" spans="1:14" ht="15" x14ac:dyDescent="0.25">
      <c r="A5933" s="39">
        <v>45073</v>
      </c>
      <c r="B5933" s="6">
        <v>3825102.2684706217</v>
      </c>
      <c r="C5933" s="38">
        <v>3825102.2684706217</v>
      </c>
      <c r="D5933" s="6">
        <v>2575482.7315293783</v>
      </c>
      <c r="E5933" s="6">
        <v>929727</v>
      </c>
      <c r="F5933" s="6">
        <f t="shared" si="4350"/>
        <v>7330312</v>
      </c>
      <c r="G5933" s="6">
        <f t="shared" si="4351"/>
        <v>7330312</v>
      </c>
      <c r="H5933" s="6"/>
      <c r="I5933" s="6">
        <f t="shared" si="4352"/>
        <v>4655926.332370556</v>
      </c>
      <c r="J5933" s="6">
        <f t="shared" si="4353"/>
        <v>4655926.332370556</v>
      </c>
      <c r="K5933" s="6">
        <f t="shared" si="4354"/>
        <v>5312720.7676294446</v>
      </c>
      <c r="L5933" s="6">
        <f t="shared" si="4355"/>
        <v>1459192.9</v>
      </c>
      <c r="M5933" s="6">
        <f t="shared" si="4356"/>
        <v>11427840</v>
      </c>
      <c r="N5933" s="6">
        <f t="shared" si="4357"/>
        <v>11427840</v>
      </c>
    </row>
    <row r="5934" spans="1:14" ht="15" x14ac:dyDescent="0.25">
      <c r="A5934" s="39">
        <v>45074</v>
      </c>
      <c r="B5934" s="6">
        <v>16951894.402125403</v>
      </c>
      <c r="C5934" s="38">
        <v>16951894.402125403</v>
      </c>
      <c r="D5934" s="6">
        <v>3048601.5978745967</v>
      </c>
      <c r="E5934" s="6">
        <v>857033</v>
      </c>
      <c r="F5934" s="6">
        <f t="shared" si="4350"/>
        <v>20857529</v>
      </c>
      <c r="G5934" s="6">
        <f t="shared" si="4351"/>
        <v>20857529</v>
      </c>
      <c r="H5934" s="6"/>
      <c r="I5934" s="6">
        <f t="shared" si="4352"/>
        <v>5311845.2120058415</v>
      </c>
      <c r="J5934" s="6">
        <f t="shared" si="4353"/>
        <v>5311845.2120058415</v>
      </c>
      <c r="K5934" s="6">
        <f t="shared" si="4354"/>
        <v>5274906.8546608249</v>
      </c>
      <c r="L5934" s="6">
        <f t="shared" si="4355"/>
        <v>1433190.3</v>
      </c>
      <c r="M5934" s="6">
        <f t="shared" si="4356"/>
        <v>12019942.366666667</v>
      </c>
      <c r="N5934" s="6">
        <f t="shared" si="4357"/>
        <v>12019942.366666667</v>
      </c>
    </row>
    <row r="5935" spans="1:14" ht="15" x14ac:dyDescent="0.25">
      <c r="A5935" s="39">
        <v>45075</v>
      </c>
      <c r="B5935" s="6">
        <v>-7915315.3248367542</v>
      </c>
      <c r="C5935" s="38">
        <v>-7915315.3248367542</v>
      </c>
      <c r="D5935" s="6">
        <v>2460288.3248367542</v>
      </c>
      <c r="E5935" s="6">
        <v>1229513</v>
      </c>
      <c r="F5935" s="6">
        <f t="shared" si="4350"/>
        <v>-4225514</v>
      </c>
      <c r="G5935" s="6">
        <f t="shared" si="4351"/>
        <v>-4225514</v>
      </c>
      <c r="H5935" s="6"/>
      <c r="I5935" s="6">
        <f t="shared" si="4352"/>
        <v>5065635.7863296121</v>
      </c>
      <c r="J5935" s="6">
        <f t="shared" si="4353"/>
        <v>5065635.7863296121</v>
      </c>
      <c r="K5935" s="6">
        <f t="shared" si="4354"/>
        <v>5257175.7470037211</v>
      </c>
      <c r="L5935" s="6">
        <f t="shared" si="4355"/>
        <v>1417983.4</v>
      </c>
      <c r="M5935" s="6">
        <f t="shared" si="4356"/>
        <v>11740794.933333334</v>
      </c>
      <c r="N5935" s="6">
        <f t="shared" si="4357"/>
        <v>11740794.933333334</v>
      </c>
    </row>
    <row r="5936" spans="1:14" ht="15" x14ac:dyDescent="0.25">
      <c r="A5936" s="39">
        <v>45076</v>
      </c>
      <c r="B5936" s="6">
        <v>29256453.256452482</v>
      </c>
      <c r="C5936" s="38">
        <v>29256453.256452482</v>
      </c>
      <c r="D5936" s="6">
        <v>3369981.7435475192</v>
      </c>
      <c r="E5936" s="6">
        <v>1166885</v>
      </c>
      <c r="F5936" s="6">
        <f t="shared" si="4350"/>
        <v>33793320</v>
      </c>
      <c r="G5936" s="6">
        <f t="shared" si="4351"/>
        <v>33793320</v>
      </c>
      <c r="H5936" s="6"/>
      <c r="I5936" s="6">
        <f t="shared" si="4352"/>
        <v>5712820.357761791</v>
      </c>
      <c r="J5936" s="6">
        <f t="shared" si="4353"/>
        <v>5712820.357761791</v>
      </c>
      <c r="K5936" s="6">
        <f t="shared" si="4354"/>
        <v>5226784.2755715428</v>
      </c>
      <c r="L5936" s="6">
        <f t="shared" si="4355"/>
        <v>1404155.5</v>
      </c>
      <c r="M5936" s="6">
        <f t="shared" si="4356"/>
        <v>12343760.133333333</v>
      </c>
      <c r="N5936" s="6">
        <f t="shared" si="4357"/>
        <v>12343760.133333333</v>
      </c>
    </row>
    <row r="5937" spans="1:14" ht="15" x14ac:dyDescent="0.25">
      <c r="A5937" s="39">
        <v>45077</v>
      </c>
      <c r="B5937" s="6">
        <v>10070803.606056035</v>
      </c>
      <c r="C5937" s="38">
        <v>10070803.606056035</v>
      </c>
      <c r="D5937" s="6">
        <v>3534620.3939439654</v>
      </c>
      <c r="E5937" s="6">
        <v>1881346</v>
      </c>
      <c r="F5937" s="6">
        <f t="shared" si="4350"/>
        <v>15486770</v>
      </c>
      <c r="G5937" s="6">
        <f t="shared" si="4351"/>
        <v>15486770</v>
      </c>
      <c r="H5937" s="6"/>
      <c r="I5937" s="6">
        <f t="shared" si="4352"/>
        <v>6114420.1036398215</v>
      </c>
      <c r="J5937" s="6">
        <f t="shared" si="4353"/>
        <v>6114420.1036398215</v>
      </c>
      <c r="K5937" s="6">
        <f t="shared" si="4354"/>
        <v>5193186.0296935122</v>
      </c>
      <c r="L5937" s="6">
        <f t="shared" si="4355"/>
        <v>1410500.7333333334</v>
      </c>
      <c r="M5937" s="6">
        <f t="shared" si="4356"/>
        <v>12718106.866666667</v>
      </c>
      <c r="N5937" s="6">
        <f t="shared" si="4357"/>
        <v>12718106.866666667</v>
      </c>
    </row>
    <row r="5938" spans="1:14" ht="15.75" thickBot="1" x14ac:dyDescent="0.3">
      <c r="A5938" s="39"/>
      <c r="B5938" s="6"/>
      <c r="C5938" s="38"/>
      <c r="D5938" s="34"/>
      <c r="E5938" s="34"/>
      <c r="F5938" s="6"/>
      <c r="G5938" s="6"/>
      <c r="H5938" s="6"/>
      <c r="I5938" s="6"/>
      <c r="J5938" s="6"/>
      <c r="K5938" s="6"/>
      <c r="L5938" s="6"/>
      <c r="M5938" s="6"/>
      <c r="N5938" s="6"/>
    </row>
    <row r="5939" spans="1:14" ht="93.75" customHeight="1" thickBot="1" x14ac:dyDescent="0.25">
      <c r="A5939" s="40"/>
      <c r="B5939" s="34"/>
      <c r="C5939" s="34"/>
      <c r="D5939" s="41" t="s">
        <v>13</v>
      </c>
      <c r="E5939" s="42"/>
      <c r="F5939" s="42"/>
      <c r="G5939" s="43"/>
    </row>
    <row r="5940" spans="1:14" x14ac:dyDescent="0.2">
      <c r="A5940" s="40"/>
    </row>
    <row r="5941" spans="1:14" x14ac:dyDescent="0.2">
      <c r="A5941" s="40"/>
    </row>
    <row r="5942" spans="1:14" x14ac:dyDescent="0.2">
      <c r="A5942" s="40"/>
    </row>
    <row r="5943" spans="1:14" x14ac:dyDescent="0.2">
      <c r="A5943" s="40"/>
    </row>
    <row r="5944" spans="1:14" x14ac:dyDescent="0.2">
      <c r="A5944" s="40"/>
    </row>
    <row r="5945" spans="1:14" x14ac:dyDescent="0.2">
      <c r="A5945" s="40"/>
    </row>
    <row r="5946" spans="1:14" x14ac:dyDescent="0.2">
      <c r="A5946" s="40"/>
    </row>
    <row r="5947" spans="1:14" x14ac:dyDescent="0.2">
      <c r="A5947" s="40"/>
    </row>
  </sheetData>
  <autoFilter ref="A1:F5025" xr:uid="{00000000-0009-0000-0000-000000000000}"/>
  <mergeCells count="1">
    <mergeCell ref="D5939:G5939"/>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64" workbookViewId="0">
      <selection activeCell="V60" sqref="V6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B1" workbookViewId="0">
      <selection activeCell="Z32" sqref="Z32"/>
    </sheetView>
  </sheetViews>
  <sheetFormatPr defaultRowHeight="12.75" x14ac:dyDescent="0.2"/>
  <sheetData>
    <row r="9" spans="23:23" x14ac:dyDescent="0.2">
      <c r="W9" s="6">
        <v>5877</v>
      </c>
    </row>
    <row r="10" spans="23:23" x14ac:dyDescent="0.2">
      <c r="W10" s="6">
        <v>5906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 (National Gas)</cp:lastModifiedBy>
  <cp:revision/>
  <dcterms:created xsi:type="dcterms:W3CDTF">2012-10-08T14:28:49Z</dcterms:created>
  <dcterms:modified xsi:type="dcterms:W3CDTF">2023-06-22T12:29:17Z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