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6. June/M+6/"/>
    </mc:Choice>
  </mc:AlternateContent>
  <xr:revisionPtr revIDLastSave="38" documentId="13_ncr:1_{F51686B3-9838-49A0-BCB4-B8BF585783C9}" xr6:coauthVersionLast="47" xr6:coauthVersionMax="47" xr10:uidLastSave="{F0F9F31D-731E-4342-9493-646F18DF03F2}"/>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542" i="10" l="1"/>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N5546" i="10"/>
  <c r="L5546" i="10"/>
  <c r="K5546" i="10"/>
  <c r="J5546" i="10"/>
  <c r="I5546" i="10"/>
  <c r="G5546" i="10"/>
  <c r="F5546" i="10"/>
  <c r="N5545" i="10"/>
  <c r="L5545" i="10"/>
  <c r="K5545" i="10"/>
  <c r="J5545" i="10"/>
  <c r="I5545" i="10"/>
  <c r="G5545" i="10"/>
  <c r="F5545" i="10"/>
  <c r="N5544" i="10"/>
  <c r="L5544" i="10"/>
  <c r="K5544" i="10"/>
  <c r="J5544" i="10"/>
  <c r="I5544" i="10"/>
  <c r="G5544" i="10"/>
  <c r="F5544" i="10"/>
  <c r="N5543" i="10"/>
  <c r="L5543" i="10"/>
  <c r="K5543" i="10"/>
  <c r="J5543" i="10"/>
  <c r="I5543" i="10"/>
  <c r="G5543" i="10"/>
  <c r="N5572" i="10" s="1"/>
  <c r="F5543" i="10"/>
  <c r="M5572" i="10" s="1"/>
  <c r="N5542" i="10"/>
  <c r="L5542" i="10"/>
  <c r="K5542" i="10"/>
  <c r="J5542" i="10"/>
  <c r="I5542" i="10"/>
  <c r="N5571" i="10"/>
  <c r="F5542" i="10"/>
  <c r="M5571" i="10" s="1"/>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N5532" i="10" s="1"/>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542" i="10" l="1"/>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<sst xmlns="http://schemas.openxmlformats.org/spreadsheetml/2006/main" count="46" uniqueCount="46">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</sst>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Data!$B$5147:$B$5511</c:f>
              <c:numCache>
                <c:formatCode>#,##0</c:formatCode>
                <c:ptCount val="365"/>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Data!$I$5147:$I$5511</c:f>
              <c:numCache>
                <c:formatCode>#,##0</c:formatCode>
                <c:ptCount val="365"/>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Data!$D$5147:$D$5511</c:f>
              <c:numCache>
                <c:formatCode>#,##0</c:formatCode>
                <c:ptCount val="365"/>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Data!$K$5147:$K$5511</c:f>
              <c:numCache>
                <c:formatCode>#,##0</c:formatCode>
                <c:ptCount val="365"/>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Data!$E$5147:$E$5511</c:f>
              <c:numCache>
                <c:formatCode>#,##0</c:formatCode>
                <c:ptCount val="365"/>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Data!$L$5147:$L$5511</c:f>
              <c:numCache>
                <c:formatCode>#,##0</c:formatCode>
                <c:ptCount val="365"/>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Data!$A$5512:$A$5541</c:f>
              <c:numCache>
                <c:formatCode>m/d/yyyy</c:formatCode>
                <c:ptCount val="30"/>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numCache>
            </c:numRef>
          </c:cat>
          <c:val>
            <c:numRef>
              <c:f>Data!$B$5512:$B$5572</c:f>
              <c:numCache>
                <c:formatCode>#,##0</c:formatCode>
                <c:ptCount val="61"/>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21105973.148400977</c:v>
                </c:pt>
                <c:pt idx="31">
                  <c:v>12626559.866384022</c:v>
                </c:pt>
                <c:pt idx="32">
                  <c:v>29494268.19009988</c:v>
                </c:pt>
                <c:pt idx="33">
                  <c:v>22994627.06351243</c:v>
                </c:pt>
                <c:pt idx="34">
                  <c:v>27061283.755857117</c:v>
                </c:pt>
                <c:pt idx="35">
                  <c:v>29168217.56226299</c:v>
                </c:pt>
                <c:pt idx="36">
                  <c:v>12491389.064288046</c:v>
                </c:pt>
                <c:pt idx="37">
                  <c:v>27028133.463189736</c:v>
                </c:pt>
                <c:pt idx="38">
                  <c:v>25388925.613775663</c:v>
                </c:pt>
                <c:pt idx="39">
                  <c:v>17581895.505135104</c:v>
                </c:pt>
                <c:pt idx="40">
                  <c:v>7634741.0187102929</c:v>
                </c:pt>
                <c:pt idx="41">
                  <c:v>32500403.838241104</c:v>
                </c:pt>
                <c:pt idx="42">
                  <c:v>14351103.339128247</c:v>
                </c:pt>
                <c:pt idx="43">
                  <c:v>29841209.852498911</c:v>
                </c:pt>
                <c:pt idx="44">
                  <c:v>13819073.906475987</c:v>
                </c:pt>
                <c:pt idx="45">
                  <c:v>16015430.747400528</c:v>
                </c:pt>
                <c:pt idx="46">
                  <c:v>21952521.959058963</c:v>
                </c:pt>
                <c:pt idx="47">
                  <c:v>20627842.526271172</c:v>
                </c:pt>
                <c:pt idx="48">
                  <c:v>27456929.783310793</c:v>
                </c:pt>
                <c:pt idx="49">
                  <c:v>2167102.0158125279</c:v>
                </c:pt>
                <c:pt idx="50">
                  <c:v>17189512.709230721</c:v>
                </c:pt>
                <c:pt idx="51">
                  <c:v>30807206.771525595</c:v>
                </c:pt>
                <c:pt idx="52">
                  <c:v>-2852175.2147685792</c:v>
                </c:pt>
                <c:pt idx="53">
                  <c:v>38473212.481264807</c:v>
                </c:pt>
                <c:pt idx="54">
                  <c:v>12514304.783952445</c:v>
                </c:pt>
                <c:pt idx="55">
                  <c:v>34780825.989542514</c:v>
                </c:pt>
                <c:pt idx="56">
                  <c:v>-10170792.964402877</c:v>
                </c:pt>
                <c:pt idx="57">
                  <c:v>23969599.572206426</c:v>
                </c:pt>
                <c:pt idx="58">
                  <c:v>21155540.665612195</c:v>
                </c:pt>
                <c:pt idx="59">
                  <c:v>22583548.082750969</c:v>
                </c:pt>
                <c:pt idx="60">
                  <c:v>15407370.331562517</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Data!$A$5512:$A$5572</c:f>
              <c:numCache>
                <c:formatCode>m/d/yyyy</c:formatCode>
                <c:ptCount val="61"/>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numCache>
            </c:numRef>
          </c:cat>
          <c:val>
            <c:numRef>
              <c:f>Data!$I$5512:$I$5572</c:f>
              <c:numCache>
                <c:formatCode>#,##0</c:formatCode>
                <c:ptCount val="61"/>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14192962.537836771</c:v>
                </c:pt>
                <c:pt idx="31">
                  <c:v>13999393.462645167</c:v>
                </c:pt>
                <c:pt idx="32">
                  <c:v>14430218.652523527</c:v>
                </c:pt>
                <c:pt idx="33">
                  <c:v>14926682.152558986</c:v>
                </c:pt>
                <c:pt idx="34">
                  <c:v>15305952.289188184</c:v>
                </c:pt>
                <c:pt idx="35">
                  <c:v>16110087.453716496</c:v>
                </c:pt>
                <c:pt idx="36">
                  <c:v>16905845.957126614</c:v>
                </c:pt>
                <c:pt idx="37">
                  <c:v>17273714.073162731</c:v>
                </c:pt>
                <c:pt idx="38">
                  <c:v>17866130.811196256</c:v>
                </c:pt>
                <c:pt idx="39">
                  <c:v>17584277.916103955</c:v>
                </c:pt>
                <c:pt idx="40">
                  <c:v>16883962.181124795</c:v>
                </c:pt>
                <c:pt idx="41">
                  <c:v>18016008.55614458</c:v>
                </c:pt>
                <c:pt idx="42">
                  <c:v>17990327.847693563</c:v>
                </c:pt>
                <c:pt idx="43">
                  <c:v>18427255.721400455</c:v>
                </c:pt>
                <c:pt idx="44">
                  <c:v>18467929.989558589</c:v>
                </c:pt>
                <c:pt idx="45">
                  <c:v>18528627.73511859</c:v>
                </c:pt>
                <c:pt idx="46">
                  <c:v>19192171.19561534</c:v>
                </c:pt>
                <c:pt idx="47">
                  <c:v>19992330.931668121</c:v>
                </c:pt>
                <c:pt idx="48">
                  <c:v>19528774.148276292</c:v>
                </c:pt>
                <c:pt idx="49">
                  <c:v>19195065.752585284</c:v>
                </c:pt>
                <c:pt idx="50">
                  <c:v>19022210.761494804</c:v>
                </c:pt>
                <c:pt idx="51">
                  <c:v>19375579.52482919</c:v>
                </c:pt>
                <c:pt idx="52">
                  <c:v>19699075.185416464</c:v>
                </c:pt>
                <c:pt idx="53">
                  <c:v>21202747.055525959</c:v>
                </c:pt>
                <c:pt idx="54">
                  <c:v>21274467.944874823</c:v>
                </c:pt>
                <c:pt idx="55">
                  <c:v>21215871.891815595</c:v>
                </c:pt>
                <c:pt idx="56">
                  <c:v>20533774.544040017</c:v>
                </c:pt>
                <c:pt idx="57">
                  <c:v>20400832.694745727</c:v>
                </c:pt>
                <c:pt idx="58">
                  <c:v>20353715.136817444</c:v>
                </c:pt>
                <c:pt idx="59">
                  <c:v>19991947.169890951</c:v>
                </c:pt>
                <c:pt idx="60">
                  <c:v>19801993.742663007</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Data!$D$5512:$D$5572</c:f>
              <c:numCache>
                <c:formatCode>#,##0</c:formatCode>
                <c:ptCount val="61"/>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5329347.6849320214</c:v>
                </c:pt>
                <c:pt idx="31">
                  <c:v>5950044.7447269773</c:v>
                </c:pt>
                <c:pt idx="32">
                  <c:v>6733327.809900118</c:v>
                </c:pt>
                <c:pt idx="33">
                  <c:v>6622793.3253765721</c:v>
                </c:pt>
                <c:pt idx="34">
                  <c:v>7040714.6885868823</c:v>
                </c:pt>
                <c:pt idx="35">
                  <c:v>7707016.8266260121</c:v>
                </c:pt>
                <c:pt idx="36">
                  <c:v>7674497.4357119538</c:v>
                </c:pt>
                <c:pt idx="37">
                  <c:v>6998763.2590322653</c:v>
                </c:pt>
                <c:pt idx="38">
                  <c:v>6211347.3306843368</c:v>
                </c:pt>
                <c:pt idx="39">
                  <c:v>5288808.8281978974</c:v>
                </c:pt>
                <c:pt idx="40">
                  <c:v>6448575.342480707</c:v>
                </c:pt>
                <c:pt idx="41">
                  <c:v>7418817.2729718937</c:v>
                </c:pt>
                <c:pt idx="42">
                  <c:v>6381353.1608717535</c:v>
                </c:pt>
                <c:pt idx="43">
                  <c:v>6825614.1753650885</c:v>
                </c:pt>
                <c:pt idx="44">
                  <c:v>6164073.649080012</c:v>
                </c:pt>
                <c:pt idx="45">
                  <c:v>6776348.4192664716</c:v>
                </c:pt>
                <c:pt idx="46">
                  <c:v>6512720.8187190387</c:v>
                </c:pt>
                <c:pt idx="47">
                  <c:v>6916358.2515068259</c:v>
                </c:pt>
                <c:pt idx="48">
                  <c:v>6864541.4944672082</c:v>
                </c:pt>
                <c:pt idx="49">
                  <c:v>6795834.2619654723</c:v>
                </c:pt>
                <c:pt idx="50">
                  <c:v>6293219.3463252764</c:v>
                </c:pt>
                <c:pt idx="51">
                  <c:v>6236251.5060554035</c:v>
                </c:pt>
                <c:pt idx="52">
                  <c:v>5407801.603657579</c:v>
                </c:pt>
                <c:pt idx="53">
                  <c:v>3352338.3800361911</c:v>
                </c:pt>
                <c:pt idx="54">
                  <c:v>6209354.3271585563</c:v>
                </c:pt>
                <c:pt idx="55">
                  <c:v>6363674.5104574868</c:v>
                </c:pt>
                <c:pt idx="56">
                  <c:v>6265168.2977358783</c:v>
                </c:pt>
                <c:pt idx="57">
                  <c:v>6860241.094460573</c:v>
                </c:pt>
                <c:pt idx="58">
                  <c:v>7574962.6121658059</c:v>
                </c:pt>
                <c:pt idx="59">
                  <c:v>7887654.4728050306</c:v>
                </c:pt>
                <c:pt idx="60">
                  <c:v>8568942.9462154824</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Data!$A$5512:$A$5572</c:f>
              <c:numCache>
                <c:formatCode>m/d/yyyy</c:formatCode>
                <c:ptCount val="61"/>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numCache>
            </c:numRef>
          </c:cat>
          <c:val>
            <c:numRef>
              <c:f>Data!$K$5512:$K$5572</c:f>
              <c:numCache>
                <c:formatCode>#,##0</c:formatCode>
                <c:ptCount val="61"/>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4824667.1621430945</c:v>
                </c:pt>
                <c:pt idx="31">
                  <c:v>4855475.2780754333</c:v>
                </c:pt>
                <c:pt idx="32">
                  <c:v>4946886.2548637409</c:v>
                </c:pt>
                <c:pt idx="33">
                  <c:v>5009647.6011240808</c:v>
                </c:pt>
                <c:pt idx="34">
                  <c:v>5054291.5404207837</c:v>
                </c:pt>
                <c:pt idx="35">
                  <c:v>5131706.6610776726</c:v>
                </c:pt>
                <c:pt idx="36">
                  <c:v>5169731.4169275556</c:v>
                </c:pt>
                <c:pt idx="37">
                  <c:v>5168189.7657062346</c:v>
                </c:pt>
                <c:pt idx="38">
                  <c:v>5189504.9295250764</c:v>
                </c:pt>
                <c:pt idx="39">
                  <c:v>5179777.4783210792</c:v>
                </c:pt>
                <c:pt idx="40">
                  <c:v>5275541.4475825038</c:v>
                </c:pt>
                <c:pt idx="41">
                  <c:v>5420148.0558994552</c:v>
                </c:pt>
                <c:pt idx="42">
                  <c:v>5468373.3495356692</c:v>
                </c:pt>
                <c:pt idx="43">
                  <c:v>5531500.4063872145</c:v>
                </c:pt>
                <c:pt idx="44">
                  <c:v>5542238.2048957469</c:v>
                </c:pt>
                <c:pt idx="45">
                  <c:v>5591530.3074839087</c:v>
                </c:pt>
                <c:pt idx="46">
                  <c:v>5647918.3340241965</c:v>
                </c:pt>
                <c:pt idx="47">
                  <c:v>5722972.3220454808</c:v>
                </c:pt>
                <c:pt idx="48">
                  <c:v>5815123.9758076733</c:v>
                </c:pt>
                <c:pt idx="49">
                  <c:v>5927439.9140912797</c:v>
                </c:pt>
                <c:pt idx="50">
                  <c:v>6011737.0737002976</c:v>
                </c:pt>
                <c:pt idx="51">
                  <c:v>6074098.4659155775</c:v>
                </c:pt>
                <c:pt idx="52">
                  <c:v>6158479.8386616381</c:v>
                </c:pt>
                <c:pt idx="53">
                  <c:v>6171200.402817742</c:v>
                </c:pt>
                <c:pt idx="54">
                  <c:v>6229939.0171725843</c:v>
                </c:pt>
                <c:pt idx="55">
                  <c:v>6272256.336898474</c:v>
                </c:pt>
                <c:pt idx="56">
                  <c:v>6311956.4031923506</c:v>
                </c:pt>
                <c:pt idx="57">
                  <c:v>6378453.385819071</c:v>
                </c:pt>
                <c:pt idx="58">
                  <c:v>6419822.3363399543</c:v>
                </c:pt>
                <c:pt idx="59">
                  <c:v>6503718.8310442436</c:v>
                </c:pt>
                <c:pt idx="60">
                  <c:v>6611705.339753692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Data!$E$5512:$E$5572</c:f>
              <c:numCache>
                <c:formatCode>#,##0</c:formatCode>
                <c:ptCount val="61"/>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-241045.83333299999</c:v>
                </c:pt>
                <c:pt idx="31">
                  <c:v>-13268.611111</c:v>
                </c:pt>
                <c:pt idx="32">
                  <c:v>-108430</c:v>
                </c:pt>
                <c:pt idx="33">
                  <c:v>-50111.388889000002</c:v>
                </c:pt>
                <c:pt idx="34">
                  <c:v>-344044.44444400002</c:v>
                </c:pt>
                <c:pt idx="35">
                  <c:v>268673.61111100001</c:v>
                </c:pt>
                <c:pt idx="36">
                  <c:v>-168147.5</c:v>
                </c:pt>
                <c:pt idx="37">
                  <c:v>-8564.7222220000003</c:v>
                </c:pt>
                <c:pt idx="38">
                  <c:v>-227360.94446</c:v>
                </c:pt>
                <c:pt idx="39">
                  <c:v>-224548.33333299999</c:v>
                </c:pt>
                <c:pt idx="40">
                  <c:v>-254934.361191</c:v>
                </c:pt>
                <c:pt idx="41">
                  <c:v>210668.888787</c:v>
                </c:pt>
                <c:pt idx="42">
                  <c:v>13552.5</c:v>
                </c:pt>
                <c:pt idx="43">
                  <c:v>-165975.027864</c:v>
                </c:pt>
                <c:pt idx="44">
                  <c:v>-47725.555555999999</c:v>
                </c:pt>
                <c:pt idx="45">
                  <c:v>97645.833333000002</c:v>
                </c:pt>
                <c:pt idx="46">
                  <c:v>7912.2222220000003</c:v>
                </c:pt>
                <c:pt idx="47">
                  <c:v>-295672.77777799999</c:v>
                </c:pt>
                <c:pt idx="48">
                  <c:v>-203795.27777799999</c:v>
                </c:pt>
                <c:pt idx="49">
                  <c:v>-208385.27777799999</c:v>
                </c:pt>
                <c:pt idx="50">
                  <c:v>229846.94444399999</c:v>
                </c:pt>
                <c:pt idx="51">
                  <c:v>-55759.277581000002</c:v>
                </c:pt>
                <c:pt idx="52">
                  <c:v>-39006.388889000002</c:v>
                </c:pt>
                <c:pt idx="53">
                  <c:v>927818.138699</c:v>
                </c:pt>
                <c:pt idx="54">
                  <c:v>772723.88888900005</c:v>
                </c:pt>
                <c:pt idx="55">
                  <c:v>3635217.5</c:v>
                </c:pt>
                <c:pt idx="56">
                  <c:v>108581.666667</c:v>
                </c:pt>
                <c:pt idx="57">
                  <c:v>-39956.666666999998</c:v>
                </c:pt>
                <c:pt idx="58">
                  <c:v>-51015.277778000003</c:v>
                </c:pt>
                <c:pt idx="59">
                  <c:v>-178345.55555600001</c:v>
                </c:pt>
                <c:pt idx="60">
                  <c:v>-77580.277778000003</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Data!$A$5512:$A$5572</c:f>
              <c:numCache>
                <c:formatCode>m/d/yyyy</c:formatCode>
                <c:ptCount val="61"/>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numCache>
            </c:numRef>
          </c:cat>
          <c:val>
            <c:numRef>
              <c:f>Data!$L$5512:$L$5572</c:f>
              <c:numCache>
                <c:formatCode>#,##0</c:formatCode>
                <c:ptCount val="61"/>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1390584.2666867999</c:v>
                </c:pt>
                <c:pt idx="31">
                  <c:v>1338708.0259460665</c:v>
                </c:pt>
                <c:pt idx="32">
                  <c:v>1249212.3592794002</c:v>
                </c:pt>
                <c:pt idx="33">
                  <c:v>1093194.0796502666</c:v>
                </c:pt>
                <c:pt idx="34">
                  <c:v>955076.57039103319</c:v>
                </c:pt>
                <c:pt idx="35">
                  <c:v>898664.38520583324</c:v>
                </c:pt>
                <c:pt idx="36">
                  <c:v>835924.99261249998</c:v>
                </c:pt>
                <c:pt idx="37">
                  <c:v>741228.59446436667</c:v>
                </c:pt>
                <c:pt idx="38">
                  <c:v>678092.5259453333</c:v>
                </c:pt>
                <c:pt idx="39">
                  <c:v>608314.40557496657</c:v>
                </c:pt>
                <c:pt idx="40">
                  <c:v>487584.03795936663</c:v>
                </c:pt>
                <c:pt idx="41">
                  <c:v>368101.28795596655</c:v>
                </c:pt>
                <c:pt idx="42">
                  <c:v>286451.93610409996</c:v>
                </c:pt>
                <c:pt idx="43">
                  <c:v>258636.30554566669</c:v>
                </c:pt>
                <c:pt idx="44">
                  <c:v>246089.30554566669</c:v>
                </c:pt>
                <c:pt idx="45">
                  <c:v>251028.32406416669</c:v>
                </c:pt>
                <c:pt idx="46">
                  <c:v>215636.20369380005</c:v>
                </c:pt>
                <c:pt idx="47">
                  <c:v>188070.87961973337</c:v>
                </c:pt>
                <c:pt idx="48">
                  <c:v>163746.50924936676</c:v>
                </c:pt>
                <c:pt idx="49">
                  <c:v>128234.49999010001</c:v>
                </c:pt>
                <c:pt idx="50">
                  <c:v>93684.064804900001</c:v>
                </c:pt>
                <c:pt idx="51">
                  <c:v>72506.775921900015</c:v>
                </c:pt>
                <c:pt idx="52">
                  <c:v>80626.442588566642</c:v>
                </c:pt>
                <c:pt idx="53">
                  <c:v>119684.40832296669</c:v>
                </c:pt>
                <c:pt idx="54">
                  <c:v>128548.87128593332</c:v>
                </c:pt>
                <c:pt idx="55">
                  <c:v>184441.20461926667</c:v>
                </c:pt>
                <c:pt idx="56">
                  <c:v>171350.6861009667</c:v>
                </c:pt>
                <c:pt idx="57">
                  <c:v>125111.05276853334</c:v>
                </c:pt>
                <c:pt idx="58">
                  <c:v>120152.96017593333</c:v>
                </c:pt>
                <c:pt idx="59">
                  <c:v>111551.59906479997</c:v>
                </c:pt>
                <c:pt idx="60">
                  <c:v>117000.45091663332</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574"/>
  <sheetViews>
    <sheetView tabSelected="1" zoomScaleNormal="100" workbookViewId="0">
      <pane xSplit="1" ySplit="1" topLeftCell="B5562" activePane="bottomRight" state="frozen"/>
      <selection pane="topRight" activeCell="X99" sqref="X99"/>
      <selection pane="bottomLeft" activeCell="X99" sqref="X99"/>
      <selection pane="bottomRight" activeCell="C5574" sqref="C5574"/>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6">
        <v>21105973.148400977</v>
      </c>
      <c r="C5542" s="36">
        <v>21105973.148400977</v>
      </c>
      <c r="D5542" s="27">
        <v>5329347.6849320214</v>
      </c>
      <c r="E5542" s="27">
        <v>-241045.83333299999</v>
      </c>
      <c r="F5542" s="6">
        <f t="shared" ref="F5542:F5572" si="4221">SUM(B5542+D5542+E5542)</f>
        <v>26194275</v>
      </c>
      <c r="G5542" s="6">
        <f>SUM(C5542:E5542)</f>
        <v>26194275</v>
      </c>
      <c r="H5542" s="6"/>
      <c r="I5542" s="6">
        <f t="shared" ref="I5542:I5572" si="4222">AVERAGE(B5513:B5542)</f>
        <v>14192962.537836771</v>
      </c>
      <c r="J5542" s="6">
        <f t="shared" ref="J5542:J5572" si="4223">AVERAGE(C5513:C5542)</f>
        <v>14192962.537836771</v>
      </c>
      <c r="K5542" s="6">
        <f t="shared" ref="K5542:K5572" si="4224">AVERAGE(D5513:D5542)</f>
        <v>4824667.1621430945</v>
      </c>
      <c r="L5542" s="6">
        <f t="shared" ref="L5542:L5572" si="4225">AVERAGE(E5513:E5542)</f>
        <v>1390584.2666867999</v>
      </c>
      <c r="M5542" s="6">
        <f t="shared" ref="M5542:M5572" si="4226">AVERAGE(F5513:F5542)</f>
        <v>20408213.966666665</v>
      </c>
      <c r="N5542" s="6">
        <f t="shared" ref="N5542:N5572" si="4227">AVERAGE(G5513:G5542)</f>
        <v>20408213.966666665</v>
      </c>
    </row>
    <row r="5543" spans="1:14" x14ac:dyDescent="0.2">
      <c r="A5543" s="29">
        <v>44683</v>
      </c>
      <c r="B5543" s="36">
        <v>12626559.866384022</v>
      </c>
      <c r="C5543" s="36">
        <v>12626559.866384022</v>
      </c>
      <c r="D5543" s="27">
        <v>5950044.7447269773</v>
      </c>
      <c r="E5543" s="27">
        <v>-13268.611111</v>
      </c>
      <c r="F5543" s="6">
        <f t="shared" si="4221"/>
        <v>18563336</v>
      </c>
      <c r="G5543" s="6">
        <f t="shared" ref="G5542:G5572" si="4228">SUM(C5543:E5543)</f>
        <v>18563336</v>
      </c>
      <c r="H5543" s="6"/>
      <c r="I5543" s="6">
        <f t="shared" si="4222"/>
        <v>13999393.462645167</v>
      </c>
      <c r="J5543" s="6">
        <f t="shared" si="4223"/>
        <v>13999393.462645167</v>
      </c>
      <c r="K5543" s="6">
        <f t="shared" si="4224"/>
        <v>4855475.2780754333</v>
      </c>
      <c r="L5543" s="6">
        <f t="shared" si="4225"/>
        <v>1338708.0259460665</v>
      </c>
      <c r="M5543" s="6">
        <f t="shared" si="4226"/>
        <v>20193576.766666666</v>
      </c>
      <c r="N5543" s="6">
        <f t="shared" si="4227"/>
        <v>20193576.766666666</v>
      </c>
    </row>
    <row r="5544" spans="1:14" x14ac:dyDescent="0.2">
      <c r="A5544" s="29">
        <v>44684</v>
      </c>
      <c r="B5544" s="36">
        <v>29494268.19009988</v>
      </c>
      <c r="C5544" s="36">
        <v>29494268.19009988</v>
      </c>
      <c r="D5544" s="27">
        <v>6733327.809900118</v>
      </c>
      <c r="E5544" s="27">
        <v>-108430</v>
      </c>
      <c r="F5544" s="6">
        <f t="shared" si="4221"/>
        <v>36119166</v>
      </c>
      <c r="G5544" s="6">
        <f t="shared" si="4228"/>
        <v>36119166</v>
      </c>
      <c r="H5544" s="6"/>
      <c r="I5544" s="6">
        <f t="shared" si="4222"/>
        <v>14430218.652523527</v>
      </c>
      <c r="J5544" s="6">
        <f t="shared" si="4223"/>
        <v>14430218.652523527</v>
      </c>
      <c r="K5544" s="6">
        <f t="shared" si="4224"/>
        <v>4946886.2548637409</v>
      </c>
      <c r="L5544" s="6">
        <f t="shared" si="4225"/>
        <v>1249212.3592794002</v>
      </c>
      <c r="M5544" s="6">
        <f t="shared" si="4226"/>
        <v>20626317.266666666</v>
      </c>
      <c r="N5544" s="6">
        <f t="shared" si="4227"/>
        <v>20626317.266666666</v>
      </c>
    </row>
    <row r="5545" spans="1:14" x14ac:dyDescent="0.2">
      <c r="A5545" s="29">
        <v>44685</v>
      </c>
      <c r="B5545" s="36">
        <v>22994627.06351243</v>
      </c>
      <c r="C5545" s="36">
        <v>22994627.06351243</v>
      </c>
      <c r="D5545" s="27">
        <v>6622793.3253765721</v>
      </c>
      <c r="E5545" s="27">
        <v>-50111.388889000002</v>
      </c>
      <c r="F5545" s="6">
        <f t="shared" si="4221"/>
        <v>29567309</v>
      </c>
      <c r="G5545" s="6">
        <f t="shared" si="4228"/>
        <v>29567309</v>
      </c>
      <c r="H5545" s="6"/>
      <c r="I5545" s="6">
        <f t="shared" si="4222"/>
        <v>14926682.152558986</v>
      </c>
      <c r="J5545" s="6">
        <f t="shared" si="4223"/>
        <v>14926682.152558986</v>
      </c>
      <c r="K5545" s="6">
        <f t="shared" si="4224"/>
        <v>5009647.6011240808</v>
      </c>
      <c r="L5545" s="6">
        <f t="shared" si="4225"/>
        <v>1093194.0796502666</v>
      </c>
      <c r="M5545" s="6">
        <f t="shared" si="4226"/>
        <v>21029523.833333332</v>
      </c>
      <c r="N5545" s="6">
        <f t="shared" si="4227"/>
        <v>21029523.833333332</v>
      </c>
    </row>
    <row r="5546" spans="1:14" x14ac:dyDescent="0.2">
      <c r="A5546" s="29">
        <v>44686</v>
      </c>
      <c r="B5546" s="36">
        <v>27061283.755857117</v>
      </c>
      <c r="C5546" s="36">
        <v>27061283.755857117</v>
      </c>
      <c r="D5546" s="27">
        <v>7040714.6885868823</v>
      </c>
      <c r="E5546" s="27">
        <v>-344044.44444400002</v>
      </c>
      <c r="F5546" s="6">
        <f t="shared" si="4221"/>
        <v>33757954</v>
      </c>
      <c r="G5546" s="6">
        <f t="shared" si="4228"/>
        <v>33757954</v>
      </c>
      <c r="H5546" s="6"/>
      <c r="I5546" s="6">
        <f t="shared" si="4222"/>
        <v>15305952.289188184</v>
      </c>
      <c r="J5546" s="6">
        <f t="shared" si="4223"/>
        <v>15305952.289188184</v>
      </c>
      <c r="K5546" s="6">
        <f t="shared" si="4224"/>
        <v>5054291.5404207837</v>
      </c>
      <c r="L5546" s="6">
        <f t="shared" si="4225"/>
        <v>955076.57039103319</v>
      </c>
      <c r="M5546" s="6">
        <f t="shared" si="4226"/>
        <v>21315320.399999999</v>
      </c>
      <c r="N5546" s="6">
        <f t="shared" si="4227"/>
        <v>21315320.399999999</v>
      </c>
    </row>
    <row r="5547" spans="1:14" x14ac:dyDescent="0.2">
      <c r="A5547" s="29">
        <v>44687</v>
      </c>
      <c r="B5547" s="36">
        <v>29168217.56226299</v>
      </c>
      <c r="C5547" s="36">
        <v>29168217.56226299</v>
      </c>
      <c r="D5547" s="27">
        <v>7707016.8266260121</v>
      </c>
      <c r="E5547" s="27">
        <v>268673.61111100001</v>
      </c>
      <c r="F5547" s="6">
        <f t="shared" si="4221"/>
        <v>37143908</v>
      </c>
      <c r="G5547" s="6">
        <f t="shared" si="4228"/>
        <v>37143908</v>
      </c>
      <c r="H5547" s="6"/>
      <c r="I5547" s="6">
        <f t="shared" si="4222"/>
        <v>16110087.453716496</v>
      </c>
      <c r="J5547" s="6">
        <f t="shared" si="4223"/>
        <v>16110087.453716496</v>
      </c>
      <c r="K5547" s="6">
        <f t="shared" si="4224"/>
        <v>5131706.6610776726</v>
      </c>
      <c r="L5547" s="6">
        <f t="shared" si="4225"/>
        <v>898664.38520583324</v>
      </c>
      <c r="M5547" s="6">
        <f t="shared" si="4226"/>
        <v>22140458.5</v>
      </c>
      <c r="N5547" s="6">
        <f t="shared" si="4227"/>
        <v>22140458.5</v>
      </c>
    </row>
    <row r="5548" spans="1:14" x14ac:dyDescent="0.2">
      <c r="A5548" s="29">
        <v>44688</v>
      </c>
      <c r="B5548" s="36">
        <v>12491389.064288046</v>
      </c>
      <c r="C5548" s="36">
        <v>12491389.064288046</v>
      </c>
      <c r="D5548" s="27">
        <v>7674497.4357119538</v>
      </c>
      <c r="E5548" s="27">
        <v>-168147.5</v>
      </c>
      <c r="F5548" s="6">
        <f t="shared" si="4221"/>
        <v>19997739</v>
      </c>
      <c r="G5548" s="6">
        <f t="shared" si="4228"/>
        <v>19997739</v>
      </c>
      <c r="H5548" s="6"/>
      <c r="I5548" s="6">
        <f t="shared" si="4222"/>
        <v>16905845.957126614</v>
      </c>
      <c r="J5548" s="6">
        <f t="shared" si="4223"/>
        <v>16905845.957126614</v>
      </c>
      <c r="K5548" s="6">
        <f t="shared" si="4224"/>
        <v>5169731.4169275556</v>
      </c>
      <c r="L5548" s="6">
        <f t="shared" si="4225"/>
        <v>835924.99261249998</v>
      </c>
      <c r="M5548" s="6">
        <f t="shared" si="4226"/>
        <v>22911502.366666667</v>
      </c>
      <c r="N5548" s="6">
        <f t="shared" si="4227"/>
        <v>22911502.366666667</v>
      </c>
    </row>
    <row r="5549" spans="1:14" x14ac:dyDescent="0.2">
      <c r="A5549" s="29">
        <v>44689</v>
      </c>
      <c r="B5549" s="36">
        <v>27028133.463189736</v>
      </c>
      <c r="C5549" s="36">
        <v>27028133.463189736</v>
      </c>
      <c r="D5549" s="27">
        <v>6998763.2590322653</v>
      </c>
      <c r="E5549" s="27">
        <v>-8564.7222220000003</v>
      </c>
      <c r="F5549" s="6">
        <f t="shared" si="4221"/>
        <v>34018332</v>
      </c>
      <c r="G5549" s="6">
        <f t="shared" si="4228"/>
        <v>34018332</v>
      </c>
      <c r="H5549" s="6"/>
      <c r="I5549" s="6">
        <f t="shared" si="4222"/>
        <v>17273714.073162731</v>
      </c>
      <c r="J5549" s="6">
        <f t="shared" si="4223"/>
        <v>17273714.073162731</v>
      </c>
      <c r="K5549" s="6">
        <f t="shared" si="4224"/>
        <v>5168189.7657062346</v>
      </c>
      <c r="L5549" s="6">
        <f t="shared" si="4225"/>
        <v>741228.59446436667</v>
      </c>
      <c r="M5549" s="6">
        <f t="shared" si="4226"/>
        <v>23183132.433333334</v>
      </c>
      <c r="N5549" s="6">
        <f t="shared" si="4227"/>
        <v>23183132.433333334</v>
      </c>
    </row>
    <row r="5550" spans="1:14" x14ac:dyDescent="0.2">
      <c r="A5550" s="29">
        <v>44690</v>
      </c>
      <c r="B5550" s="36">
        <v>25388925.613775663</v>
      </c>
      <c r="C5550" s="36">
        <v>25388925.613775663</v>
      </c>
      <c r="D5550" s="27">
        <v>6211347.3306843368</v>
      </c>
      <c r="E5550" s="27">
        <v>-227360.94446</v>
      </c>
      <c r="F5550" s="6">
        <f t="shared" si="4221"/>
        <v>31372912</v>
      </c>
      <c r="G5550" s="6">
        <f t="shared" si="4228"/>
        <v>31372912</v>
      </c>
      <c r="H5550" s="6"/>
      <c r="I5550" s="6">
        <f t="shared" si="4222"/>
        <v>17866130.811196256</v>
      </c>
      <c r="J5550" s="6">
        <f t="shared" si="4223"/>
        <v>17866130.811196256</v>
      </c>
      <c r="K5550" s="6">
        <f t="shared" si="4224"/>
        <v>5189504.9295250764</v>
      </c>
      <c r="L5550" s="6">
        <f t="shared" si="4225"/>
        <v>678092.5259453333</v>
      </c>
      <c r="M5550" s="6">
        <f t="shared" si="4226"/>
        <v>23733728.266666666</v>
      </c>
      <c r="N5550" s="6">
        <f t="shared" si="4227"/>
        <v>23733728.266666666</v>
      </c>
    </row>
    <row r="5551" spans="1:14" x14ac:dyDescent="0.2">
      <c r="A5551" s="29">
        <v>44691</v>
      </c>
      <c r="B5551" s="36">
        <v>17581895.505135104</v>
      </c>
      <c r="C5551" s="36">
        <v>17581895.505135104</v>
      </c>
      <c r="D5551" s="27">
        <v>5288808.8281978974</v>
      </c>
      <c r="E5551" s="27">
        <v>-224548.33333299999</v>
      </c>
      <c r="F5551" s="6">
        <f t="shared" si="4221"/>
        <v>22646156</v>
      </c>
      <c r="G5551" s="6">
        <f t="shared" si="4228"/>
        <v>22646156</v>
      </c>
      <c r="H5551" s="6"/>
      <c r="I5551" s="6">
        <f t="shared" si="4222"/>
        <v>17584277.916103955</v>
      </c>
      <c r="J5551" s="6">
        <f t="shared" si="4223"/>
        <v>17584277.916103955</v>
      </c>
      <c r="K5551" s="6">
        <f t="shared" si="4224"/>
        <v>5179777.4783210792</v>
      </c>
      <c r="L5551" s="6">
        <f t="shared" si="4225"/>
        <v>608314.40557496657</v>
      </c>
      <c r="M5551" s="6">
        <f t="shared" si="4226"/>
        <v>23372369.800000001</v>
      </c>
      <c r="N5551" s="6">
        <f t="shared" si="4227"/>
        <v>23372369.800000001</v>
      </c>
    </row>
    <row r="5552" spans="1:14" x14ac:dyDescent="0.2">
      <c r="A5552" s="29">
        <v>44692</v>
      </c>
      <c r="B5552" s="36">
        <v>7634741.0187102929</v>
      </c>
      <c r="C5552" s="36">
        <v>7634741.0187102929</v>
      </c>
      <c r="D5552" s="27">
        <v>6448575.342480707</v>
      </c>
      <c r="E5552" s="27">
        <v>-254934.361191</v>
      </c>
      <c r="F5552" s="6">
        <f t="shared" si="4221"/>
        <v>13828382</v>
      </c>
      <c r="G5552" s="6">
        <f t="shared" si="4228"/>
        <v>13828382</v>
      </c>
      <c r="H5552" s="6"/>
      <c r="I5552" s="6">
        <f t="shared" si="4222"/>
        <v>16883962.181124795</v>
      </c>
      <c r="J5552" s="6">
        <f t="shared" si="4223"/>
        <v>16883962.181124795</v>
      </c>
      <c r="K5552" s="6">
        <f t="shared" si="4224"/>
        <v>5275541.4475825038</v>
      </c>
      <c r="L5552" s="6">
        <f t="shared" si="4225"/>
        <v>487584.03795936663</v>
      </c>
      <c r="M5552" s="6">
        <f t="shared" si="4226"/>
        <v>22647087.666666668</v>
      </c>
      <c r="N5552" s="6">
        <f t="shared" si="4227"/>
        <v>22647087.666666668</v>
      </c>
    </row>
    <row r="5553" spans="1:14" x14ac:dyDescent="0.2">
      <c r="A5553" s="29">
        <v>44693</v>
      </c>
      <c r="B5553" s="36">
        <v>32500403.838241104</v>
      </c>
      <c r="C5553" s="36">
        <v>32500403.838241104</v>
      </c>
      <c r="D5553" s="27">
        <v>7418817.2729718937</v>
      </c>
      <c r="E5553" s="27">
        <v>210668.888787</v>
      </c>
      <c r="F5553" s="6">
        <f t="shared" si="4221"/>
        <v>40129890</v>
      </c>
      <c r="G5553" s="6">
        <f t="shared" si="4228"/>
        <v>40129890</v>
      </c>
      <c r="H5553" s="6"/>
      <c r="I5553" s="6">
        <f t="shared" si="4222"/>
        <v>18016008.55614458</v>
      </c>
      <c r="J5553" s="6">
        <f t="shared" si="4223"/>
        <v>18016008.55614458</v>
      </c>
      <c r="K5553" s="6">
        <f t="shared" si="4224"/>
        <v>5420148.0558994552</v>
      </c>
      <c r="L5553" s="6">
        <f t="shared" si="4225"/>
        <v>368101.28795596655</v>
      </c>
      <c r="M5553" s="6">
        <f t="shared" si="4226"/>
        <v>23804257.899999999</v>
      </c>
      <c r="N5553" s="6">
        <f t="shared" si="4227"/>
        <v>23804257.899999999</v>
      </c>
    </row>
    <row r="5554" spans="1:14" x14ac:dyDescent="0.2">
      <c r="A5554" s="29">
        <v>44694</v>
      </c>
      <c r="B5554" s="36">
        <v>14351103.339128247</v>
      </c>
      <c r="C5554" s="36">
        <v>14351103.339128247</v>
      </c>
      <c r="D5554" s="27">
        <v>6381353.1608717535</v>
      </c>
      <c r="E5554" s="27">
        <v>13552.5</v>
      </c>
      <c r="F5554" s="6">
        <f t="shared" si="4221"/>
        <v>20746009</v>
      </c>
      <c r="G5554" s="6">
        <f t="shared" si="4228"/>
        <v>20746009</v>
      </c>
      <c r="H5554" s="6"/>
      <c r="I5554" s="6">
        <f t="shared" si="4222"/>
        <v>17990327.847693563</v>
      </c>
      <c r="J5554" s="6">
        <f t="shared" si="4223"/>
        <v>17990327.847693563</v>
      </c>
      <c r="K5554" s="6">
        <f t="shared" si="4224"/>
        <v>5468373.3495356692</v>
      </c>
      <c r="L5554" s="6">
        <f t="shared" si="4225"/>
        <v>286451.93610409996</v>
      </c>
      <c r="M5554" s="6">
        <f t="shared" si="4226"/>
        <v>23745153.133333333</v>
      </c>
      <c r="N5554" s="6">
        <f t="shared" si="4227"/>
        <v>23745153.133333333</v>
      </c>
    </row>
    <row r="5555" spans="1:14" x14ac:dyDescent="0.2">
      <c r="A5555" s="29">
        <v>44695</v>
      </c>
      <c r="B5555" s="36">
        <v>29841209.852498911</v>
      </c>
      <c r="C5555" s="36">
        <v>29841209.852498911</v>
      </c>
      <c r="D5555" s="27">
        <v>6825614.1753650885</v>
      </c>
      <c r="E5555" s="27">
        <v>-165975.027864</v>
      </c>
      <c r="F5555" s="6">
        <f t="shared" si="4221"/>
        <v>36500849</v>
      </c>
      <c r="G5555" s="6">
        <f t="shared" si="4228"/>
        <v>36500849</v>
      </c>
      <c r="H5555" s="6"/>
      <c r="I5555" s="6">
        <f t="shared" si="4222"/>
        <v>18427255.721400455</v>
      </c>
      <c r="J5555" s="6">
        <f t="shared" si="4223"/>
        <v>18427255.721400455</v>
      </c>
      <c r="K5555" s="6">
        <f t="shared" si="4224"/>
        <v>5531500.4063872145</v>
      </c>
      <c r="L5555" s="6">
        <f t="shared" si="4225"/>
        <v>258636.30554566669</v>
      </c>
      <c r="M5555" s="6">
        <f t="shared" si="4226"/>
        <v>24217392.433333334</v>
      </c>
      <c r="N5555" s="6">
        <f t="shared" si="4227"/>
        <v>24217392.433333334</v>
      </c>
    </row>
    <row r="5556" spans="1:14" x14ac:dyDescent="0.2">
      <c r="A5556" s="29">
        <v>44696</v>
      </c>
      <c r="B5556" s="36">
        <v>13819073.906475987</v>
      </c>
      <c r="C5556" s="36">
        <v>13819073.906475987</v>
      </c>
      <c r="D5556" s="27">
        <v>6164073.649080012</v>
      </c>
      <c r="E5556" s="27">
        <v>-47725.555555999999</v>
      </c>
      <c r="F5556" s="6">
        <f t="shared" si="4221"/>
        <v>19935422</v>
      </c>
      <c r="G5556" s="6">
        <f t="shared" si="4228"/>
        <v>19935422</v>
      </c>
      <c r="H5556" s="6"/>
      <c r="I5556" s="6">
        <f t="shared" si="4222"/>
        <v>18467929.989558589</v>
      </c>
      <c r="J5556" s="6">
        <f t="shared" si="4223"/>
        <v>18467929.989558589</v>
      </c>
      <c r="K5556" s="6">
        <f t="shared" si="4224"/>
        <v>5542238.2048957469</v>
      </c>
      <c r="L5556" s="6">
        <f t="shared" si="4225"/>
        <v>246089.30554566669</v>
      </c>
      <c r="M5556" s="6">
        <f t="shared" si="4226"/>
        <v>24256257.5</v>
      </c>
      <c r="N5556" s="6">
        <f t="shared" si="4227"/>
        <v>24256257.5</v>
      </c>
    </row>
    <row r="5557" spans="1:14" x14ac:dyDescent="0.2">
      <c r="A5557" s="29">
        <v>44697</v>
      </c>
      <c r="B5557" s="36">
        <v>16015430.747400528</v>
      </c>
      <c r="C5557" s="36">
        <v>16015430.747400528</v>
      </c>
      <c r="D5557" s="27">
        <v>6776348.4192664716</v>
      </c>
      <c r="E5557" s="27">
        <v>97645.833333000002</v>
      </c>
      <c r="F5557" s="6">
        <f t="shared" si="4221"/>
        <v>22889425</v>
      </c>
      <c r="G5557" s="6">
        <f t="shared" si="4228"/>
        <v>22889425</v>
      </c>
      <c r="H5557" s="6"/>
      <c r="I5557" s="6">
        <f t="shared" si="4222"/>
        <v>18528627.73511859</v>
      </c>
      <c r="J5557" s="6">
        <f t="shared" si="4223"/>
        <v>18528627.73511859</v>
      </c>
      <c r="K5557" s="6">
        <f t="shared" si="4224"/>
        <v>5591530.3074839087</v>
      </c>
      <c r="L5557" s="6">
        <f t="shared" si="4225"/>
        <v>251028.32406416669</v>
      </c>
      <c r="M5557" s="6">
        <f t="shared" si="4226"/>
        <v>24371186.366666667</v>
      </c>
      <c r="N5557" s="6">
        <f t="shared" si="4227"/>
        <v>24371186.366666667</v>
      </c>
    </row>
    <row r="5558" spans="1:14" x14ac:dyDescent="0.2">
      <c r="A5558" s="29">
        <v>44698</v>
      </c>
      <c r="B5558" s="36">
        <v>21952521.959058963</v>
      </c>
      <c r="C5558" s="36">
        <v>21952521.959058963</v>
      </c>
      <c r="D5558" s="27">
        <v>6512720.8187190387</v>
      </c>
      <c r="E5558" s="27">
        <v>7912.2222220000003</v>
      </c>
      <c r="F5558" s="6">
        <f t="shared" si="4221"/>
        <v>28473155</v>
      </c>
      <c r="G5558" s="6">
        <f t="shared" si="4228"/>
        <v>28473155</v>
      </c>
      <c r="H5558" s="6"/>
      <c r="I5558" s="6">
        <f t="shared" si="4222"/>
        <v>19192171.19561534</v>
      </c>
      <c r="J5558" s="6">
        <f t="shared" si="4223"/>
        <v>19192171.19561534</v>
      </c>
      <c r="K5558" s="6">
        <f t="shared" si="4224"/>
        <v>5647918.3340241965</v>
      </c>
      <c r="L5558" s="6">
        <f t="shared" si="4225"/>
        <v>215636.20369380005</v>
      </c>
      <c r="M5558" s="6">
        <f t="shared" si="4226"/>
        <v>25055725.733333334</v>
      </c>
      <c r="N5558" s="6">
        <f t="shared" si="4227"/>
        <v>25055725.733333334</v>
      </c>
    </row>
    <row r="5559" spans="1:14" x14ac:dyDescent="0.2">
      <c r="A5559" s="29">
        <v>44699</v>
      </c>
      <c r="B5559" s="36">
        <v>20627842.526271172</v>
      </c>
      <c r="C5559" s="36">
        <v>20627842.526271172</v>
      </c>
      <c r="D5559" s="27">
        <v>6916358.2515068259</v>
      </c>
      <c r="E5559" s="27">
        <v>-295672.77777799999</v>
      </c>
      <c r="F5559" s="6">
        <f t="shared" si="4221"/>
        <v>27248528</v>
      </c>
      <c r="G5559" s="6">
        <f t="shared" si="4228"/>
        <v>27248528</v>
      </c>
      <c r="H5559" s="6"/>
      <c r="I5559" s="6">
        <f t="shared" si="4222"/>
        <v>19992330.931668121</v>
      </c>
      <c r="J5559" s="6">
        <f t="shared" si="4223"/>
        <v>19992330.931668121</v>
      </c>
      <c r="K5559" s="6">
        <f t="shared" si="4224"/>
        <v>5722972.3220454808</v>
      </c>
      <c r="L5559" s="6">
        <f t="shared" si="4225"/>
        <v>188070.87961973337</v>
      </c>
      <c r="M5559" s="6">
        <f t="shared" si="4226"/>
        <v>25903374.133333333</v>
      </c>
      <c r="N5559" s="6">
        <f t="shared" si="4227"/>
        <v>25903374.133333333</v>
      </c>
    </row>
    <row r="5560" spans="1:14" x14ac:dyDescent="0.2">
      <c r="A5560" s="29">
        <v>44700</v>
      </c>
      <c r="B5560" s="36">
        <v>27456929.783310793</v>
      </c>
      <c r="C5560" s="36">
        <v>27456929.783310793</v>
      </c>
      <c r="D5560" s="27">
        <v>6864541.4944672082</v>
      </c>
      <c r="E5560" s="27">
        <v>-203795.27777799999</v>
      </c>
      <c r="F5560" s="6">
        <f t="shared" si="4221"/>
        <v>34117676</v>
      </c>
      <c r="G5560" s="6">
        <f t="shared" si="4228"/>
        <v>34117676</v>
      </c>
      <c r="H5560" s="6"/>
      <c r="I5560" s="6">
        <f t="shared" si="4222"/>
        <v>19528774.148276292</v>
      </c>
      <c r="J5560" s="6">
        <f t="shared" si="4223"/>
        <v>19528774.148276292</v>
      </c>
      <c r="K5560" s="6">
        <f t="shared" si="4224"/>
        <v>5815123.9758076733</v>
      </c>
      <c r="L5560" s="6">
        <f t="shared" si="4225"/>
        <v>163746.50924936676</v>
      </c>
      <c r="M5560" s="6">
        <f t="shared" si="4226"/>
        <v>25507644.633333333</v>
      </c>
      <c r="N5560" s="6">
        <f t="shared" si="4227"/>
        <v>25507644.633333333</v>
      </c>
    </row>
    <row r="5561" spans="1:14" x14ac:dyDescent="0.2">
      <c r="A5561" s="29">
        <v>44701</v>
      </c>
      <c r="B5561" s="36">
        <v>2167102.0158125279</v>
      </c>
      <c r="C5561" s="36">
        <v>2167102.0158125279</v>
      </c>
      <c r="D5561" s="27">
        <v>6795834.2619654723</v>
      </c>
      <c r="E5561" s="27">
        <v>-208385.27777799999</v>
      </c>
      <c r="F5561" s="6">
        <f t="shared" si="4221"/>
        <v>8754551</v>
      </c>
      <c r="G5561" s="6">
        <f t="shared" si="4228"/>
        <v>8754551</v>
      </c>
      <c r="H5561" s="6"/>
      <c r="I5561" s="6">
        <f t="shared" si="4222"/>
        <v>19195065.752585284</v>
      </c>
      <c r="J5561" s="6">
        <f t="shared" si="4223"/>
        <v>19195065.752585284</v>
      </c>
      <c r="K5561" s="6">
        <f t="shared" si="4224"/>
        <v>5927439.9140912797</v>
      </c>
      <c r="L5561" s="6">
        <f t="shared" si="4225"/>
        <v>128234.49999010001</v>
      </c>
      <c r="M5561" s="6">
        <f t="shared" si="4226"/>
        <v>25250740.166666668</v>
      </c>
      <c r="N5561" s="6">
        <f t="shared" si="4227"/>
        <v>25250740.166666668</v>
      </c>
    </row>
    <row r="5562" spans="1:14" x14ac:dyDescent="0.2">
      <c r="A5562" s="29">
        <v>44702</v>
      </c>
      <c r="B5562" s="36">
        <v>17189512.709230721</v>
      </c>
      <c r="C5562" s="36">
        <v>17189512.709230721</v>
      </c>
      <c r="D5562" s="27">
        <v>6293219.3463252764</v>
      </c>
      <c r="E5562" s="27">
        <v>229846.94444399999</v>
      </c>
      <c r="F5562" s="6">
        <f t="shared" si="4221"/>
        <v>23712579</v>
      </c>
      <c r="G5562" s="6">
        <f t="shared" si="4228"/>
        <v>23712579</v>
      </c>
      <c r="H5562" s="6"/>
      <c r="I5562" s="6">
        <f t="shared" si="4222"/>
        <v>19022210.761494804</v>
      </c>
      <c r="J5562" s="6">
        <f t="shared" si="4223"/>
        <v>19022210.761494804</v>
      </c>
      <c r="K5562" s="6">
        <f t="shared" si="4224"/>
        <v>6011737.0737002976</v>
      </c>
      <c r="L5562" s="6">
        <f t="shared" si="4225"/>
        <v>93684.064804900001</v>
      </c>
      <c r="M5562" s="6">
        <f t="shared" si="4226"/>
        <v>25127631.899999999</v>
      </c>
      <c r="N5562" s="6">
        <f t="shared" si="4227"/>
        <v>25127631.899999999</v>
      </c>
    </row>
    <row r="5563" spans="1:14" x14ac:dyDescent="0.2">
      <c r="A5563" s="29">
        <v>44703</v>
      </c>
      <c r="B5563" s="36">
        <v>30807206.771525595</v>
      </c>
      <c r="C5563" s="36">
        <v>30807206.771525595</v>
      </c>
      <c r="D5563" s="27">
        <v>6236251.5060554035</v>
      </c>
      <c r="E5563" s="27">
        <v>-55759.277581000002</v>
      </c>
      <c r="F5563" s="6">
        <f t="shared" si="4221"/>
        <v>36987699</v>
      </c>
      <c r="G5563" s="6">
        <f t="shared" si="4228"/>
        <v>36987699</v>
      </c>
      <c r="H5563" s="6"/>
      <c r="I5563" s="6">
        <f t="shared" si="4222"/>
        <v>19375579.52482919</v>
      </c>
      <c r="J5563" s="6">
        <f t="shared" si="4223"/>
        <v>19375579.52482919</v>
      </c>
      <c r="K5563" s="6">
        <f t="shared" si="4224"/>
        <v>6074098.4659155775</v>
      </c>
      <c r="L5563" s="6">
        <f t="shared" si="4225"/>
        <v>72506.775921900015</v>
      </c>
      <c r="M5563" s="6">
        <f t="shared" si="4226"/>
        <v>25522184.766666666</v>
      </c>
      <c r="N5563" s="6">
        <f t="shared" si="4227"/>
        <v>25522184.766666666</v>
      </c>
    </row>
    <row r="5564" spans="1:14" x14ac:dyDescent="0.2">
      <c r="A5564" s="29">
        <v>44704</v>
      </c>
      <c r="B5564" s="36">
        <v>-2852175.2147685792</v>
      </c>
      <c r="C5564" s="36">
        <v>-2852175.2147685792</v>
      </c>
      <c r="D5564" s="27">
        <v>5407801.603657579</v>
      </c>
      <c r="E5564" s="27">
        <v>-39006.388889000002</v>
      </c>
      <c r="F5564" s="6">
        <f t="shared" si="4221"/>
        <v>2516620</v>
      </c>
      <c r="G5564" s="6">
        <f t="shared" si="4228"/>
        <v>2516620</v>
      </c>
      <c r="H5564" s="6"/>
      <c r="I5564" s="6">
        <f t="shared" si="4222"/>
        <v>19699075.185416464</v>
      </c>
      <c r="J5564" s="6">
        <f t="shared" si="4223"/>
        <v>19699075.185416464</v>
      </c>
      <c r="K5564" s="6">
        <f t="shared" si="4224"/>
        <v>6158479.8386616381</v>
      </c>
      <c r="L5564" s="6">
        <f t="shared" si="4225"/>
        <v>80626.442588566642</v>
      </c>
      <c r="M5564" s="6">
        <f t="shared" si="4226"/>
        <v>25938181.466666665</v>
      </c>
      <c r="N5564" s="6">
        <f t="shared" si="4227"/>
        <v>25938181.466666665</v>
      </c>
    </row>
    <row r="5565" spans="1:14" x14ac:dyDescent="0.2">
      <c r="A5565" s="29">
        <v>44705</v>
      </c>
      <c r="B5565" s="36">
        <v>38473212.481264807</v>
      </c>
      <c r="C5565" s="36">
        <v>38473212.481264807</v>
      </c>
      <c r="D5565" s="27">
        <v>3352338.3800361911</v>
      </c>
      <c r="E5565" s="27">
        <v>927818.138699</v>
      </c>
      <c r="F5565" s="6">
        <f t="shared" si="4221"/>
        <v>42753369</v>
      </c>
      <c r="G5565" s="6">
        <f t="shared" si="4228"/>
        <v>42753369</v>
      </c>
      <c r="H5565" s="6"/>
      <c r="I5565" s="6">
        <f t="shared" si="4222"/>
        <v>21202747.055525959</v>
      </c>
      <c r="J5565" s="6">
        <f t="shared" si="4223"/>
        <v>21202747.055525959</v>
      </c>
      <c r="K5565" s="6">
        <f t="shared" si="4224"/>
        <v>6171200.402817742</v>
      </c>
      <c r="L5565" s="6">
        <f t="shared" si="4225"/>
        <v>119684.40832296669</v>
      </c>
      <c r="M5565" s="6">
        <f t="shared" si="4226"/>
        <v>27493631.866666667</v>
      </c>
      <c r="N5565" s="6">
        <f t="shared" si="4227"/>
        <v>27493631.866666667</v>
      </c>
    </row>
    <row r="5566" spans="1:14" x14ac:dyDescent="0.2">
      <c r="A5566" s="29">
        <v>44706</v>
      </c>
      <c r="B5566" s="36">
        <v>12514304.783952445</v>
      </c>
      <c r="C5566" s="36">
        <v>12514304.783952445</v>
      </c>
      <c r="D5566" s="27">
        <v>6209354.3271585563</v>
      </c>
      <c r="E5566" s="27">
        <v>772723.88888900005</v>
      </c>
      <c r="F5566" s="6">
        <f t="shared" si="4221"/>
        <v>19496383</v>
      </c>
      <c r="G5566" s="6">
        <f t="shared" si="4228"/>
        <v>19496383</v>
      </c>
      <c r="H5566" s="6"/>
      <c r="I5566" s="6">
        <f t="shared" si="4222"/>
        <v>21274467.944874823</v>
      </c>
      <c r="J5566" s="6">
        <f t="shared" si="4223"/>
        <v>21274467.944874823</v>
      </c>
      <c r="K5566" s="6">
        <f t="shared" si="4224"/>
        <v>6229939.0171725843</v>
      </c>
      <c r="L5566" s="6">
        <f t="shared" si="4225"/>
        <v>128548.87128593332</v>
      </c>
      <c r="M5566" s="6">
        <f t="shared" si="4226"/>
        <v>27632955.833333332</v>
      </c>
      <c r="N5566" s="6">
        <f t="shared" si="4227"/>
        <v>27632955.833333332</v>
      </c>
    </row>
    <row r="5567" spans="1:14" x14ac:dyDescent="0.2">
      <c r="A5567" s="29">
        <v>44707</v>
      </c>
      <c r="B5567" s="36">
        <v>34780825.989542514</v>
      </c>
      <c r="C5567" s="36">
        <v>34780825.989542514</v>
      </c>
      <c r="D5567" s="27">
        <v>6363674.5104574868</v>
      </c>
      <c r="E5567" s="27">
        <v>3635217.5</v>
      </c>
      <c r="F5567" s="6">
        <f t="shared" si="4221"/>
        <v>44779718</v>
      </c>
      <c r="G5567" s="6">
        <f t="shared" si="4228"/>
        <v>44779718</v>
      </c>
      <c r="H5567" s="6"/>
      <c r="I5567" s="6">
        <f t="shared" si="4222"/>
        <v>21215871.891815595</v>
      </c>
      <c r="J5567" s="6">
        <f t="shared" si="4223"/>
        <v>21215871.891815595</v>
      </c>
      <c r="K5567" s="6">
        <f t="shared" si="4224"/>
        <v>6272256.336898474</v>
      </c>
      <c r="L5567" s="6">
        <f t="shared" si="4225"/>
        <v>184441.20461926667</v>
      </c>
      <c r="M5567" s="6">
        <f t="shared" si="4226"/>
        <v>27672569.433333334</v>
      </c>
      <c r="N5567" s="6">
        <f t="shared" si="4227"/>
        <v>27672569.433333334</v>
      </c>
    </row>
    <row r="5568" spans="1:14" x14ac:dyDescent="0.2">
      <c r="A5568" s="29">
        <v>44708</v>
      </c>
      <c r="B5568" s="36">
        <v>-10170792.964402877</v>
      </c>
      <c r="C5568" s="36">
        <v>-10170792.964402877</v>
      </c>
      <c r="D5568" s="27">
        <v>6265168.2977358783</v>
      </c>
      <c r="E5568" s="27">
        <v>108581.666667</v>
      </c>
      <c r="F5568" s="6">
        <f t="shared" si="4221"/>
        <v>-3797042.9999999986</v>
      </c>
      <c r="G5568" s="6">
        <f t="shared" si="4228"/>
        <v>-3797042.9999999986</v>
      </c>
      <c r="H5568" s="6"/>
      <c r="I5568" s="6">
        <f t="shared" si="4222"/>
        <v>20533774.544040017</v>
      </c>
      <c r="J5568" s="6">
        <f t="shared" si="4223"/>
        <v>20533774.544040017</v>
      </c>
      <c r="K5568" s="6">
        <f t="shared" si="4224"/>
        <v>6311956.4031923506</v>
      </c>
      <c r="L5568" s="6">
        <f t="shared" si="4225"/>
        <v>171350.6861009667</v>
      </c>
      <c r="M5568" s="6">
        <f t="shared" si="4226"/>
        <v>27017081.633333333</v>
      </c>
      <c r="N5568" s="6">
        <f t="shared" si="4227"/>
        <v>27017081.633333333</v>
      </c>
    </row>
    <row r="5569" spans="1:14" x14ac:dyDescent="0.2">
      <c r="A5569" s="29">
        <v>44709</v>
      </c>
      <c r="B5569" s="36">
        <v>23969599.572206426</v>
      </c>
      <c r="C5569" s="36">
        <v>23969599.572206426</v>
      </c>
      <c r="D5569" s="27">
        <v>6860241.094460573</v>
      </c>
      <c r="E5569" s="27">
        <v>-39956.666666999998</v>
      </c>
      <c r="F5569" s="6">
        <f t="shared" si="4221"/>
        <v>30789884</v>
      </c>
      <c r="G5569" s="6">
        <f t="shared" si="4228"/>
        <v>30789884</v>
      </c>
      <c r="H5569" s="6"/>
      <c r="I5569" s="6">
        <f t="shared" si="4222"/>
        <v>20400832.694745727</v>
      </c>
      <c r="J5569" s="6">
        <f t="shared" si="4223"/>
        <v>20400832.694745727</v>
      </c>
      <c r="K5569" s="6">
        <f t="shared" si="4224"/>
        <v>6378453.385819071</v>
      </c>
      <c r="L5569" s="6">
        <f t="shared" si="4225"/>
        <v>125111.05276853334</v>
      </c>
      <c r="M5569" s="6">
        <f t="shared" si="4226"/>
        <v>26904397.133333333</v>
      </c>
      <c r="N5569" s="6">
        <f t="shared" si="4227"/>
        <v>26904397.133333333</v>
      </c>
    </row>
    <row r="5570" spans="1:14" x14ac:dyDescent="0.2">
      <c r="A5570" s="29">
        <v>44710</v>
      </c>
      <c r="B5570" s="36">
        <v>21155540.665612195</v>
      </c>
      <c r="C5570" s="36">
        <v>21155540.665612195</v>
      </c>
      <c r="D5570" s="27">
        <v>7574962.6121658059</v>
      </c>
      <c r="E5570" s="27">
        <v>-51015.277778000003</v>
      </c>
      <c r="F5570" s="6">
        <f t="shared" si="4221"/>
        <v>28679488</v>
      </c>
      <c r="G5570" s="6">
        <f t="shared" si="4228"/>
        <v>28679488</v>
      </c>
      <c r="H5570" s="6"/>
      <c r="I5570" s="6">
        <f t="shared" si="4222"/>
        <v>20353715.136817444</v>
      </c>
      <c r="J5570" s="6">
        <f t="shared" si="4223"/>
        <v>20353715.136817444</v>
      </c>
      <c r="K5570" s="6">
        <f t="shared" si="4224"/>
        <v>6419822.3363399543</v>
      </c>
      <c r="L5570" s="6">
        <f t="shared" si="4225"/>
        <v>120152.96017593333</v>
      </c>
      <c r="M5570" s="6">
        <f t="shared" si="4226"/>
        <v>26893690.433333334</v>
      </c>
      <c r="N5570" s="6">
        <f t="shared" si="4227"/>
        <v>26893690.433333334</v>
      </c>
    </row>
    <row r="5571" spans="1:14" x14ac:dyDescent="0.2">
      <c r="A5571" s="29">
        <v>44711</v>
      </c>
      <c r="B5571" s="36">
        <v>22583548.082750969</v>
      </c>
      <c r="C5571" s="36">
        <v>22583548.082750969</v>
      </c>
      <c r="D5571" s="27">
        <v>7887654.4728050306</v>
      </c>
      <c r="E5571" s="27">
        <v>-178345.55555600001</v>
      </c>
      <c r="F5571" s="6">
        <f t="shared" si="4221"/>
        <v>30292857</v>
      </c>
      <c r="G5571" s="6">
        <f t="shared" si="4228"/>
        <v>30292857</v>
      </c>
      <c r="H5571" s="6"/>
      <c r="I5571" s="6">
        <f t="shared" si="4222"/>
        <v>19991947.169890951</v>
      </c>
      <c r="J5571" s="6">
        <f t="shared" si="4223"/>
        <v>19991947.169890951</v>
      </c>
      <c r="K5571" s="6">
        <f t="shared" si="4224"/>
        <v>6503718.8310442436</v>
      </c>
      <c r="L5571" s="6">
        <f t="shared" si="4225"/>
        <v>111551.59906479997</v>
      </c>
      <c r="M5571" s="6">
        <f t="shared" si="4226"/>
        <v>26607217.600000001</v>
      </c>
      <c r="N5571" s="6">
        <f t="shared" si="4227"/>
        <v>26607217.600000001</v>
      </c>
    </row>
    <row r="5572" spans="1:14" x14ac:dyDescent="0.2">
      <c r="A5572" s="29">
        <v>44712</v>
      </c>
      <c r="B5572" s="36">
        <v>15407370.331562517</v>
      </c>
      <c r="C5572" s="36">
        <v>15407370.331562517</v>
      </c>
      <c r="D5572" s="27">
        <v>8568942.9462154824</v>
      </c>
      <c r="E5572" s="27">
        <v>-77580.277778000003</v>
      </c>
      <c r="F5572" s="6">
        <f t="shared" si="4221"/>
        <v>23898733</v>
      </c>
      <c r="G5572" s="6">
        <f t="shared" si="4228"/>
        <v>23898733</v>
      </c>
      <c r="H5572" s="6"/>
      <c r="I5572" s="6">
        <f t="shared" si="4222"/>
        <v>19801993.742663007</v>
      </c>
      <c r="J5572" s="6">
        <f t="shared" si="4223"/>
        <v>19801993.742663007</v>
      </c>
      <c r="K5572" s="6">
        <f t="shared" si="4224"/>
        <v>6611705.339753692</v>
      </c>
      <c r="L5572" s="6">
        <f t="shared" si="4225"/>
        <v>117000.45091663332</v>
      </c>
      <c r="M5572" s="6">
        <f t="shared" si="4226"/>
        <v>26530699.533333335</v>
      </c>
      <c r="N5572" s="6">
        <f t="shared" si="4227"/>
        <v>26530699.533333335</v>
      </c>
    </row>
    <row r="5573" spans="1:14" ht="15.75" thickBot="1" x14ac:dyDescent="0.3">
      <c r="A5573" s="19"/>
      <c r="B5573" s="20"/>
      <c r="C5573" s="31"/>
      <c r="D5573" s="33"/>
      <c r="E5573" s="33"/>
      <c r="F5573" s="20"/>
      <c r="G5573" s="20"/>
      <c r="H5573" s="20"/>
      <c r="I5573" s="20"/>
      <c r="J5573" s="20"/>
      <c r="K5573" s="20"/>
      <c r="L5573" s="20"/>
      <c r="M5573" s="20"/>
      <c r="N5573" s="20"/>
    </row>
    <row r="5574" spans="1:14" ht="93.75" customHeight="1" thickBot="1" x14ac:dyDescent="0.25">
      <c r="B5574" s="35"/>
      <c r="C5574" s="35"/>
      <c r="D5574" s="38" t="s">
        <v>13</v>
      </c>
      <c r="E5574" s="39"/>
      <c r="F5574" s="39"/>
      <c r="G5574" s="40"/>
    </row>
  </sheetData>
  <autoFilter ref="A1:F5025" xr:uid="{00000000-0009-0000-0000-000000000000}"/>
  <mergeCells count="1">
    <mergeCell ref="D5574:G5574"/>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V9" sqref="V9"/>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C1" workbookViewId="0">
      <selection activeCell="V65" sqref="V65"/>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6" ma:contentTypeDescription="Create a new document." ma:contentTypeScope="" ma:versionID="ba357f268bbbe81822d1926ad4f7f50e">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cab6b994dc9f60d8dfdc53ca450d58e"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3AA6D5-EF9F-4318-8C29-4321CBAF686B}"/>
</file>

<file path=customXml/itemProps2.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2022-06-10T12:25:52Z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