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site Data/2024/7. July/M+15/"/>
    </mc:Choice>
  </mc:AlternateContent>
  <xr:revisionPtr revIDLastSave="39" documentId="13_ncr:1_{AB8254E1-87CA-4B15-9163-491891C0E05B}" xr6:coauthVersionLast="47" xr6:coauthVersionMax="47" xr10:uidLastSave="{DCFB4EB4-5745-44C1-81B4-AFC7ECEEFCDD}"/>
  <bookViews>
    <workbookView xWindow="-2892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34" i="10" l="1"/>
  <c r="G6334" i="10"/>
  <c r="N6334" i="10" s="1"/>
  <c r="I6334" i="10"/>
  <c r="J6334" i="10"/>
  <c r="K6334" i="10"/>
  <c r="L6334" i="10"/>
  <c r="M6334" i="10"/>
  <c r="F6335" i="10"/>
  <c r="M6335" i="10" s="1"/>
  <c r="G6335" i="10"/>
  <c r="I6335" i="10"/>
  <c r="J6335" i="10"/>
  <c r="K6335" i="10"/>
  <c r="L6335" i="10"/>
  <c r="F6336" i="10"/>
  <c r="G6336" i="10"/>
  <c r="I6336" i="10"/>
  <c r="J6336" i="10"/>
  <c r="K6336" i="10"/>
  <c r="L6336" i="10"/>
  <c r="F6337" i="10"/>
  <c r="G6337" i="10"/>
  <c r="I6337" i="10"/>
  <c r="J6337" i="10"/>
  <c r="K6337" i="10"/>
  <c r="L6337" i="10"/>
  <c r="F6338" i="10"/>
  <c r="G6338" i="10"/>
  <c r="I6338" i="10"/>
  <c r="J6338" i="10"/>
  <c r="K6338" i="10"/>
  <c r="L6338" i="10"/>
  <c r="F6339" i="10"/>
  <c r="G6339" i="10"/>
  <c r="I6339" i="10"/>
  <c r="J6339" i="10"/>
  <c r="K6339" i="10"/>
  <c r="L6339" i="10"/>
  <c r="F6340" i="10"/>
  <c r="G6340" i="10"/>
  <c r="I6340" i="10"/>
  <c r="J6340" i="10"/>
  <c r="K6340" i="10"/>
  <c r="L6340" i="10"/>
  <c r="F6341" i="10"/>
  <c r="G6341" i="10"/>
  <c r="I6341" i="10"/>
  <c r="J6341" i="10"/>
  <c r="K6341" i="10"/>
  <c r="L6341" i="10"/>
  <c r="F6342" i="10"/>
  <c r="G6342" i="10"/>
  <c r="I6342" i="10"/>
  <c r="J6342" i="10"/>
  <c r="K6342" i="10"/>
  <c r="L6342" i="10"/>
  <c r="F6343" i="10"/>
  <c r="G6343" i="10"/>
  <c r="I6343" i="10"/>
  <c r="J6343" i="10"/>
  <c r="K6343" i="10"/>
  <c r="L6343" i="10"/>
  <c r="F6344" i="10"/>
  <c r="G6344" i="10"/>
  <c r="I6344" i="10"/>
  <c r="J6344" i="10"/>
  <c r="K6344" i="10"/>
  <c r="L6344" i="10"/>
  <c r="F6345" i="10"/>
  <c r="G6345" i="10"/>
  <c r="I6345" i="10"/>
  <c r="J6345" i="10"/>
  <c r="K6345" i="10"/>
  <c r="L6345" i="10"/>
  <c r="F6346" i="10"/>
  <c r="G6346" i="10"/>
  <c r="I6346" i="10"/>
  <c r="J6346" i="10"/>
  <c r="K6346" i="10"/>
  <c r="L6346" i="10"/>
  <c r="F6347" i="10"/>
  <c r="G6347" i="10"/>
  <c r="I6347" i="10"/>
  <c r="J6347" i="10"/>
  <c r="K6347" i="10"/>
  <c r="L6347" i="10"/>
  <c r="F6348" i="10"/>
  <c r="G6348" i="10"/>
  <c r="I6348" i="10"/>
  <c r="J6348" i="10"/>
  <c r="K6348" i="10"/>
  <c r="L6348" i="10"/>
  <c r="F6349" i="10"/>
  <c r="G6349" i="10"/>
  <c r="I6349" i="10"/>
  <c r="J6349" i="10"/>
  <c r="K6349" i="10"/>
  <c r="L6349" i="10"/>
  <c r="F6350" i="10"/>
  <c r="G6350" i="10"/>
  <c r="I6350" i="10"/>
  <c r="J6350" i="10"/>
  <c r="K6350" i="10"/>
  <c r="L6350" i="10"/>
  <c r="F6351" i="10"/>
  <c r="G6351" i="10"/>
  <c r="I6351" i="10"/>
  <c r="J6351" i="10"/>
  <c r="K6351" i="10"/>
  <c r="L6351" i="10"/>
  <c r="F6352" i="10"/>
  <c r="G6352" i="10"/>
  <c r="I6352" i="10"/>
  <c r="J6352" i="10"/>
  <c r="K6352" i="10"/>
  <c r="L6352" i="10"/>
  <c r="F6353" i="10"/>
  <c r="G6353" i="10"/>
  <c r="I6353" i="10"/>
  <c r="J6353" i="10"/>
  <c r="K6353" i="10"/>
  <c r="L6353" i="10"/>
  <c r="F6354" i="10"/>
  <c r="G6354" i="10"/>
  <c r="I6354" i="10"/>
  <c r="J6354" i="10"/>
  <c r="K6354" i="10"/>
  <c r="L6354" i="10"/>
  <c r="F6355" i="10"/>
  <c r="G6355" i="10"/>
  <c r="I6355" i="10"/>
  <c r="J6355" i="10"/>
  <c r="K6355" i="10"/>
  <c r="L6355" i="10"/>
  <c r="F6356" i="10"/>
  <c r="G6356" i="10"/>
  <c r="I6356" i="10"/>
  <c r="J6356" i="10"/>
  <c r="K6356" i="10"/>
  <c r="L6356" i="10"/>
  <c r="F6357" i="10"/>
  <c r="G6357" i="10"/>
  <c r="I6357" i="10"/>
  <c r="J6357" i="10"/>
  <c r="K6357" i="10"/>
  <c r="L6357" i="10"/>
  <c r="F6358" i="10"/>
  <c r="G6358" i="10"/>
  <c r="I6358" i="10"/>
  <c r="J6358" i="10"/>
  <c r="K6358" i="10"/>
  <c r="L6358" i="10"/>
  <c r="F6359" i="10"/>
  <c r="G6359" i="10"/>
  <c r="I6359" i="10"/>
  <c r="J6359" i="10"/>
  <c r="K6359" i="10"/>
  <c r="L6359" i="10"/>
  <c r="F6360" i="10"/>
  <c r="G6360" i="10"/>
  <c r="I6360" i="10"/>
  <c r="J6360" i="10"/>
  <c r="K6360" i="10"/>
  <c r="L6360" i="10"/>
  <c r="F6361" i="10"/>
  <c r="G6361" i="10"/>
  <c r="I6361" i="10"/>
  <c r="J6361" i="10"/>
  <c r="K6361" i="10"/>
  <c r="L6361" i="10"/>
  <c r="F6362" i="10"/>
  <c r="G6362" i="10"/>
  <c r="I6362" i="10"/>
  <c r="J6362" i="10"/>
  <c r="K6362" i="10"/>
  <c r="L6362" i="10"/>
  <c r="F6363" i="10"/>
  <c r="G6363" i="10"/>
  <c r="I6363" i="10"/>
  <c r="J6363" i="10"/>
  <c r="K6363" i="10"/>
  <c r="L6363" i="10"/>
  <c r="F6364" i="10"/>
  <c r="G6364" i="10"/>
  <c r="I6364" i="10"/>
  <c r="J6364" i="10"/>
  <c r="K6364" i="10"/>
  <c r="L6364" i="10"/>
  <c r="F6304" i="10"/>
  <c r="G6304" i="10"/>
  <c r="I6304" i="10"/>
  <c r="J6304" i="10"/>
  <c r="K6304" i="10"/>
  <c r="L6304" i="10"/>
  <c r="F6305" i="10"/>
  <c r="G6305" i="10"/>
  <c r="I6305" i="10"/>
  <c r="J6305" i="10"/>
  <c r="K6305" i="10"/>
  <c r="L6305" i="10"/>
  <c r="F6306" i="10"/>
  <c r="G6306" i="10"/>
  <c r="I6306" i="10"/>
  <c r="J6306" i="10"/>
  <c r="K6306" i="10"/>
  <c r="L6306" i="10"/>
  <c r="F6307" i="10"/>
  <c r="G6307" i="10"/>
  <c r="I6307" i="10"/>
  <c r="J6307" i="10"/>
  <c r="K6307" i="10"/>
  <c r="L6307" i="10"/>
  <c r="F6308" i="10"/>
  <c r="G6308" i="10"/>
  <c r="I6308" i="10"/>
  <c r="J6308" i="10"/>
  <c r="K6308" i="10"/>
  <c r="L6308" i="10"/>
  <c r="F6309" i="10"/>
  <c r="G6309" i="10"/>
  <c r="I6309" i="10"/>
  <c r="J6309" i="10"/>
  <c r="K6309" i="10"/>
  <c r="L6309" i="10"/>
  <c r="F6310" i="10"/>
  <c r="G6310" i="10"/>
  <c r="I6310" i="10"/>
  <c r="J6310" i="10"/>
  <c r="K6310" i="10"/>
  <c r="L6310" i="10"/>
  <c r="F6311" i="10"/>
  <c r="G6311" i="10"/>
  <c r="I6311" i="10"/>
  <c r="J6311" i="10"/>
  <c r="K6311" i="10"/>
  <c r="L6311" i="10"/>
  <c r="F6312" i="10"/>
  <c r="G6312" i="10"/>
  <c r="I6312" i="10"/>
  <c r="J6312" i="10"/>
  <c r="K6312" i="10"/>
  <c r="L6312" i="10"/>
  <c r="F6313" i="10"/>
  <c r="G6313" i="10"/>
  <c r="I6313" i="10"/>
  <c r="J6313" i="10"/>
  <c r="K6313" i="10"/>
  <c r="L6313" i="10"/>
  <c r="F6314" i="10"/>
  <c r="G6314" i="10"/>
  <c r="I6314" i="10"/>
  <c r="J6314" i="10"/>
  <c r="K6314" i="10"/>
  <c r="L6314" i="10"/>
  <c r="F6315" i="10"/>
  <c r="G6315" i="10"/>
  <c r="I6315" i="10"/>
  <c r="J6315" i="10"/>
  <c r="K6315" i="10"/>
  <c r="L6315" i="10"/>
  <c r="F6316" i="10"/>
  <c r="G6316" i="10"/>
  <c r="I6316" i="10"/>
  <c r="J6316" i="10"/>
  <c r="K6316" i="10"/>
  <c r="L6316" i="10"/>
  <c r="F6317" i="10"/>
  <c r="G6317" i="10"/>
  <c r="I6317" i="10"/>
  <c r="J6317" i="10"/>
  <c r="K6317" i="10"/>
  <c r="L6317" i="10"/>
  <c r="F6318" i="10"/>
  <c r="G6318" i="10"/>
  <c r="I6318" i="10"/>
  <c r="J6318" i="10"/>
  <c r="K6318" i="10"/>
  <c r="L6318" i="10"/>
  <c r="F6319" i="10"/>
  <c r="G6319" i="10"/>
  <c r="I6319" i="10"/>
  <c r="J6319" i="10"/>
  <c r="K6319" i="10"/>
  <c r="L6319" i="10"/>
  <c r="F6320" i="10"/>
  <c r="G6320" i="10"/>
  <c r="I6320" i="10"/>
  <c r="J6320" i="10"/>
  <c r="K6320" i="10"/>
  <c r="L6320" i="10"/>
  <c r="F6321" i="10"/>
  <c r="G6321" i="10"/>
  <c r="I6321" i="10"/>
  <c r="J6321" i="10"/>
  <c r="K6321" i="10"/>
  <c r="L6321" i="10"/>
  <c r="F6322" i="10"/>
  <c r="G6322" i="10"/>
  <c r="I6322" i="10"/>
  <c r="J6322" i="10"/>
  <c r="K6322" i="10"/>
  <c r="L6322" i="10"/>
  <c r="F6323" i="10"/>
  <c r="G6323" i="10"/>
  <c r="I6323" i="10"/>
  <c r="J6323" i="10"/>
  <c r="K6323" i="10"/>
  <c r="L6323" i="10"/>
  <c r="F6324" i="10"/>
  <c r="G6324" i="10"/>
  <c r="I6324" i="10"/>
  <c r="J6324" i="10"/>
  <c r="K6324" i="10"/>
  <c r="L6324" i="10"/>
  <c r="F6325" i="10"/>
  <c r="G6325" i="10"/>
  <c r="I6325" i="10"/>
  <c r="J6325" i="10"/>
  <c r="K6325" i="10"/>
  <c r="L6325" i="10"/>
  <c r="F6326" i="10"/>
  <c r="G6326" i="10"/>
  <c r="I6326" i="10"/>
  <c r="J6326" i="10"/>
  <c r="K6326" i="10"/>
  <c r="L6326" i="10"/>
  <c r="F6327" i="10"/>
  <c r="G6327" i="10"/>
  <c r="I6327" i="10"/>
  <c r="J6327" i="10"/>
  <c r="K6327" i="10"/>
  <c r="L6327" i="10"/>
  <c r="F6328" i="10"/>
  <c r="G6328" i="10"/>
  <c r="I6328" i="10"/>
  <c r="J6328" i="10"/>
  <c r="K6328" i="10"/>
  <c r="L6328" i="10"/>
  <c r="F6329" i="10"/>
  <c r="G6329" i="10"/>
  <c r="I6329" i="10"/>
  <c r="J6329" i="10"/>
  <c r="K6329" i="10"/>
  <c r="L6329" i="10"/>
  <c r="F6330" i="10"/>
  <c r="G6330" i="10"/>
  <c r="I6330" i="10"/>
  <c r="J6330" i="10"/>
  <c r="K6330" i="10"/>
  <c r="L6330" i="10"/>
  <c r="F6331" i="10"/>
  <c r="G6331" i="10"/>
  <c r="I6331" i="10"/>
  <c r="J6331" i="10"/>
  <c r="K6331" i="10"/>
  <c r="L6331" i="10"/>
  <c r="F6332" i="10"/>
  <c r="G6332" i="10"/>
  <c r="I6332" i="10"/>
  <c r="J6332" i="10"/>
  <c r="K6332" i="10"/>
  <c r="L6332" i="10"/>
  <c r="F6333" i="10"/>
  <c r="G6333" i="10"/>
  <c r="I6333" i="10"/>
  <c r="J6333" i="10"/>
  <c r="K6333" i="10"/>
  <c r="L6333" i="10"/>
  <c r="L6302" i="10"/>
  <c r="F6271" i="10"/>
  <c r="G6271" i="10"/>
  <c r="N6271" i="10" s="1"/>
  <c r="I6271" i="10"/>
  <c r="J6271" i="10"/>
  <c r="K6271" i="10"/>
  <c r="L6271" i="10"/>
  <c r="M6271" i="10"/>
  <c r="F6272" i="10"/>
  <c r="G6272" i="10"/>
  <c r="I6272" i="10"/>
  <c r="J6272" i="10"/>
  <c r="K6272" i="10"/>
  <c r="L6272" i="10"/>
  <c r="M6272" i="10"/>
  <c r="N6272" i="10"/>
  <c r="F6273" i="10"/>
  <c r="M6281" i="10" s="1"/>
  <c r="G6273" i="10"/>
  <c r="N6281" i="10" s="1"/>
  <c r="I6273" i="10"/>
  <c r="J6273" i="10"/>
  <c r="K6273" i="10"/>
  <c r="L6273" i="10"/>
  <c r="F6274" i="10"/>
  <c r="M6278" i="10" s="1"/>
  <c r="G6274" i="10"/>
  <c r="N6302" i="10" s="1"/>
  <c r="I6274" i="10"/>
  <c r="J6274" i="10"/>
  <c r="K6274" i="10"/>
  <c r="L6274" i="10"/>
  <c r="F6275" i="10"/>
  <c r="G6275" i="10"/>
  <c r="I6275" i="10"/>
  <c r="J6275" i="10"/>
  <c r="K6275" i="10"/>
  <c r="L6275" i="10"/>
  <c r="M6275" i="10"/>
  <c r="N6275" i="10"/>
  <c r="F6276" i="10"/>
  <c r="G6276" i="10"/>
  <c r="I6276" i="10"/>
  <c r="J6276" i="10"/>
  <c r="K6276" i="10"/>
  <c r="L6276" i="10"/>
  <c r="F6277" i="10"/>
  <c r="G6277" i="10"/>
  <c r="I6277" i="10"/>
  <c r="J6277" i="10"/>
  <c r="K6277" i="10"/>
  <c r="L6277" i="10"/>
  <c r="F6278" i="10"/>
  <c r="G6278" i="10"/>
  <c r="I6278" i="10"/>
  <c r="J6278" i="10"/>
  <c r="K6278" i="10"/>
  <c r="L6278" i="10"/>
  <c r="F6279" i="10"/>
  <c r="G6279" i="10"/>
  <c r="I6279" i="10"/>
  <c r="J6279" i="10"/>
  <c r="K6279" i="10"/>
  <c r="L6279" i="10"/>
  <c r="F6280" i="10"/>
  <c r="G6280" i="10"/>
  <c r="I6280" i="10"/>
  <c r="J6280" i="10"/>
  <c r="K6280" i="10"/>
  <c r="L6280" i="10"/>
  <c r="F6281" i="10"/>
  <c r="G6281" i="10"/>
  <c r="I6281" i="10"/>
  <c r="J6281" i="10"/>
  <c r="K6281" i="10"/>
  <c r="L6281" i="10"/>
  <c r="F6282" i="10"/>
  <c r="G6282" i="10"/>
  <c r="I6282" i="10"/>
  <c r="J6282" i="10"/>
  <c r="K6282" i="10"/>
  <c r="L6282" i="10"/>
  <c r="F6283" i="10"/>
  <c r="G6283" i="10"/>
  <c r="I6283" i="10"/>
  <c r="J6283" i="10"/>
  <c r="K6283" i="10"/>
  <c r="L6283" i="10"/>
  <c r="F6284" i="10"/>
  <c r="G6284" i="10"/>
  <c r="I6284" i="10"/>
  <c r="J6284" i="10"/>
  <c r="K6284" i="10"/>
  <c r="L6284" i="10"/>
  <c r="M6284" i="10"/>
  <c r="N6284" i="10"/>
  <c r="F6285" i="10"/>
  <c r="G6285" i="10"/>
  <c r="I6285" i="10"/>
  <c r="J6285" i="10"/>
  <c r="K6285" i="10"/>
  <c r="L6285" i="10"/>
  <c r="F6286" i="10"/>
  <c r="G6286" i="10"/>
  <c r="I6286" i="10"/>
  <c r="J6286" i="10"/>
  <c r="K6286" i="10"/>
  <c r="L6286" i="10"/>
  <c r="F6287" i="10"/>
  <c r="G6287" i="10"/>
  <c r="I6287" i="10"/>
  <c r="J6287" i="10"/>
  <c r="K6287" i="10"/>
  <c r="L6287" i="10"/>
  <c r="F6288" i="10"/>
  <c r="G6288" i="10"/>
  <c r="I6288" i="10"/>
  <c r="J6288" i="10"/>
  <c r="K6288" i="10"/>
  <c r="L6288" i="10"/>
  <c r="F6289" i="10"/>
  <c r="G6289" i="10"/>
  <c r="I6289" i="10"/>
  <c r="J6289" i="10"/>
  <c r="K6289" i="10"/>
  <c r="L6289" i="10"/>
  <c r="F6290" i="10"/>
  <c r="G6290" i="10"/>
  <c r="I6290" i="10"/>
  <c r="J6290" i="10"/>
  <c r="K6290" i="10"/>
  <c r="L6290" i="10"/>
  <c r="F6291" i="10"/>
  <c r="G6291" i="10"/>
  <c r="I6291" i="10"/>
  <c r="J6291" i="10"/>
  <c r="K6291" i="10"/>
  <c r="L6291" i="10"/>
  <c r="F6292" i="10"/>
  <c r="G6292" i="10"/>
  <c r="I6292" i="10"/>
  <c r="J6292" i="10"/>
  <c r="K6292" i="10"/>
  <c r="L6292" i="10"/>
  <c r="F6293" i="10"/>
  <c r="G6293" i="10"/>
  <c r="I6293" i="10"/>
  <c r="J6293" i="10"/>
  <c r="K6293" i="10"/>
  <c r="L6293" i="10"/>
  <c r="M6293" i="10"/>
  <c r="N6293" i="10"/>
  <c r="F6294" i="10"/>
  <c r="G6294" i="10"/>
  <c r="I6294" i="10"/>
  <c r="J6294" i="10"/>
  <c r="K6294" i="10"/>
  <c r="L6294" i="10"/>
  <c r="F6295" i="10"/>
  <c r="G6295" i="10"/>
  <c r="I6295" i="10"/>
  <c r="J6295" i="10"/>
  <c r="K6295" i="10"/>
  <c r="L6295" i="10"/>
  <c r="F6296" i="10"/>
  <c r="G6296" i="10"/>
  <c r="I6296" i="10"/>
  <c r="J6296" i="10"/>
  <c r="K6296" i="10"/>
  <c r="L6296" i="10"/>
  <c r="F6297" i="10"/>
  <c r="G6297" i="10"/>
  <c r="I6297" i="10"/>
  <c r="J6297" i="10"/>
  <c r="K6297" i="10"/>
  <c r="L6297" i="10"/>
  <c r="F6298" i="10"/>
  <c r="G6298" i="10"/>
  <c r="I6298" i="10"/>
  <c r="J6298" i="10"/>
  <c r="K6298" i="10"/>
  <c r="L6298" i="10"/>
  <c r="F6299" i="10"/>
  <c r="G6299" i="10"/>
  <c r="I6299" i="10"/>
  <c r="J6299" i="10"/>
  <c r="K6299" i="10"/>
  <c r="L6299" i="10"/>
  <c r="F6300" i="10"/>
  <c r="G6300" i="10"/>
  <c r="I6300" i="10"/>
  <c r="J6300" i="10"/>
  <c r="K6300" i="10"/>
  <c r="L6300" i="10"/>
  <c r="F6301" i="10"/>
  <c r="G6301" i="10"/>
  <c r="I6301" i="10"/>
  <c r="J6301" i="10"/>
  <c r="K6301" i="10"/>
  <c r="L6301" i="10"/>
  <c r="F6302" i="10"/>
  <c r="G6302" i="10"/>
  <c r="I6302" i="10"/>
  <c r="J6302" i="10"/>
  <c r="K6302" i="10"/>
  <c r="F6303" i="10"/>
  <c r="G6303" i="10"/>
  <c r="I6303" i="10"/>
  <c r="J6303" i="10"/>
  <c r="K6303" i="10"/>
  <c r="L6303" i="10"/>
  <c r="K6243" i="10"/>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M6339" i="10" l="1"/>
  <c r="M6363" i="10"/>
  <c r="M6348" i="10"/>
  <c r="N6339" i="10"/>
  <c r="M6354" i="10"/>
  <c r="N6363" i="10"/>
  <c r="N6351" i="10"/>
  <c r="N6336" i="10"/>
  <c r="N6357" i="10"/>
  <c r="M6360" i="10"/>
  <c r="M6336" i="10"/>
  <c r="M6351" i="10"/>
  <c r="M6342" i="10"/>
  <c r="M6357" i="10"/>
  <c r="M6345" i="10"/>
  <c r="N6360" i="10"/>
  <c r="N6354" i="10"/>
  <c r="N6348" i="10"/>
  <c r="N6342" i="10"/>
  <c r="N6361" i="10"/>
  <c r="N6345" i="10"/>
  <c r="N6337" i="10"/>
  <c r="N6335" i="10"/>
  <c r="N6364" i="10"/>
  <c r="N6346" i="10"/>
  <c r="N6343" i="10"/>
  <c r="M6358" i="10"/>
  <c r="M6355" i="10"/>
  <c r="M6346" i="10"/>
  <c r="M6343" i="10"/>
  <c r="M6340" i="10"/>
  <c r="M6337" i="10"/>
  <c r="N6362" i="10"/>
  <c r="N6359" i="10"/>
  <c r="N6356" i="10"/>
  <c r="N6353" i="10"/>
  <c r="N6350" i="10"/>
  <c r="N6347" i="10"/>
  <c r="N6344" i="10"/>
  <c r="N6341" i="10"/>
  <c r="N6338" i="10"/>
  <c r="M6353" i="10"/>
  <c r="N6358" i="10"/>
  <c r="N6355" i="10"/>
  <c r="N6352" i="10"/>
  <c r="N6349" i="10"/>
  <c r="N6340" i="10"/>
  <c r="M6364" i="10"/>
  <c r="M6361" i="10"/>
  <c r="M6352" i="10"/>
  <c r="M6349" i="10"/>
  <c r="M6362" i="10"/>
  <c r="M6359" i="10"/>
  <c r="M6356" i="10"/>
  <c r="M6350" i="10"/>
  <c r="M6347" i="10"/>
  <c r="M6344" i="10"/>
  <c r="M6341" i="10"/>
  <c r="M6338" i="10"/>
  <c r="N6304" i="10"/>
  <c r="M6304" i="10"/>
  <c r="N6309" i="10"/>
  <c r="M6309" i="10"/>
  <c r="M6318" i="10"/>
  <c r="M6327" i="10"/>
  <c r="N6312" i="10"/>
  <c r="N6330" i="10"/>
  <c r="N6324" i="10"/>
  <c r="M6330" i="10"/>
  <c r="N6327" i="10"/>
  <c r="N6315" i="10"/>
  <c r="N6321" i="10"/>
  <c r="N6308" i="10"/>
  <c r="N6306" i="10"/>
  <c r="N6333" i="10"/>
  <c r="N6318" i="10"/>
  <c r="M6321" i="10"/>
  <c r="M6333" i="10"/>
  <c r="M6324" i="10"/>
  <c r="M6315" i="10"/>
  <c r="M6306" i="10"/>
  <c r="M6305" i="10"/>
  <c r="M6312" i="10"/>
  <c r="N6331" i="10"/>
  <c r="N6328" i="10"/>
  <c r="N6313" i="10"/>
  <c r="M6331" i="10"/>
  <c r="M6325" i="10"/>
  <c r="M6322" i="10"/>
  <c r="M6319" i="10"/>
  <c r="M6316" i="10"/>
  <c r="M6313" i="10"/>
  <c r="M6310" i="10"/>
  <c r="N6332" i="10"/>
  <c r="N6305" i="10"/>
  <c r="M6323" i="10"/>
  <c r="M6320" i="10"/>
  <c r="M6317" i="10"/>
  <c r="M6314" i="10"/>
  <c r="M6311" i="10"/>
  <c r="M6308" i="10"/>
  <c r="N6325" i="10"/>
  <c r="N6322" i="10"/>
  <c r="N6319" i="10"/>
  <c r="N6316" i="10"/>
  <c r="N6310" i="10"/>
  <c r="N6307" i="10"/>
  <c r="M6328" i="10"/>
  <c r="M6307" i="10"/>
  <c r="N6329" i="10"/>
  <c r="N6326" i="10"/>
  <c r="N6323" i="10"/>
  <c r="N6320" i="10"/>
  <c r="N6317" i="10"/>
  <c r="N6314" i="10"/>
  <c r="N6311" i="10"/>
  <c r="M6332" i="10"/>
  <c r="M6329" i="10"/>
  <c r="M6326" i="10"/>
  <c r="M6302" i="10"/>
  <c r="M6296" i="10"/>
  <c r="N6299" i="10"/>
  <c r="N6290" i="10"/>
  <c r="N6303" i="10"/>
  <c r="M6303" i="10"/>
  <c r="N6280" i="10"/>
  <c r="N6278" i="10"/>
  <c r="M6299" i="10"/>
  <c r="M6290" i="10"/>
  <c r="M6273" i="10"/>
  <c r="M6274" i="10"/>
  <c r="N6296" i="10"/>
  <c r="N6287" i="10"/>
  <c r="M6287" i="10"/>
  <c r="N6300" i="10"/>
  <c r="N6297" i="10"/>
  <c r="N6294" i="10"/>
  <c r="N6291" i="10"/>
  <c r="N6288" i="10"/>
  <c r="N6285" i="10"/>
  <c r="N6282" i="10"/>
  <c r="N6279" i="10"/>
  <c r="N6276" i="10"/>
  <c r="N6273" i="10"/>
  <c r="M6300" i="10"/>
  <c r="M6297" i="10"/>
  <c r="M6294" i="10"/>
  <c r="M6291" i="10"/>
  <c r="M6288" i="10"/>
  <c r="M6285" i="10"/>
  <c r="M6282" i="10"/>
  <c r="M6279" i="10"/>
  <c r="M6276" i="10"/>
  <c r="N6301" i="10"/>
  <c r="N6298" i="10"/>
  <c r="N6295" i="10"/>
  <c r="N6292" i="10"/>
  <c r="N6289" i="10"/>
  <c r="N6286" i="10"/>
  <c r="N6283" i="10"/>
  <c r="N6277" i="10"/>
  <c r="N6274" i="10"/>
  <c r="M6301" i="10"/>
  <c r="M6298" i="10"/>
  <c r="M6295" i="10"/>
  <c r="M6292" i="10"/>
  <c r="M6289" i="10"/>
  <c r="M6286" i="10"/>
  <c r="M6283" i="10"/>
  <c r="M6280" i="10"/>
  <c r="M6277" i="10"/>
  <c r="M6243" i="10"/>
  <c r="N6245" i="10"/>
  <c r="N6258" i="10"/>
  <c r="N6250" i="10"/>
  <c r="N6263" i="10"/>
  <c r="N6255" i="10"/>
  <c r="N6268" i="10"/>
  <c r="N6260" i="10"/>
  <c r="N6252" i="10"/>
  <c r="N6244" i="10"/>
  <c r="N6266" i="10"/>
  <c r="N6247" i="10"/>
  <c r="N6265" i="10"/>
  <c r="N6257" i="10"/>
  <c r="N6249" i="10"/>
  <c r="N6262" i="10"/>
  <c r="N6254" i="10"/>
  <c r="N6246" i="10"/>
  <c r="N6270" i="10"/>
  <c r="N6267" i="10"/>
  <c r="N6259" i="10"/>
  <c r="N6251" i="10"/>
  <c r="N6243" i="10"/>
  <c r="N6264" i="10"/>
  <c r="N6256" i="10"/>
  <c r="N6248" i="10"/>
  <c r="N6269" i="10"/>
  <c r="N6261" i="10"/>
  <c r="N6253" i="10"/>
  <c r="M6270" i="10"/>
  <c r="M6268" i="10"/>
  <c r="M6266" i="10"/>
  <c r="M6264" i="10"/>
  <c r="M6262" i="10"/>
  <c r="M6260" i="10"/>
  <c r="M6258" i="10"/>
  <c r="M6256" i="10"/>
  <c r="M6254" i="10"/>
  <c r="M6252" i="10"/>
  <c r="M6250" i="10"/>
  <c r="M6248" i="10"/>
  <c r="M6246" i="10"/>
  <c r="M6244"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<sst xmlns="http://schemas.openxmlformats.org/spreadsheetml/2006/main" count="46" uniqueCount="46">
  <si>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</si>
  <si>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</si>
  <si>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</si>
  <si>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</si>
  <si>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</si>
  <si>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</si>
  <si>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</si>
  <si>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</si>
  <si>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</si>
  <si>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</si>
  <si>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</si>
  <si>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</si>
  <si>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</si>
  <si>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</si>
  <si>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</si>
  <si>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</si>
  <si>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</si>
  <si>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</si>
  <si>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</si>
  <si>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</si>
  <si>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</si>
  <si>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</si>
  <si>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</si>
  <si>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</si>
  <si>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</si>
  <si>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</si>
  <si>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</si>
  <si>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</si>
  <si>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</si>
  <si>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</si>
  <si>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</si>
  <si>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</si>
  <si>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</si>
  <si>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</si>
  <si>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</si>
  <si>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</si>
  <si>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</si>
  <si>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</si>
  <si>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</si>
  <si>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</si>
  <si>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</si>
  <si>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</si>
  <si>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</si>
  <si>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</si>
  <si>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</si>
  <si>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box.meterassurance@nationalgas.com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</si>
</sst>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3" fontId="19" fillId="0" borderId="0" xfId="0" applyNumberFormat="1" applyFont="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Data!$A$6211:$A$6364</c:f>
              <c:numCache>
                <c:formatCode>dd/mm/yyyy;@</c:formatCode>
                <c:ptCount val="154"/>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pt idx="33">
                  <c:v>45384</c:v>
                </c:pt>
                <c:pt idx="34">
                  <c:v>45385</c:v>
                </c:pt>
                <c:pt idx="35">
                  <c:v>45386</c:v>
                </c:pt>
                <c:pt idx="36">
                  <c:v>45387</c:v>
                </c:pt>
                <c:pt idx="37">
                  <c:v>45388</c:v>
                </c:pt>
                <c:pt idx="38">
                  <c:v>45389</c:v>
                </c:pt>
                <c:pt idx="39">
                  <c:v>45390</c:v>
                </c:pt>
                <c:pt idx="40">
                  <c:v>45391</c:v>
                </c:pt>
                <c:pt idx="41">
                  <c:v>45392</c:v>
                </c:pt>
                <c:pt idx="42">
                  <c:v>45393</c:v>
                </c:pt>
                <c:pt idx="43">
                  <c:v>45394</c:v>
                </c:pt>
                <c:pt idx="44">
                  <c:v>45395</c:v>
                </c:pt>
                <c:pt idx="45">
                  <c:v>45396</c:v>
                </c:pt>
                <c:pt idx="46">
                  <c:v>45397</c:v>
                </c:pt>
                <c:pt idx="47">
                  <c:v>45398</c:v>
                </c:pt>
                <c:pt idx="48">
                  <c:v>45399</c:v>
                </c:pt>
                <c:pt idx="49">
                  <c:v>45400</c:v>
                </c:pt>
                <c:pt idx="50">
                  <c:v>45401</c:v>
                </c:pt>
                <c:pt idx="51">
                  <c:v>45402</c:v>
                </c:pt>
                <c:pt idx="52">
                  <c:v>45403</c:v>
                </c:pt>
                <c:pt idx="53">
                  <c:v>45404</c:v>
                </c:pt>
                <c:pt idx="54">
                  <c:v>45405</c:v>
                </c:pt>
                <c:pt idx="55">
                  <c:v>45406</c:v>
                </c:pt>
                <c:pt idx="56">
                  <c:v>45407</c:v>
                </c:pt>
                <c:pt idx="57">
                  <c:v>45408</c:v>
                </c:pt>
                <c:pt idx="58">
                  <c:v>45409</c:v>
                </c:pt>
                <c:pt idx="59">
                  <c:v>45410</c:v>
                </c:pt>
                <c:pt idx="60">
                  <c:v>45411</c:v>
                </c:pt>
                <c:pt idx="61">
                  <c:v>45412</c:v>
                </c:pt>
                <c:pt idx="62">
                  <c:v>45413</c:v>
                </c:pt>
                <c:pt idx="63">
                  <c:v>45414</c:v>
                </c:pt>
                <c:pt idx="64">
                  <c:v>45415</c:v>
                </c:pt>
                <c:pt idx="65">
                  <c:v>45416</c:v>
                </c:pt>
                <c:pt idx="66">
                  <c:v>45417</c:v>
                </c:pt>
                <c:pt idx="67">
                  <c:v>45418</c:v>
                </c:pt>
                <c:pt idx="68">
                  <c:v>45419</c:v>
                </c:pt>
                <c:pt idx="69">
                  <c:v>45420</c:v>
                </c:pt>
                <c:pt idx="70">
                  <c:v>45421</c:v>
                </c:pt>
                <c:pt idx="71">
                  <c:v>45422</c:v>
                </c:pt>
                <c:pt idx="72">
                  <c:v>45423</c:v>
                </c:pt>
                <c:pt idx="73">
                  <c:v>45424</c:v>
                </c:pt>
                <c:pt idx="74">
                  <c:v>45425</c:v>
                </c:pt>
                <c:pt idx="75">
                  <c:v>45426</c:v>
                </c:pt>
                <c:pt idx="76">
                  <c:v>45427</c:v>
                </c:pt>
                <c:pt idx="77">
                  <c:v>45428</c:v>
                </c:pt>
                <c:pt idx="78">
                  <c:v>45429</c:v>
                </c:pt>
                <c:pt idx="79">
                  <c:v>45430</c:v>
                </c:pt>
                <c:pt idx="80">
                  <c:v>45431</c:v>
                </c:pt>
                <c:pt idx="81">
                  <c:v>45432</c:v>
                </c:pt>
                <c:pt idx="82">
                  <c:v>45433</c:v>
                </c:pt>
                <c:pt idx="83">
                  <c:v>45434</c:v>
                </c:pt>
                <c:pt idx="84">
                  <c:v>45435</c:v>
                </c:pt>
                <c:pt idx="85">
                  <c:v>45436</c:v>
                </c:pt>
                <c:pt idx="86">
                  <c:v>45437</c:v>
                </c:pt>
                <c:pt idx="87">
                  <c:v>45438</c:v>
                </c:pt>
                <c:pt idx="88">
                  <c:v>45439</c:v>
                </c:pt>
                <c:pt idx="89">
                  <c:v>45440</c:v>
                </c:pt>
                <c:pt idx="90">
                  <c:v>45441</c:v>
                </c:pt>
                <c:pt idx="91">
                  <c:v>45442</c:v>
                </c:pt>
                <c:pt idx="92">
                  <c:v>45443</c:v>
                </c:pt>
                <c:pt idx="93">
                  <c:v>45444</c:v>
                </c:pt>
                <c:pt idx="94">
                  <c:v>45445</c:v>
                </c:pt>
                <c:pt idx="95">
                  <c:v>45446</c:v>
                </c:pt>
                <c:pt idx="96">
                  <c:v>45447</c:v>
                </c:pt>
                <c:pt idx="97">
                  <c:v>45448</c:v>
                </c:pt>
                <c:pt idx="98">
                  <c:v>45449</c:v>
                </c:pt>
                <c:pt idx="99">
                  <c:v>45450</c:v>
                </c:pt>
                <c:pt idx="100">
                  <c:v>45451</c:v>
                </c:pt>
                <c:pt idx="101">
                  <c:v>45452</c:v>
                </c:pt>
                <c:pt idx="102">
                  <c:v>45453</c:v>
                </c:pt>
                <c:pt idx="103">
                  <c:v>45454</c:v>
                </c:pt>
                <c:pt idx="104">
                  <c:v>45455</c:v>
                </c:pt>
                <c:pt idx="105">
                  <c:v>45456</c:v>
                </c:pt>
                <c:pt idx="106">
                  <c:v>45457</c:v>
                </c:pt>
                <c:pt idx="107">
                  <c:v>45458</c:v>
                </c:pt>
                <c:pt idx="108">
                  <c:v>45459</c:v>
                </c:pt>
                <c:pt idx="109">
                  <c:v>45460</c:v>
                </c:pt>
                <c:pt idx="110">
                  <c:v>45461</c:v>
                </c:pt>
                <c:pt idx="111">
                  <c:v>45462</c:v>
                </c:pt>
                <c:pt idx="112">
                  <c:v>45463</c:v>
                </c:pt>
                <c:pt idx="113">
                  <c:v>45464</c:v>
                </c:pt>
                <c:pt idx="114">
                  <c:v>45465</c:v>
                </c:pt>
                <c:pt idx="115">
                  <c:v>45466</c:v>
                </c:pt>
                <c:pt idx="116">
                  <c:v>45467</c:v>
                </c:pt>
                <c:pt idx="117">
                  <c:v>45468</c:v>
                </c:pt>
                <c:pt idx="118">
                  <c:v>45469</c:v>
                </c:pt>
                <c:pt idx="119">
                  <c:v>45470</c:v>
                </c:pt>
                <c:pt idx="120">
                  <c:v>45471</c:v>
                </c:pt>
                <c:pt idx="121">
                  <c:v>45472</c:v>
                </c:pt>
                <c:pt idx="122">
                  <c:v>45473</c:v>
                </c:pt>
                <c:pt idx="123">
                  <c:v>45474</c:v>
                </c:pt>
                <c:pt idx="124">
                  <c:v>45475</c:v>
                </c:pt>
                <c:pt idx="125">
                  <c:v>45476</c:v>
                </c:pt>
                <c:pt idx="126">
                  <c:v>45477</c:v>
                </c:pt>
                <c:pt idx="127">
                  <c:v>45478</c:v>
                </c:pt>
                <c:pt idx="128">
                  <c:v>45479</c:v>
                </c:pt>
                <c:pt idx="129">
                  <c:v>45480</c:v>
                </c:pt>
                <c:pt idx="130">
                  <c:v>45481</c:v>
                </c:pt>
                <c:pt idx="131">
                  <c:v>45482</c:v>
                </c:pt>
                <c:pt idx="132">
                  <c:v>45483</c:v>
                </c:pt>
                <c:pt idx="133">
                  <c:v>45484</c:v>
                </c:pt>
                <c:pt idx="134">
                  <c:v>45485</c:v>
                </c:pt>
                <c:pt idx="135">
                  <c:v>45486</c:v>
                </c:pt>
                <c:pt idx="136">
                  <c:v>45487</c:v>
                </c:pt>
                <c:pt idx="137">
                  <c:v>45488</c:v>
                </c:pt>
                <c:pt idx="138">
                  <c:v>45489</c:v>
                </c:pt>
                <c:pt idx="139">
                  <c:v>45490</c:v>
                </c:pt>
                <c:pt idx="140">
                  <c:v>45491</c:v>
                </c:pt>
                <c:pt idx="141">
                  <c:v>45492</c:v>
                </c:pt>
                <c:pt idx="142">
                  <c:v>45493</c:v>
                </c:pt>
                <c:pt idx="143">
                  <c:v>45494</c:v>
                </c:pt>
                <c:pt idx="144">
                  <c:v>45495</c:v>
                </c:pt>
                <c:pt idx="145">
                  <c:v>45496</c:v>
                </c:pt>
                <c:pt idx="146">
                  <c:v>45497</c:v>
                </c:pt>
                <c:pt idx="147">
                  <c:v>45498</c:v>
                </c:pt>
                <c:pt idx="148">
                  <c:v>45499</c:v>
                </c:pt>
                <c:pt idx="149">
                  <c:v>45500</c:v>
                </c:pt>
                <c:pt idx="150">
                  <c:v>45501</c:v>
                </c:pt>
                <c:pt idx="151">
                  <c:v>45502</c:v>
                </c:pt>
                <c:pt idx="152">
                  <c:v>45503</c:v>
                </c:pt>
                <c:pt idx="153">
                  <c:v>45504</c:v>
                </c:pt>
              </c:numCache>
            </c:numRef>
          </c:cat>
          <c:val>
            <c:numRef>
              <c:f>Data!$B$6243:$B$6364</c:f>
              <c:numCache>
                <c:formatCode>#,##0</c:formatCode>
                <c:ptCount val="122"/>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pt idx="30">
                  <c:v>1760359.9223720119</c:v>
                </c:pt>
                <c:pt idx="31">
                  <c:v>-1131701.0881962818</c:v>
                </c:pt>
                <c:pt idx="32">
                  <c:v>2394414.011023948</c:v>
                </c:pt>
                <c:pt idx="33">
                  <c:v>348356.20458935364</c:v>
                </c:pt>
                <c:pt idx="34">
                  <c:v>8775609.5830648839</c:v>
                </c:pt>
                <c:pt idx="35">
                  <c:v>-4305229.0557275862</c:v>
                </c:pt>
                <c:pt idx="36">
                  <c:v>-5479826.0740326615</c:v>
                </c:pt>
                <c:pt idx="37">
                  <c:v>14354397.03869443</c:v>
                </c:pt>
                <c:pt idx="38">
                  <c:v>12468187.227469264</c:v>
                </c:pt>
                <c:pt idx="39">
                  <c:v>4735047.8800668493</c:v>
                </c:pt>
                <c:pt idx="40">
                  <c:v>6405205.524699714</c:v>
                </c:pt>
                <c:pt idx="41">
                  <c:v>12056329.303031078</c:v>
                </c:pt>
                <c:pt idx="42">
                  <c:v>11489046.140975259</c:v>
                </c:pt>
                <c:pt idx="43">
                  <c:v>8609768.5108704455</c:v>
                </c:pt>
                <c:pt idx="44">
                  <c:v>-16108967.595236562</c:v>
                </c:pt>
                <c:pt idx="45">
                  <c:v>15228699.73214481</c:v>
                </c:pt>
                <c:pt idx="46">
                  <c:v>-3342791.835815419</c:v>
                </c:pt>
                <c:pt idx="47">
                  <c:v>1258759.2470550537</c:v>
                </c:pt>
                <c:pt idx="48">
                  <c:v>4140158.7030359441</c:v>
                </c:pt>
                <c:pt idx="49">
                  <c:v>-13465715.549901016</c:v>
                </c:pt>
                <c:pt idx="50">
                  <c:v>22649015.853348039</c:v>
                </c:pt>
                <c:pt idx="51">
                  <c:v>-21985688.033984359</c:v>
                </c:pt>
                <c:pt idx="52">
                  <c:v>13815138.271828106</c:v>
                </c:pt>
                <c:pt idx="53">
                  <c:v>-1797904.1357999686</c:v>
                </c:pt>
                <c:pt idx="54">
                  <c:v>1927825.6670452962</c:v>
                </c:pt>
                <c:pt idx="55">
                  <c:v>-13207495.029233228</c:v>
                </c:pt>
                <c:pt idx="56">
                  <c:v>-2376376.8877155301</c:v>
                </c:pt>
                <c:pt idx="57">
                  <c:v>12045381.346569292</c:v>
                </c:pt>
                <c:pt idx="58">
                  <c:v>-26593583.335260633</c:v>
                </c:pt>
                <c:pt idx="59">
                  <c:v>12450230.346795939</c:v>
                </c:pt>
                <c:pt idx="60">
                  <c:v>22021517.693411</c:v>
                </c:pt>
                <c:pt idx="61">
                  <c:v>4607119.3197730165</c:v>
                </c:pt>
                <c:pt idx="62">
                  <c:v>20466158.203569118</c:v>
                </c:pt>
                <c:pt idx="63">
                  <c:v>692163.28946511634</c:v>
                </c:pt>
                <c:pt idx="64">
                  <c:v>-39510024.352173373</c:v>
                </c:pt>
                <c:pt idx="65">
                  <c:v>1606091.6331267222</c:v>
                </c:pt>
                <c:pt idx="66">
                  <c:v>136486.59545018151</c:v>
                </c:pt>
                <c:pt idx="67">
                  <c:v>17465337.617069595</c:v>
                </c:pt>
                <c:pt idx="68">
                  <c:v>-10986705.211621733</c:v>
                </c:pt>
                <c:pt idx="69">
                  <c:v>24372202.985149279</c:v>
                </c:pt>
                <c:pt idx="70">
                  <c:v>-5518554.2715448327</c:v>
                </c:pt>
                <c:pt idx="71">
                  <c:v>15239589.676625988</c:v>
                </c:pt>
                <c:pt idx="72">
                  <c:v>-9305436.6067115217</c:v>
                </c:pt>
                <c:pt idx="73">
                  <c:v>15655157.041518467</c:v>
                </c:pt>
                <c:pt idx="74">
                  <c:v>1685921.962102019</c:v>
                </c:pt>
                <c:pt idx="75">
                  <c:v>14873503.4037997</c:v>
                </c:pt>
                <c:pt idx="76">
                  <c:v>20128067.706724197</c:v>
                </c:pt>
                <c:pt idx="77">
                  <c:v>17331302.34424898</c:v>
                </c:pt>
                <c:pt idx="78">
                  <c:v>760390.51789081679</c:v>
                </c:pt>
                <c:pt idx="79">
                  <c:v>4486879.6134851333</c:v>
                </c:pt>
                <c:pt idx="80">
                  <c:v>2860470.0501819723</c:v>
                </c:pt>
                <c:pt idx="81">
                  <c:v>18192168.86700666</c:v>
                </c:pt>
                <c:pt idx="82">
                  <c:v>-2751964.3859679382</c:v>
                </c:pt>
                <c:pt idx="83">
                  <c:v>7895387.8987843748</c:v>
                </c:pt>
                <c:pt idx="84">
                  <c:v>3360283.2620516899</c:v>
                </c:pt>
                <c:pt idx="85">
                  <c:v>6888548.356414129</c:v>
                </c:pt>
                <c:pt idx="86">
                  <c:v>29243418.467427306</c:v>
                </c:pt>
                <c:pt idx="87">
                  <c:v>-4277062.3259365968</c:v>
                </c:pt>
                <c:pt idx="88">
                  <c:v>7559605.0557267563</c:v>
                </c:pt>
                <c:pt idx="89">
                  <c:v>8780656.8511064276</c:v>
                </c:pt>
                <c:pt idx="90">
                  <c:v>-9364837.6137735546</c:v>
                </c:pt>
                <c:pt idx="91">
                  <c:v>14315747.430321179</c:v>
                </c:pt>
                <c:pt idx="92">
                  <c:v>4250158.1588091888</c:v>
                </c:pt>
                <c:pt idx="93">
                  <c:v>-2151682.9878106182</c:v>
                </c:pt>
                <c:pt idx="94">
                  <c:v>20904714.196689077</c:v>
                </c:pt>
                <c:pt idx="95">
                  <c:v>13002148.792612314</c:v>
                </c:pt>
                <c:pt idx="96">
                  <c:v>8530583.6952382997</c:v>
                </c:pt>
                <c:pt idx="97">
                  <c:v>-3179717.8968188097</c:v>
                </c:pt>
                <c:pt idx="98">
                  <c:v>27124277.883451141</c:v>
                </c:pt>
                <c:pt idx="99">
                  <c:v>6611584.0393775804</c:v>
                </c:pt>
                <c:pt idx="100">
                  <c:v>13540708.71208412</c:v>
                </c:pt>
                <c:pt idx="101">
                  <c:v>2484165.0624425113</c:v>
                </c:pt>
                <c:pt idx="102">
                  <c:v>741475.15799153643</c:v>
                </c:pt>
                <c:pt idx="103">
                  <c:v>462837.42951047374</c:v>
                </c:pt>
                <c:pt idx="104">
                  <c:v>15332349.296621399</c:v>
                </c:pt>
                <c:pt idx="105">
                  <c:v>4856236.7038468188</c:v>
                </c:pt>
                <c:pt idx="106">
                  <c:v>29433281.062801719</c:v>
                </c:pt>
                <c:pt idx="107">
                  <c:v>-2532669.5228092652</c:v>
                </c:pt>
                <c:pt idx="108">
                  <c:v>10909352.824021926</c:v>
                </c:pt>
                <c:pt idx="109">
                  <c:v>15153432.353634764</c:v>
                </c:pt>
                <c:pt idx="110">
                  <c:v>17025324.640402939</c:v>
                </c:pt>
                <c:pt idx="111">
                  <c:v>-6782811.158782444</c:v>
                </c:pt>
                <c:pt idx="112">
                  <c:v>12360371.099633723</c:v>
                </c:pt>
                <c:pt idx="113">
                  <c:v>12730080.677933548</c:v>
                </c:pt>
                <c:pt idx="114">
                  <c:v>25187893.912432935</c:v>
                </c:pt>
                <c:pt idx="115">
                  <c:v>-5287019.6215751301</c:v>
                </c:pt>
                <c:pt idx="116">
                  <c:v>7056167.292911524</c:v>
                </c:pt>
                <c:pt idx="117">
                  <c:v>15007654.570463788</c:v>
                </c:pt>
                <c:pt idx="118">
                  <c:v>3130749.7230444755</c:v>
                </c:pt>
                <c:pt idx="119">
                  <c:v>-2506494.4582591681</c:v>
                </c:pt>
                <c:pt idx="120">
                  <c:v>25103602.38400507</c:v>
                </c:pt>
                <c:pt idx="121">
                  <c:v>3673377.8804172846</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Data!$A$6243:$A$6365</c:f>
              <c:numCache>
                <c:formatCode>dd/mm/yyyy;@</c:formatCode>
                <c:ptCount val="12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numCache>
            </c:numRef>
          </c:cat>
          <c:val>
            <c:numRef>
              <c:f>Data!$I$6243:$I$6364</c:f>
              <c:numCache>
                <c:formatCode>#,##0</c:formatCode>
                <c:ptCount val="122"/>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pt idx="30">
                  <c:v>5222541.4121053945</c:v>
                </c:pt>
                <c:pt idx="31">
                  <c:v>5091620.4820699077</c:v>
                </c:pt>
                <c:pt idx="32">
                  <c:v>5276543.4587333556</c:v>
                </c:pt>
                <c:pt idx="33">
                  <c:v>4816693.7017814666</c:v>
                </c:pt>
                <c:pt idx="34">
                  <c:v>4438084.0207356662</c:v>
                </c:pt>
                <c:pt idx="35">
                  <c:v>4438510.3916694205</c:v>
                </c:pt>
                <c:pt idx="36">
                  <c:v>4399188.0065945471</c:v>
                </c:pt>
                <c:pt idx="37">
                  <c:v>4321419.6320947744</c:v>
                </c:pt>
                <c:pt idx="38">
                  <c:v>5222523.1969772335</c:v>
                </c:pt>
                <c:pt idx="39">
                  <c:v>4392209.9914381858</c:v>
                </c:pt>
                <c:pt idx="40">
                  <c:v>4280511.1046375316</c:v>
                </c:pt>
                <c:pt idx="41">
                  <c:v>4651696.0511549432</c:v>
                </c:pt>
                <c:pt idx="42">
                  <c:v>5388910.2666483214</c:v>
                </c:pt>
                <c:pt idx="43">
                  <c:v>5567572.9738344438</c:v>
                </c:pt>
                <c:pt idx="44">
                  <c:v>4579229.4879642678</c:v>
                </c:pt>
                <c:pt idx="45">
                  <c:v>5221180.9073789977</c:v>
                </c:pt>
                <c:pt idx="46">
                  <c:v>5062835.8408385599</c:v>
                </c:pt>
                <c:pt idx="47">
                  <c:v>4212668.7961463127</c:v>
                </c:pt>
                <c:pt idx="48">
                  <c:v>4461070.9551716093</c:v>
                </c:pt>
                <c:pt idx="49">
                  <c:v>3441204.8037503581</c:v>
                </c:pt>
                <c:pt idx="50">
                  <c:v>3790297.1968590301</c:v>
                </c:pt>
                <c:pt idx="51">
                  <c:v>3449963.5834105075</c:v>
                </c:pt>
                <c:pt idx="52">
                  <c:v>3713727.3175593866</c:v>
                </c:pt>
                <c:pt idx="53">
                  <c:v>4027230.8677547183</c:v>
                </c:pt>
                <c:pt idx="54">
                  <c:v>3789044.3163233902</c:v>
                </c:pt>
                <c:pt idx="55">
                  <c:v>2472397.1699779672</c:v>
                </c:pt>
                <c:pt idx="56">
                  <c:v>2319062.4614780638</c:v>
                </c:pt>
                <c:pt idx="57">
                  <c:v>2835749.7191679538</c:v>
                </c:pt>
                <c:pt idx="58">
                  <c:v>1540016.53625411</c:v>
                </c:pt>
                <c:pt idx="59">
                  <c:v>1903888.3964592156</c:v>
                </c:pt>
                <c:pt idx="60">
                  <c:v>2579260.322160515</c:v>
                </c:pt>
                <c:pt idx="61">
                  <c:v>2770554.3357594917</c:v>
                </c:pt>
                <c:pt idx="62">
                  <c:v>3372945.8088443298</c:v>
                </c:pt>
                <c:pt idx="63">
                  <c:v>3384406.0450068559</c:v>
                </c:pt>
                <c:pt idx="64">
                  <c:v>1774884.9138322473</c:v>
                </c:pt>
                <c:pt idx="65">
                  <c:v>1971928.9367940575</c:v>
                </c:pt>
                <c:pt idx="66">
                  <c:v>2159139.3591101519</c:v>
                </c:pt>
                <c:pt idx="67">
                  <c:v>2262837.3783893245</c:v>
                </c:pt>
                <c:pt idx="68">
                  <c:v>1481007.6304196245</c:v>
                </c:pt>
                <c:pt idx="69">
                  <c:v>2135579.467255706</c:v>
                </c:pt>
                <c:pt idx="70">
                  <c:v>1738120.8073808879</c:v>
                </c:pt>
                <c:pt idx="71">
                  <c:v>1844229.4865007184</c:v>
                </c:pt>
                <c:pt idx="72">
                  <c:v>1151080.0615778251</c:v>
                </c:pt>
                <c:pt idx="73">
                  <c:v>1385926.3459327593</c:v>
                </c:pt>
                <c:pt idx="74">
                  <c:v>1979089.3311773792</c:v>
                </c:pt>
                <c:pt idx="75">
                  <c:v>1967249.4535658748</c:v>
                </c:pt>
                <c:pt idx="76">
                  <c:v>2749611.4383171955</c:v>
                </c:pt>
                <c:pt idx="77">
                  <c:v>3285362.8748903265</c:v>
                </c:pt>
                <c:pt idx="78">
                  <c:v>3172703.9353854884</c:v>
                </c:pt>
                <c:pt idx="79">
                  <c:v>3771123.7741650268</c:v>
                </c:pt>
                <c:pt idx="80">
                  <c:v>3111505.5807261583</c:v>
                </c:pt>
                <c:pt idx="81">
                  <c:v>4450767.4774258593</c:v>
                </c:pt>
                <c:pt idx="82">
                  <c:v>3898530.7221659902</c:v>
                </c:pt>
                <c:pt idx="83">
                  <c:v>4221640.4566521356</c:v>
                </c:pt>
                <c:pt idx="84">
                  <c:v>4269389.0431523481</c:v>
                </c:pt>
                <c:pt idx="85">
                  <c:v>4939257.156007261</c:v>
                </c:pt>
                <c:pt idx="86">
                  <c:v>5993250.3345120223</c:v>
                </c:pt>
                <c:pt idx="87">
                  <c:v>5449168.8787618261</c:v>
                </c:pt>
                <c:pt idx="88">
                  <c:v>6587608.4917947398</c:v>
                </c:pt>
                <c:pt idx="89">
                  <c:v>6465289.3752717562</c:v>
                </c:pt>
                <c:pt idx="90">
                  <c:v>5419077.5316989366</c:v>
                </c:pt>
                <c:pt idx="91">
                  <c:v>5742698.4687172081</c:v>
                </c:pt>
                <c:pt idx="92">
                  <c:v>5202165.1338918768</c:v>
                </c:pt>
                <c:pt idx="93">
                  <c:v>5107370.2579826862</c:v>
                </c:pt>
                <c:pt idx="94">
                  <c:v>7121194.8762781024</c:v>
                </c:pt>
                <c:pt idx="95">
                  <c:v>7501063.4482609546</c:v>
                </c:pt>
                <c:pt idx="96">
                  <c:v>7780866.6849205596</c:v>
                </c:pt>
                <c:pt idx="97">
                  <c:v>7092698.1677909447</c:v>
                </c:pt>
                <c:pt idx="98">
                  <c:v>8363064.2709600413</c:v>
                </c:pt>
                <c:pt idx="99">
                  <c:v>7771043.6394343171</c:v>
                </c:pt>
                <c:pt idx="100">
                  <c:v>8406352.4055552818</c:v>
                </c:pt>
                <c:pt idx="101">
                  <c:v>7981171.5850824984</c:v>
                </c:pt>
                <c:pt idx="102">
                  <c:v>8316068.6439059339</c:v>
                </c:pt>
                <c:pt idx="103">
                  <c:v>7809657.9901723331</c:v>
                </c:pt>
                <c:pt idx="104">
                  <c:v>8264538.9013229795</c:v>
                </c:pt>
                <c:pt idx="105">
                  <c:v>7930630.011324551</c:v>
                </c:pt>
                <c:pt idx="106">
                  <c:v>8240803.7898604684</c:v>
                </c:pt>
                <c:pt idx="107">
                  <c:v>7578671.3942918601</c:v>
                </c:pt>
                <c:pt idx="108">
                  <c:v>7916970.1378295636</c:v>
                </c:pt>
                <c:pt idx="109">
                  <c:v>8272521.8958345521</c:v>
                </c:pt>
                <c:pt idx="110">
                  <c:v>8744683.7155085839</c:v>
                </c:pt>
                <c:pt idx="111">
                  <c:v>7912184.381315615</c:v>
                </c:pt>
                <c:pt idx="112">
                  <c:v>8415928.8975023367</c:v>
                </c:pt>
                <c:pt idx="113">
                  <c:v>8577085.3234739769</c:v>
                </c:pt>
                <c:pt idx="114">
                  <c:v>9304672.3451533522</c:v>
                </c:pt>
                <c:pt idx="115">
                  <c:v>8898820.0792203769</c:v>
                </c:pt>
                <c:pt idx="116">
                  <c:v>8159245.0400698511</c:v>
                </c:pt>
                <c:pt idx="117">
                  <c:v>8802068.9366165288</c:v>
                </c:pt>
                <c:pt idx="118">
                  <c:v>8654440.42552712</c:v>
                </c:pt>
                <c:pt idx="119">
                  <c:v>8278202.0485482672</c:v>
                </c:pt>
                <c:pt idx="120">
                  <c:v>9427150.0484742224</c:v>
                </c:pt>
                <c:pt idx="121">
                  <c:v>9072404.3968107589</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504"/>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Data!$A$5877:$A$6333</c:f>
              <c:numCache>
                <c:formatCode>dd/mm/yyyy;@</c:formatCode>
                <c:ptCount val="457"/>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numCache>
            </c:numRef>
          </c:cat>
          <c:val>
            <c:numRef>
              <c:f>Data!$D$6243:$D$6364</c:f>
              <c:numCache>
                <c:formatCode>#,##0</c:formatCode>
                <c:ptCount val="122"/>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pt idx="30">
                  <c:v>2042771.0776279881</c:v>
                </c:pt>
                <c:pt idx="31">
                  <c:v>2166064.0881962818</c:v>
                </c:pt>
                <c:pt idx="32">
                  <c:v>792954.9889760518</c:v>
                </c:pt>
                <c:pt idx="33">
                  <c:v>791465.79541064636</c:v>
                </c:pt>
                <c:pt idx="34">
                  <c:v>786043.4169351164</c:v>
                </c:pt>
                <c:pt idx="35">
                  <c:v>1686676.0557275866</c:v>
                </c:pt>
                <c:pt idx="36">
                  <c:v>2009451.0740326613</c:v>
                </c:pt>
                <c:pt idx="37">
                  <c:v>1873792.9613055708</c:v>
                </c:pt>
                <c:pt idx="38">
                  <c:v>923306.77253073675</c:v>
                </c:pt>
                <c:pt idx="39">
                  <c:v>2946150.1199331507</c:v>
                </c:pt>
                <c:pt idx="40">
                  <c:v>2606556.475300286</c:v>
                </c:pt>
                <c:pt idx="41">
                  <c:v>3115321.6969689224</c:v>
                </c:pt>
                <c:pt idx="42">
                  <c:v>3313028.8590247417</c:v>
                </c:pt>
                <c:pt idx="43">
                  <c:v>1864769.4891295549</c:v>
                </c:pt>
                <c:pt idx="44">
                  <c:v>2780247.5952365627</c:v>
                </c:pt>
                <c:pt idx="45">
                  <c:v>1878453.2678551907</c:v>
                </c:pt>
                <c:pt idx="46">
                  <c:v>1900549.835815419</c:v>
                </c:pt>
                <c:pt idx="47">
                  <c:v>3047158.7529449463</c:v>
                </c:pt>
                <c:pt idx="48">
                  <c:v>3256880.2969640559</c:v>
                </c:pt>
                <c:pt idx="49">
                  <c:v>3134677.5499010165</c:v>
                </c:pt>
                <c:pt idx="50">
                  <c:v>1368730.1466519595</c:v>
                </c:pt>
                <c:pt idx="51">
                  <c:v>2018285.0339843596</c:v>
                </c:pt>
                <c:pt idx="52">
                  <c:v>2020208.7281718946</c:v>
                </c:pt>
                <c:pt idx="53">
                  <c:v>1881082.1357999686</c:v>
                </c:pt>
                <c:pt idx="54">
                  <c:v>1987418.3329547036</c:v>
                </c:pt>
                <c:pt idx="55">
                  <c:v>2034648.0292332289</c:v>
                </c:pt>
                <c:pt idx="56">
                  <c:v>2077751.8877155301</c:v>
                </c:pt>
                <c:pt idx="57">
                  <c:v>2148162.6534307078</c:v>
                </c:pt>
                <c:pt idx="58">
                  <c:v>1295012.3352606348</c:v>
                </c:pt>
                <c:pt idx="59">
                  <c:v>2829490.6532040611</c:v>
                </c:pt>
                <c:pt idx="60">
                  <c:v>2953193.3065890009</c:v>
                </c:pt>
                <c:pt idx="61">
                  <c:v>2895990.680226984</c:v>
                </c:pt>
                <c:pt idx="62">
                  <c:v>2291492.796430883</c:v>
                </c:pt>
                <c:pt idx="63">
                  <c:v>4323388.7105348837</c:v>
                </c:pt>
                <c:pt idx="64">
                  <c:v>3255386.352173375</c:v>
                </c:pt>
                <c:pt idx="65">
                  <c:v>3934693.3668732778</c:v>
                </c:pt>
                <c:pt idx="66">
                  <c:v>2487938.4045498185</c:v>
                </c:pt>
                <c:pt idx="67">
                  <c:v>1149717.3829304057</c:v>
                </c:pt>
                <c:pt idx="68">
                  <c:v>1937241.2116217334</c:v>
                </c:pt>
                <c:pt idx="69">
                  <c:v>593970.01485072251</c:v>
                </c:pt>
                <c:pt idx="70">
                  <c:v>870583.27154483285</c:v>
                </c:pt>
                <c:pt idx="71">
                  <c:v>1238621.3233740127</c:v>
                </c:pt>
                <c:pt idx="72">
                  <c:v>1046216.6067115217</c:v>
                </c:pt>
                <c:pt idx="73">
                  <c:v>1021862.9584815331</c:v>
                </c:pt>
                <c:pt idx="74">
                  <c:v>1084139.037897981</c:v>
                </c:pt>
                <c:pt idx="75">
                  <c:v>1907469.5962002999</c:v>
                </c:pt>
                <c:pt idx="76">
                  <c:v>1384556.2932758038</c:v>
                </c:pt>
                <c:pt idx="77">
                  <c:v>921966.65575101983</c:v>
                </c:pt>
                <c:pt idx="78">
                  <c:v>1111164.4821091832</c:v>
                </c:pt>
                <c:pt idx="79">
                  <c:v>1541697.3865148667</c:v>
                </c:pt>
                <c:pt idx="80">
                  <c:v>1464906.9498180277</c:v>
                </c:pt>
                <c:pt idx="81">
                  <c:v>1316942.13299334</c:v>
                </c:pt>
                <c:pt idx="82">
                  <c:v>1092784.385967938</c:v>
                </c:pt>
                <c:pt idx="83">
                  <c:v>1014355.1012156249</c:v>
                </c:pt>
                <c:pt idx="84">
                  <c:v>965725.73794830998</c:v>
                </c:pt>
                <c:pt idx="85">
                  <c:v>1415537.643585871</c:v>
                </c:pt>
                <c:pt idx="86">
                  <c:v>2787544.5325726932</c:v>
                </c:pt>
                <c:pt idx="87">
                  <c:v>3191318.3259365973</c:v>
                </c:pt>
                <c:pt idx="88">
                  <c:v>5745554.9442732437</c:v>
                </c:pt>
                <c:pt idx="89">
                  <c:v>6823723.1488935724</c:v>
                </c:pt>
                <c:pt idx="90">
                  <c:v>6511102.6137735546</c:v>
                </c:pt>
                <c:pt idx="91">
                  <c:v>4573385.5696788207</c:v>
                </c:pt>
                <c:pt idx="92">
                  <c:v>2587832.8411908108</c:v>
                </c:pt>
                <c:pt idx="93">
                  <c:v>2636647.9878106182</c:v>
                </c:pt>
                <c:pt idx="94">
                  <c:v>2469258.8033109228</c:v>
                </c:pt>
                <c:pt idx="95">
                  <c:v>2070156.2073876865</c:v>
                </c:pt>
                <c:pt idx="96">
                  <c:v>1895785.3047616994</c:v>
                </c:pt>
                <c:pt idx="97">
                  <c:v>1626799.8968188097</c:v>
                </c:pt>
                <c:pt idx="98">
                  <c:v>1774516.116548859</c:v>
                </c:pt>
                <c:pt idx="99">
                  <c:v>1756657.9606224196</c:v>
                </c:pt>
                <c:pt idx="100">
                  <c:v>2188962.2879158794</c:v>
                </c:pt>
                <c:pt idx="101">
                  <c:v>2565234.9375574887</c:v>
                </c:pt>
                <c:pt idx="102">
                  <c:v>1959152.8420084636</c:v>
                </c:pt>
                <c:pt idx="103">
                  <c:v>1816612.5704895263</c:v>
                </c:pt>
                <c:pt idx="104">
                  <c:v>2606783.703378601</c:v>
                </c:pt>
                <c:pt idx="105">
                  <c:v>3003826.2961531812</c:v>
                </c:pt>
                <c:pt idx="106">
                  <c:v>3634235.9371982799</c:v>
                </c:pt>
                <c:pt idx="107">
                  <c:v>3491118.5228092652</c:v>
                </c:pt>
                <c:pt idx="108">
                  <c:v>3723977.1759780739</c:v>
                </c:pt>
                <c:pt idx="109">
                  <c:v>4065746.6463652374</c:v>
                </c:pt>
                <c:pt idx="110">
                  <c:v>3723401.3595970608</c:v>
                </c:pt>
                <c:pt idx="111">
                  <c:v>4150887.158782444</c:v>
                </c:pt>
                <c:pt idx="112">
                  <c:v>3669866.9003662756</c:v>
                </c:pt>
                <c:pt idx="113">
                  <c:v>4082197.3220664528</c:v>
                </c:pt>
                <c:pt idx="114">
                  <c:v>3433143.0875670635</c:v>
                </c:pt>
                <c:pt idx="115">
                  <c:v>3276388.6215751301</c:v>
                </c:pt>
                <c:pt idx="116">
                  <c:v>2904937.707088476</c:v>
                </c:pt>
                <c:pt idx="117">
                  <c:v>2847903.4295362132</c:v>
                </c:pt>
                <c:pt idx="118">
                  <c:v>2066096.2769555245</c:v>
                </c:pt>
                <c:pt idx="119">
                  <c:v>2185442.4582591681</c:v>
                </c:pt>
                <c:pt idx="120">
                  <c:v>2862810.6159949293</c:v>
                </c:pt>
                <c:pt idx="121">
                  <c:v>2696548.1195827154</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Data!$A$6243:$A$6364</c:f>
              <c:numCache>
                <c:formatCode>dd/mm/yyyy;@</c:formatCode>
                <c:ptCount val="12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numCache>
            </c:numRef>
          </c:cat>
          <c:val>
            <c:numRef>
              <c:f>Data!$K$6243:$K$6364</c:f>
              <c:numCache>
                <c:formatCode>#,##0</c:formatCode>
                <c:ptCount val="122"/>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pt idx="30">
                  <c:v>1293798.5545612725</c:v>
                </c:pt>
                <c:pt idx="31">
                  <c:v>1286124.9512634263</c:v>
                </c:pt>
                <c:pt idx="32">
                  <c:v>1241989.5079333109</c:v>
                </c:pt>
                <c:pt idx="33">
                  <c:v>1221352.498218534</c:v>
                </c:pt>
                <c:pt idx="34">
                  <c:v>1172552.1459310011</c:v>
                </c:pt>
                <c:pt idx="35">
                  <c:v>1190742.7416639132</c:v>
                </c:pt>
                <c:pt idx="36">
                  <c:v>1226329.9600721202</c:v>
                </c:pt>
                <c:pt idx="37">
                  <c:v>1280133.5345718923</c:v>
                </c:pt>
                <c:pt idx="38">
                  <c:v>1284546.4696894332</c:v>
                </c:pt>
                <c:pt idx="39">
                  <c:v>1349345.2085618137</c:v>
                </c:pt>
                <c:pt idx="40">
                  <c:v>1382638.195362468</c:v>
                </c:pt>
                <c:pt idx="41">
                  <c:v>1454387.148845057</c:v>
                </c:pt>
                <c:pt idx="42">
                  <c:v>1532725.8666850126</c:v>
                </c:pt>
                <c:pt idx="43">
                  <c:v>1551491.0928322235</c:v>
                </c:pt>
                <c:pt idx="44">
                  <c:v>1577149.1453690655</c:v>
                </c:pt>
                <c:pt idx="45">
                  <c:v>1601143.3926210031</c:v>
                </c:pt>
                <c:pt idx="46">
                  <c:v>1642725.9258281069</c:v>
                </c:pt>
                <c:pt idx="47">
                  <c:v>1723537.6371870199</c:v>
                </c:pt>
                <c:pt idx="48">
                  <c:v>1796139.0448283905</c:v>
                </c:pt>
                <c:pt idx="49">
                  <c:v>1822747.9962496418</c:v>
                </c:pt>
                <c:pt idx="50">
                  <c:v>1819995.8031409706</c:v>
                </c:pt>
                <c:pt idx="51">
                  <c:v>1836491.5499228262</c:v>
                </c:pt>
                <c:pt idx="52">
                  <c:v>1820471.3491072797</c:v>
                </c:pt>
                <c:pt idx="53">
                  <c:v>1836681.7655786141</c:v>
                </c:pt>
                <c:pt idx="54">
                  <c:v>1861453.5170099433</c:v>
                </c:pt>
                <c:pt idx="55">
                  <c:v>1883125.863355366</c:v>
                </c:pt>
                <c:pt idx="56">
                  <c:v>1928692.9385219365</c:v>
                </c:pt>
                <c:pt idx="57">
                  <c:v>2000288.3141653792</c:v>
                </c:pt>
                <c:pt idx="58">
                  <c:v>2041938.197079224</c:v>
                </c:pt>
                <c:pt idx="59">
                  <c:v>2085903.6702074513</c:v>
                </c:pt>
                <c:pt idx="60">
                  <c:v>2116251.0778394849</c:v>
                </c:pt>
                <c:pt idx="61">
                  <c:v>2140581.9642405086</c:v>
                </c:pt>
                <c:pt idx="62">
                  <c:v>2190533.224489003</c:v>
                </c:pt>
                <c:pt idx="63">
                  <c:v>2308263.9883264774</c:v>
                </c:pt>
                <c:pt idx="64">
                  <c:v>2390575.4195010862</c:v>
                </c:pt>
                <c:pt idx="65">
                  <c:v>2465509.3298726096</c:v>
                </c:pt>
                <c:pt idx="66">
                  <c:v>2481458.9075565147</c:v>
                </c:pt>
                <c:pt idx="67">
                  <c:v>2457323.0549440091</c:v>
                </c:pt>
                <c:pt idx="68">
                  <c:v>2491120.8695803755</c:v>
                </c:pt>
                <c:pt idx="69">
                  <c:v>2412714.8660776285</c:v>
                </c:pt>
                <c:pt idx="70">
                  <c:v>2354849.0926191132</c:v>
                </c:pt>
                <c:pt idx="71">
                  <c:v>2292292.4134992827</c:v>
                </c:pt>
                <c:pt idx="72">
                  <c:v>2216732.0050888415</c:v>
                </c:pt>
                <c:pt idx="73">
                  <c:v>2188635.1207339074</c:v>
                </c:pt>
                <c:pt idx="74">
                  <c:v>2132098.1688226215</c:v>
                </c:pt>
                <c:pt idx="75">
                  <c:v>2133065.3797674584</c:v>
                </c:pt>
                <c:pt idx="76">
                  <c:v>2115865.5950161377</c:v>
                </c:pt>
                <c:pt idx="77">
                  <c:v>2045025.8584430069</c:v>
                </c:pt>
                <c:pt idx="78">
                  <c:v>1973501.9979478447</c:v>
                </c:pt>
                <c:pt idx="79">
                  <c:v>1920402.659168306</c:v>
                </c:pt>
                <c:pt idx="80">
                  <c:v>1923608.5526071752</c:v>
                </c:pt>
                <c:pt idx="81">
                  <c:v>1900230.4559074745</c:v>
                </c:pt>
                <c:pt idx="82">
                  <c:v>1869316.3111673431</c:v>
                </c:pt>
                <c:pt idx="83">
                  <c:v>1840425.4100145313</c:v>
                </c:pt>
                <c:pt idx="84">
                  <c:v>1806368.9901809851</c:v>
                </c:pt>
                <c:pt idx="85">
                  <c:v>1785731.977326073</c:v>
                </c:pt>
                <c:pt idx="86">
                  <c:v>1809391.7321546453</c:v>
                </c:pt>
                <c:pt idx="87">
                  <c:v>1844163.5879048414</c:v>
                </c:pt>
                <c:pt idx="88">
                  <c:v>1992515.0082052615</c:v>
                </c:pt>
                <c:pt idx="89">
                  <c:v>2125656.091394912</c:v>
                </c:pt>
                <c:pt idx="90">
                  <c:v>2244253.068301064</c:v>
                </c:pt>
                <c:pt idx="91">
                  <c:v>2300166.2312827916</c:v>
                </c:pt>
                <c:pt idx="92">
                  <c:v>2310044.232774789</c:v>
                </c:pt>
                <c:pt idx="93">
                  <c:v>2253819.5420173132</c:v>
                </c:pt>
                <c:pt idx="94">
                  <c:v>2227615.290388565</c:v>
                </c:pt>
                <c:pt idx="95">
                  <c:v>2165464.0517390454</c:v>
                </c:pt>
                <c:pt idx="96">
                  <c:v>2145725.6150794416</c:v>
                </c:pt>
                <c:pt idx="97">
                  <c:v>2161628.3655423881</c:v>
                </c:pt>
                <c:pt idx="98">
                  <c:v>2156204.1957066259</c:v>
                </c:pt>
                <c:pt idx="99">
                  <c:v>2194960.4605656825</c:v>
                </c:pt>
                <c:pt idx="100">
                  <c:v>2238906.4277780508</c:v>
                </c:pt>
                <c:pt idx="101">
                  <c:v>2283126.8815841665</c:v>
                </c:pt>
                <c:pt idx="102">
                  <c:v>2313558.0894273981</c:v>
                </c:pt>
                <c:pt idx="103">
                  <c:v>2340049.743160998</c:v>
                </c:pt>
                <c:pt idx="104">
                  <c:v>2390804.565343685</c:v>
                </c:pt>
                <c:pt idx="105">
                  <c:v>2427349.7886754484</c:v>
                </c:pt>
                <c:pt idx="106">
                  <c:v>2502339.1101395306</c:v>
                </c:pt>
                <c:pt idx="107">
                  <c:v>2587977.5057081385</c:v>
                </c:pt>
                <c:pt idx="108">
                  <c:v>2675071.2621704354</c:v>
                </c:pt>
                <c:pt idx="109">
                  <c:v>2759206.2374987812</c:v>
                </c:pt>
                <c:pt idx="110">
                  <c:v>2834489.3844914152</c:v>
                </c:pt>
                <c:pt idx="111">
                  <c:v>2928954.2186843851</c:v>
                </c:pt>
                <c:pt idx="112">
                  <c:v>3014856.9691643296</c:v>
                </c:pt>
                <c:pt idx="113">
                  <c:v>3117118.3765260237</c:v>
                </c:pt>
                <c:pt idx="114">
                  <c:v>3199365.6215133155</c:v>
                </c:pt>
                <c:pt idx="115">
                  <c:v>3261393.9874462914</c:v>
                </c:pt>
                <c:pt idx="116">
                  <c:v>3265307.0932634836</c:v>
                </c:pt>
                <c:pt idx="117">
                  <c:v>3253859.930050137</c:v>
                </c:pt>
                <c:pt idx="118">
                  <c:v>3131211.3078062139</c:v>
                </c:pt>
                <c:pt idx="119">
                  <c:v>2976601.9514517332</c:v>
                </c:pt>
                <c:pt idx="120">
                  <c:v>2854992.218192446</c:v>
                </c:pt>
                <c:pt idx="121">
                  <c:v>2792430.9698559088</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504"/>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Data!$A$5877:$A$6333</c:f>
              <c:numCache>
                <c:formatCode>dd/mm/yyyy;@</c:formatCode>
                <c:ptCount val="457"/>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numCache>
            </c:numRef>
          </c:cat>
          <c:val>
            <c:numRef>
              <c:f>Data!$E$6243:$E$6364</c:f>
              <c:numCache>
                <c:formatCode>#,##0</c:formatCode>
                <c:ptCount val="122"/>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pt idx="30">
                  <c:v>340306</c:v>
                </c:pt>
                <c:pt idx="31">
                  <c:v>66843</c:v>
                </c:pt>
                <c:pt idx="32">
                  <c:v>738302</c:v>
                </c:pt>
                <c:pt idx="33">
                  <c:v>941012</c:v>
                </c:pt>
                <c:pt idx="34">
                  <c:v>502173</c:v>
                </c:pt>
                <c:pt idx="35">
                  <c:v>275932</c:v>
                </c:pt>
                <c:pt idx="36">
                  <c:v>377894</c:v>
                </c:pt>
                <c:pt idx="37">
                  <c:v>438170</c:v>
                </c:pt>
                <c:pt idx="38">
                  <c:v>1094624</c:v>
                </c:pt>
                <c:pt idx="39">
                  <c:v>895201</c:v>
                </c:pt>
                <c:pt idx="40">
                  <c:v>900190</c:v>
                </c:pt>
                <c:pt idx="41">
                  <c:v>-35635</c:v>
                </c:pt>
                <c:pt idx="42">
                  <c:v>473240</c:v>
                </c:pt>
                <c:pt idx="43">
                  <c:v>898570</c:v>
                </c:pt>
                <c:pt idx="44">
                  <c:v>1349450</c:v>
                </c:pt>
                <c:pt idx="45">
                  <c:v>1671537</c:v>
                </c:pt>
                <c:pt idx="46">
                  <c:v>692785</c:v>
                </c:pt>
                <c:pt idx="47">
                  <c:v>591735</c:v>
                </c:pt>
                <c:pt idx="48">
                  <c:v>375413</c:v>
                </c:pt>
                <c:pt idx="49">
                  <c:v>1119123</c:v>
                </c:pt>
                <c:pt idx="50">
                  <c:v>982478</c:v>
                </c:pt>
                <c:pt idx="51">
                  <c:v>1139007</c:v>
                </c:pt>
                <c:pt idx="52">
                  <c:v>1779755</c:v>
                </c:pt>
                <c:pt idx="53">
                  <c:v>1630753</c:v>
                </c:pt>
                <c:pt idx="54">
                  <c:v>1009618</c:v>
                </c:pt>
                <c:pt idx="55">
                  <c:v>1205541</c:v>
                </c:pt>
                <c:pt idx="56">
                  <c:v>762765</c:v>
                </c:pt>
                <c:pt idx="57">
                  <c:v>842115</c:v>
                </c:pt>
                <c:pt idx="58">
                  <c:v>783109</c:v>
                </c:pt>
                <c:pt idx="59">
                  <c:v>437709</c:v>
                </c:pt>
                <c:pt idx="60">
                  <c:v>2400104</c:v>
                </c:pt>
                <c:pt idx="61">
                  <c:v>1687164</c:v>
                </c:pt>
                <c:pt idx="62">
                  <c:v>633276</c:v>
                </c:pt>
                <c:pt idx="63">
                  <c:v>419247</c:v>
                </c:pt>
                <c:pt idx="64">
                  <c:v>364140</c:v>
                </c:pt>
                <c:pt idx="65">
                  <c:v>823480</c:v>
                </c:pt>
                <c:pt idx="66">
                  <c:v>-128225</c:v>
                </c:pt>
                <c:pt idx="67">
                  <c:v>-36282</c:v>
                </c:pt>
                <c:pt idx="68">
                  <c:v>110081</c:v>
                </c:pt>
                <c:pt idx="69">
                  <c:v>-53834</c:v>
                </c:pt>
                <c:pt idx="70">
                  <c:v>15244</c:v>
                </c:pt>
                <c:pt idx="71">
                  <c:v>18218</c:v>
                </c:pt>
                <c:pt idx="72">
                  <c:v>140152</c:v>
                </c:pt>
                <c:pt idx="73">
                  <c:v>39625</c:v>
                </c:pt>
                <c:pt idx="74">
                  <c:v>112911</c:v>
                </c:pt>
                <c:pt idx="75">
                  <c:v>42183</c:v>
                </c:pt>
                <c:pt idx="76">
                  <c:v>142504</c:v>
                </c:pt>
                <c:pt idx="77">
                  <c:v>-4881</c:v>
                </c:pt>
                <c:pt idx="78">
                  <c:v>129394</c:v>
                </c:pt>
                <c:pt idx="79">
                  <c:v>109460</c:v>
                </c:pt>
                <c:pt idx="80">
                  <c:v>-22283</c:v>
                </c:pt>
                <c:pt idx="81">
                  <c:v>234838</c:v>
                </c:pt>
                <c:pt idx="82">
                  <c:v>-63184</c:v>
                </c:pt>
                <c:pt idx="83">
                  <c:v>87864</c:v>
                </c:pt>
                <c:pt idx="84">
                  <c:v>19753</c:v>
                </c:pt>
                <c:pt idx="85">
                  <c:v>311740</c:v>
                </c:pt>
                <c:pt idx="86">
                  <c:v>-56046</c:v>
                </c:pt>
                <c:pt idx="87">
                  <c:v>280068</c:v>
                </c:pt>
                <c:pt idx="88">
                  <c:v>62492</c:v>
                </c:pt>
                <c:pt idx="89">
                  <c:v>-3414</c:v>
                </c:pt>
                <c:pt idx="90">
                  <c:v>198334</c:v>
                </c:pt>
                <c:pt idx="91">
                  <c:v>634901</c:v>
                </c:pt>
                <c:pt idx="92">
                  <c:v>26850</c:v>
                </c:pt>
                <c:pt idx="93">
                  <c:v>-314934</c:v>
                </c:pt>
                <c:pt idx="94">
                  <c:v>-234011</c:v>
                </c:pt>
                <c:pt idx="95">
                  <c:v>-16054</c:v>
                </c:pt>
                <c:pt idx="96">
                  <c:v>-27990</c:v>
                </c:pt>
                <c:pt idx="97">
                  <c:v>190366</c:v>
                </c:pt>
                <c:pt idx="98">
                  <c:v>244441</c:v>
                </c:pt>
                <c:pt idx="99">
                  <c:v>324345</c:v>
                </c:pt>
                <c:pt idx="100">
                  <c:v>452079</c:v>
                </c:pt>
                <c:pt idx="101">
                  <c:v>158986</c:v>
                </c:pt>
                <c:pt idx="102">
                  <c:v>592093</c:v>
                </c:pt>
                <c:pt idx="103">
                  <c:v>1065950</c:v>
                </c:pt>
                <c:pt idx="104">
                  <c:v>630225</c:v>
                </c:pt>
                <c:pt idx="105">
                  <c:v>279748</c:v>
                </c:pt>
                <c:pt idx="106">
                  <c:v>131800</c:v>
                </c:pt>
                <c:pt idx="107">
                  <c:v>102407</c:v>
                </c:pt>
                <c:pt idx="108">
                  <c:v>568678</c:v>
                </c:pt>
                <c:pt idx="109">
                  <c:v>347078</c:v>
                </c:pt>
                <c:pt idx="110">
                  <c:v>-138324</c:v>
                </c:pt>
                <c:pt idx="111">
                  <c:v>-77671</c:v>
                </c:pt>
                <c:pt idx="112">
                  <c:v>66006</c:v>
                </c:pt>
                <c:pt idx="113">
                  <c:v>31399</c:v>
                </c:pt>
                <c:pt idx="114">
                  <c:v>-57311</c:v>
                </c:pt>
                <c:pt idx="115">
                  <c:v>324768</c:v>
                </c:pt>
                <c:pt idx="116">
                  <c:v>59783</c:v>
                </c:pt>
                <c:pt idx="117">
                  <c:v>-115510</c:v>
                </c:pt>
                <c:pt idx="118">
                  <c:v>131170</c:v>
                </c:pt>
                <c:pt idx="119">
                  <c:v>-163578</c:v>
                </c:pt>
                <c:pt idx="120">
                  <c:v>-48946</c:v>
                </c:pt>
                <c:pt idx="121">
                  <c:v>23004</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Data!$A$6243:$A$6364</c:f>
              <c:numCache>
                <c:formatCode>dd/mm/yyyy;@</c:formatCode>
                <c:ptCount val="12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numCache>
            </c:numRef>
          </c:cat>
          <c:val>
            <c:numRef>
              <c:f>Data!$L$6243:$L$6364</c:f>
              <c:numCache>
                <c:formatCode>#,##0</c:formatCode>
                <c:ptCount val="122"/>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pt idx="30">
                  <c:v>580947.30000000005</c:v>
                </c:pt>
                <c:pt idx="31">
                  <c:v>577323.9</c:v>
                </c:pt>
                <c:pt idx="32">
                  <c:v>589373.93333333335</c:v>
                </c:pt>
                <c:pt idx="33">
                  <c:v>579321.16666666663</c:v>
                </c:pt>
                <c:pt idx="34">
                  <c:v>563472.8666666667</c:v>
                </c:pt>
                <c:pt idx="35">
                  <c:v>561924.06666666665</c:v>
                </c:pt>
                <c:pt idx="36">
                  <c:v>563040.16666666663</c:v>
                </c:pt>
                <c:pt idx="37">
                  <c:v>582467.56666666665</c:v>
                </c:pt>
                <c:pt idx="38">
                  <c:v>596918.93333333335</c:v>
                </c:pt>
                <c:pt idx="39">
                  <c:v>615032.5</c:v>
                </c:pt>
                <c:pt idx="40">
                  <c:v>639729.46666666667</c:v>
                </c:pt>
                <c:pt idx="41">
                  <c:v>632988.93333333335</c:v>
                </c:pt>
                <c:pt idx="42">
                  <c:v>570662.23333333328</c:v>
                </c:pt>
                <c:pt idx="43">
                  <c:v>604875.16666666663</c:v>
                </c:pt>
                <c:pt idx="44">
                  <c:v>652855.3666666667</c:v>
                </c:pt>
                <c:pt idx="45">
                  <c:v>711038.6333333333</c:v>
                </c:pt>
                <c:pt idx="46">
                  <c:v>693183.83333333337</c:v>
                </c:pt>
                <c:pt idx="47">
                  <c:v>671194.9</c:v>
                </c:pt>
                <c:pt idx="48">
                  <c:v>682412.26666666672</c:v>
                </c:pt>
                <c:pt idx="49">
                  <c:v>736307.96666666667</c:v>
                </c:pt>
                <c:pt idx="50">
                  <c:v>769188.7</c:v>
                </c:pt>
                <c:pt idx="51">
                  <c:v>802801.76666666672</c:v>
                </c:pt>
                <c:pt idx="52">
                  <c:v>860595.46666666667</c:v>
                </c:pt>
                <c:pt idx="53">
                  <c:v>862307.43333333335</c:v>
                </c:pt>
                <c:pt idx="54">
                  <c:v>798917.26666666672</c:v>
                </c:pt>
                <c:pt idx="55">
                  <c:v>807289.3666666667</c:v>
                </c:pt>
                <c:pt idx="56">
                  <c:v>817253.16666666663</c:v>
                </c:pt>
                <c:pt idx="57">
                  <c:v>809657.6</c:v>
                </c:pt>
                <c:pt idx="58">
                  <c:v>824947.8</c:v>
                </c:pt>
                <c:pt idx="59">
                  <c:v>809323.83333333337</c:v>
                </c:pt>
                <c:pt idx="60">
                  <c:v>877983.76666666672</c:v>
                </c:pt>
                <c:pt idx="61">
                  <c:v>931994.46666666667</c:v>
                </c:pt>
                <c:pt idx="62">
                  <c:v>928493.6</c:v>
                </c:pt>
                <c:pt idx="63">
                  <c:v>911101.43333333335</c:v>
                </c:pt>
                <c:pt idx="64">
                  <c:v>906500.33333333337</c:v>
                </c:pt>
                <c:pt idx="65">
                  <c:v>924751.93333333335</c:v>
                </c:pt>
                <c:pt idx="66">
                  <c:v>907881.3</c:v>
                </c:pt>
                <c:pt idx="67">
                  <c:v>892066.23333333328</c:v>
                </c:pt>
                <c:pt idx="68">
                  <c:v>859248.1333333333</c:v>
                </c:pt>
                <c:pt idx="69">
                  <c:v>827613.6333333333</c:v>
                </c:pt>
                <c:pt idx="70">
                  <c:v>798115.43333333335</c:v>
                </c:pt>
                <c:pt idx="71">
                  <c:v>799910.53333333333</c:v>
                </c:pt>
                <c:pt idx="72">
                  <c:v>788807.6</c:v>
                </c:pt>
                <c:pt idx="73">
                  <c:v>760176.1</c:v>
                </c:pt>
                <c:pt idx="74">
                  <c:v>718958.1333333333</c:v>
                </c:pt>
                <c:pt idx="75">
                  <c:v>664646.33333333337</c:v>
                </c:pt>
                <c:pt idx="76">
                  <c:v>646303.6333333333</c:v>
                </c:pt>
                <c:pt idx="77">
                  <c:v>626416.43333333335</c:v>
                </c:pt>
                <c:pt idx="78">
                  <c:v>618215.80000000005</c:v>
                </c:pt>
                <c:pt idx="79">
                  <c:v>584560.3666666667</c:v>
                </c:pt>
                <c:pt idx="80">
                  <c:v>551068.33333333337</c:v>
                </c:pt>
                <c:pt idx="81">
                  <c:v>520929.36666666664</c:v>
                </c:pt>
                <c:pt idx="82">
                  <c:v>459498.06666666665</c:v>
                </c:pt>
                <c:pt idx="83">
                  <c:v>408068.43333333335</c:v>
                </c:pt>
                <c:pt idx="84">
                  <c:v>375072.93333333335</c:v>
                </c:pt>
                <c:pt idx="85">
                  <c:v>345279.56666666665</c:v>
                </c:pt>
                <c:pt idx="86">
                  <c:v>317985.86666666664</c:v>
                </c:pt>
                <c:pt idx="87">
                  <c:v>299250.96666666667</c:v>
                </c:pt>
                <c:pt idx="88">
                  <c:v>275230.40000000002</c:v>
                </c:pt>
                <c:pt idx="89">
                  <c:v>260526.3</c:v>
                </c:pt>
                <c:pt idx="90">
                  <c:v>187133.96666666667</c:v>
                </c:pt>
                <c:pt idx="91">
                  <c:v>152058.53333333333</c:v>
                </c:pt>
                <c:pt idx="92">
                  <c:v>131844.33333333334</c:v>
                </c:pt>
                <c:pt idx="93">
                  <c:v>107371.63333333333</c:v>
                </c:pt>
                <c:pt idx="94">
                  <c:v>87433.266666666663</c:v>
                </c:pt>
                <c:pt idx="95">
                  <c:v>59448.800000000003</c:v>
                </c:pt>
                <c:pt idx="96">
                  <c:v>62789.966666666667</c:v>
                </c:pt>
                <c:pt idx="97">
                  <c:v>70344.899999999994</c:v>
                </c:pt>
                <c:pt idx="98">
                  <c:v>74823.566666666666</c:v>
                </c:pt>
                <c:pt idx="99">
                  <c:v>87429.53333333334</c:v>
                </c:pt>
                <c:pt idx="100">
                  <c:v>101990.7</c:v>
                </c:pt>
                <c:pt idx="101">
                  <c:v>106682.96666666666</c:v>
                </c:pt>
                <c:pt idx="102">
                  <c:v>121747.66666666667</c:v>
                </c:pt>
                <c:pt idx="103">
                  <c:v>155958.5</c:v>
                </c:pt>
                <c:pt idx="104">
                  <c:v>173202.3</c:v>
                </c:pt>
                <c:pt idx="105">
                  <c:v>181121.13333333333</c:v>
                </c:pt>
                <c:pt idx="106">
                  <c:v>180764.33333333334</c:v>
                </c:pt>
                <c:pt idx="107">
                  <c:v>184340.6</c:v>
                </c:pt>
                <c:pt idx="108">
                  <c:v>198983.4</c:v>
                </c:pt>
                <c:pt idx="109">
                  <c:v>206904</c:v>
                </c:pt>
                <c:pt idx="110">
                  <c:v>203035.96666666667</c:v>
                </c:pt>
                <c:pt idx="111">
                  <c:v>192619</c:v>
                </c:pt>
                <c:pt idx="112">
                  <c:v>196925.33333333334</c:v>
                </c:pt>
                <c:pt idx="113">
                  <c:v>195043.16666666666</c:v>
                </c:pt>
                <c:pt idx="114">
                  <c:v>192474.36666666667</c:v>
                </c:pt>
                <c:pt idx="115">
                  <c:v>192908.63333333333</c:v>
                </c:pt>
                <c:pt idx="116">
                  <c:v>196769.6</c:v>
                </c:pt>
                <c:pt idx="117">
                  <c:v>183583.66666666666</c:v>
                </c:pt>
                <c:pt idx="118">
                  <c:v>185872.93333333332</c:v>
                </c:pt>
                <c:pt idx="119">
                  <c:v>180534.13333333333</c:v>
                </c:pt>
                <c:pt idx="120">
                  <c:v>172291.46666666667</c:v>
                </c:pt>
                <c:pt idx="121">
                  <c:v>151894.9</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504"/>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11392</xdr:colOff>
      <xdr:row>53</xdr:row>
      <xdr:rowOff>68263</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67"/>
  <sheetViews>
    <sheetView tabSelected="1" zoomScaleNormal="100" workbookViewId="0">
      <pane ySplit="1" topLeftCell="A6338" activePane="bottomLeft" state="frozen"/>
      <selection pane="bottomLeft" activeCell="B6364" sqref="B6364"/>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x14ac:dyDescent="0.25">
      <c r="A6273" s="29">
        <v>45413</v>
      </c>
      <c r="B6273" s="5">
        <v>1760359.9223720119</v>
      </c>
      <c r="C6273" s="5">
        <v>1760359.9223720119</v>
      </c>
      <c r="D6273" s="5">
        <v>2042771.0776279881</v>
      </c>
      <c r="E6273" s="5">
        <v>340306</v>
      </c>
      <c r="F6273" s="5">
        <f t="shared" ref="F6273:F6303" si="4422">SUM(B6273+D6273+E6273)</f>
        <v>4143437</v>
      </c>
      <c r="G6273" s="5">
        <f t="shared" ref="G6273:G6303" si="4423">SUM(C6273:E6273)</f>
        <v>4143437</v>
      </c>
      <c r="H6273" s="5"/>
      <c r="I6273" s="5">
        <f t="shared" ref="I6273:I6303" si="4424">AVERAGE(B6244:B6273)</f>
        <v>5222541.4121053945</v>
      </c>
      <c r="J6273" s="5">
        <f t="shared" ref="J6273:J6303" si="4425">AVERAGE(C6244:C6273)</f>
        <v>5222541.4121053945</v>
      </c>
      <c r="K6273" s="5">
        <f t="shared" ref="K6273:K6303" si="4426">AVERAGE(D6244:D6273)</f>
        <v>1293798.5545612725</v>
      </c>
      <c r="L6273" s="5">
        <f t="shared" ref="L6273:L6303" si="4427">AVERAGE(E6244:E6273)</f>
        <v>580947.30000000005</v>
      </c>
      <c r="M6273" s="5">
        <f t="shared" ref="M6273:M6303" si="4428">AVERAGE(F6244:F6273)</f>
        <v>7097287.2666666666</v>
      </c>
      <c r="N6273" s="5">
        <f t="shared" ref="N6273:N6303" si="4429">AVERAGE(G6244:G6273)</f>
        <v>7097287.2666666666</v>
      </c>
    </row>
    <row r="6274" spans="1:14" x14ac:dyDescent="0.25">
      <c r="A6274" s="29">
        <v>45414</v>
      </c>
      <c r="B6274" s="5">
        <v>-1131701.0881962818</v>
      </c>
      <c r="C6274" s="5">
        <v>-1131701.0881962818</v>
      </c>
      <c r="D6274" s="5">
        <v>2166064.0881962818</v>
      </c>
      <c r="E6274" s="5">
        <v>66843</v>
      </c>
      <c r="F6274" s="5">
        <f t="shared" si="4422"/>
        <v>1101206</v>
      </c>
      <c r="G6274" s="5">
        <f t="shared" si="4423"/>
        <v>1101206</v>
      </c>
      <c r="H6274" s="5"/>
      <c r="I6274" s="5">
        <f t="shared" si="4424"/>
        <v>5091620.4820699077</v>
      </c>
      <c r="J6274" s="5">
        <f t="shared" si="4425"/>
        <v>5091620.4820699077</v>
      </c>
      <c r="K6274" s="5">
        <f t="shared" si="4426"/>
        <v>1286124.9512634263</v>
      </c>
      <c r="L6274" s="5">
        <f t="shared" si="4427"/>
        <v>577323.9</v>
      </c>
      <c r="M6274" s="5">
        <f t="shared" si="4428"/>
        <v>6955069.333333333</v>
      </c>
      <c r="N6274" s="5">
        <f t="shared" si="4429"/>
        <v>6955069.333333333</v>
      </c>
    </row>
    <row r="6275" spans="1:14" ht="13.5" customHeight="1" x14ac:dyDescent="0.25">
      <c r="A6275" s="29">
        <v>45415</v>
      </c>
      <c r="B6275" s="5">
        <v>2394414.011023948</v>
      </c>
      <c r="C6275" s="5">
        <v>2394414.011023948</v>
      </c>
      <c r="D6275" s="5">
        <v>792954.9889760518</v>
      </c>
      <c r="E6275" s="5">
        <v>738302</v>
      </c>
      <c r="F6275" s="5">
        <f t="shared" si="4422"/>
        <v>3925671</v>
      </c>
      <c r="G6275" s="5">
        <f t="shared" si="4423"/>
        <v>3925671</v>
      </c>
      <c r="H6275" s="5"/>
      <c r="I6275" s="5">
        <f t="shared" si="4424"/>
        <v>5276543.4587333556</v>
      </c>
      <c r="J6275" s="5">
        <f t="shared" si="4425"/>
        <v>5276543.4587333556</v>
      </c>
      <c r="K6275" s="5">
        <f t="shared" si="4426"/>
        <v>1241989.5079333109</v>
      </c>
      <c r="L6275" s="5">
        <f t="shared" si="4427"/>
        <v>589373.93333333335</v>
      </c>
      <c r="M6275" s="5">
        <f t="shared" si="4428"/>
        <v>7107906.9000000004</v>
      </c>
      <c r="N6275" s="5">
        <f t="shared" si="4429"/>
        <v>7107906.9000000004</v>
      </c>
    </row>
    <row r="6276" spans="1:14" x14ac:dyDescent="0.25">
      <c r="A6276" s="29">
        <v>45416</v>
      </c>
      <c r="B6276" s="5">
        <v>348356.20458935364</v>
      </c>
      <c r="C6276" s="5">
        <v>348356.20458935364</v>
      </c>
      <c r="D6276" s="5">
        <v>791465.79541064636</v>
      </c>
      <c r="E6276" s="5">
        <v>941012</v>
      </c>
      <c r="F6276" s="5">
        <f t="shared" si="4422"/>
        <v>2080834</v>
      </c>
      <c r="G6276" s="5">
        <f t="shared" si="4423"/>
        <v>2080834</v>
      </c>
      <c r="H6276" s="5"/>
      <c r="I6276" s="5">
        <f t="shared" si="4424"/>
        <v>4816693.7017814666</v>
      </c>
      <c r="J6276" s="5">
        <f t="shared" si="4425"/>
        <v>4816693.7017814666</v>
      </c>
      <c r="K6276" s="5">
        <f t="shared" si="4426"/>
        <v>1221352.498218534</v>
      </c>
      <c r="L6276" s="5">
        <f t="shared" si="4427"/>
        <v>579321.16666666663</v>
      </c>
      <c r="M6276" s="5">
        <f t="shared" si="4428"/>
        <v>6617367.3666666662</v>
      </c>
      <c r="N6276" s="5">
        <f t="shared" si="4429"/>
        <v>6617367.3666666662</v>
      </c>
    </row>
    <row r="6277" spans="1:14" x14ac:dyDescent="0.25">
      <c r="A6277" s="29">
        <v>45417</v>
      </c>
      <c r="B6277" s="5">
        <v>8775609.5830648839</v>
      </c>
      <c r="C6277" s="5">
        <v>8775609.5830648839</v>
      </c>
      <c r="D6277" s="5">
        <v>786043.4169351164</v>
      </c>
      <c r="E6277" s="5">
        <v>502173</v>
      </c>
      <c r="F6277" s="5">
        <f t="shared" si="4422"/>
        <v>10063826</v>
      </c>
      <c r="G6277" s="5">
        <f t="shared" si="4423"/>
        <v>10063826</v>
      </c>
      <c r="H6277" s="5"/>
      <c r="I6277" s="5">
        <f t="shared" si="4424"/>
        <v>4438084.0207356662</v>
      </c>
      <c r="J6277" s="5">
        <f t="shared" si="4425"/>
        <v>4438084.0207356662</v>
      </c>
      <c r="K6277" s="5">
        <f t="shared" si="4426"/>
        <v>1172552.1459310011</v>
      </c>
      <c r="L6277" s="5">
        <f t="shared" si="4427"/>
        <v>563472.8666666667</v>
      </c>
      <c r="M6277" s="5">
        <f t="shared" si="4428"/>
        <v>6174109.0333333332</v>
      </c>
      <c r="N6277" s="5">
        <f t="shared" si="4429"/>
        <v>6174109.0333333332</v>
      </c>
    </row>
    <row r="6278" spans="1:14" x14ac:dyDescent="0.25">
      <c r="A6278" s="29">
        <v>45418</v>
      </c>
      <c r="B6278" s="5">
        <v>-4305229.0557275862</v>
      </c>
      <c r="C6278" s="5">
        <v>-4305229.0557275862</v>
      </c>
      <c r="D6278" s="5">
        <v>1686676.0557275866</v>
      </c>
      <c r="E6278" s="5">
        <v>275932</v>
      </c>
      <c r="F6278" s="5">
        <f t="shared" si="4422"/>
        <v>-2342620.9999999995</v>
      </c>
      <c r="G6278" s="5">
        <f t="shared" si="4423"/>
        <v>-2342620.9999999995</v>
      </c>
      <c r="H6278" s="5"/>
      <c r="I6278" s="5">
        <f t="shared" si="4424"/>
        <v>4438510.3916694205</v>
      </c>
      <c r="J6278" s="5">
        <f t="shared" si="4425"/>
        <v>4438510.3916694205</v>
      </c>
      <c r="K6278" s="5">
        <f t="shared" si="4426"/>
        <v>1190742.7416639132</v>
      </c>
      <c r="L6278" s="5">
        <f t="shared" si="4427"/>
        <v>561924.06666666665</v>
      </c>
      <c r="M6278" s="5">
        <f t="shared" si="4428"/>
        <v>6191177.2000000002</v>
      </c>
      <c r="N6278" s="5">
        <f t="shared" si="4429"/>
        <v>6191177.2000000002</v>
      </c>
    </row>
    <row r="6279" spans="1:14" x14ac:dyDescent="0.25">
      <c r="A6279" s="29">
        <v>45419</v>
      </c>
      <c r="B6279" s="5">
        <v>-5479826.0740326615</v>
      </c>
      <c r="C6279" s="5">
        <v>-5479826.0740326615</v>
      </c>
      <c r="D6279" s="5">
        <v>2009451.0740326613</v>
      </c>
      <c r="E6279" s="5">
        <v>377894</v>
      </c>
      <c r="F6279" s="5">
        <f t="shared" si="4422"/>
        <v>-3092481</v>
      </c>
      <c r="G6279" s="5">
        <f t="shared" si="4423"/>
        <v>-3092481</v>
      </c>
      <c r="H6279" s="5"/>
      <c r="I6279" s="5">
        <f>AVERAGE(B6250:B6279)</f>
        <v>4399188.0065945471</v>
      </c>
      <c r="J6279" s="5">
        <f t="shared" si="4425"/>
        <v>4399188.0065945471</v>
      </c>
      <c r="K6279" s="5">
        <f t="shared" si="4426"/>
        <v>1226329.9600721202</v>
      </c>
      <c r="L6279" s="5">
        <f t="shared" si="4427"/>
        <v>563040.16666666663</v>
      </c>
      <c r="M6279" s="5">
        <f t="shared" si="4428"/>
        <v>6188558.1333333338</v>
      </c>
      <c r="N6279" s="5">
        <f t="shared" si="4429"/>
        <v>6188558.1333333338</v>
      </c>
    </row>
    <row r="6280" spans="1:14" x14ac:dyDescent="0.25">
      <c r="A6280" s="29">
        <v>45420</v>
      </c>
      <c r="B6280" s="5">
        <v>14354397.03869443</v>
      </c>
      <c r="C6280" s="5">
        <v>14354397.03869443</v>
      </c>
      <c r="D6280" s="5">
        <v>1873792.9613055708</v>
      </c>
      <c r="E6280" s="5">
        <v>438170</v>
      </c>
      <c r="F6280" s="5">
        <f t="shared" si="4422"/>
        <v>16666360</v>
      </c>
      <c r="G6280" s="5">
        <f t="shared" si="4423"/>
        <v>16666360</v>
      </c>
      <c r="H6280" s="5"/>
      <c r="I6280" s="5">
        <f t="shared" si="4424"/>
        <v>4321419.6320947744</v>
      </c>
      <c r="J6280" s="5">
        <f t="shared" si="4425"/>
        <v>4321419.6320947744</v>
      </c>
      <c r="K6280" s="5">
        <f t="shared" si="4426"/>
        <v>1280133.5345718923</v>
      </c>
      <c r="L6280" s="5">
        <f t="shared" si="4427"/>
        <v>582467.56666666665</v>
      </c>
      <c r="M6280" s="5">
        <f t="shared" si="4428"/>
        <v>6184020.7333333334</v>
      </c>
      <c r="N6280" s="5">
        <f t="shared" si="4429"/>
        <v>6184020.7333333334</v>
      </c>
    </row>
    <row r="6281" spans="1:14" x14ac:dyDescent="0.25">
      <c r="A6281" s="29">
        <v>45421</v>
      </c>
      <c r="B6281" s="5">
        <v>12468187.227469264</v>
      </c>
      <c r="C6281" s="5">
        <v>12468187.227469264</v>
      </c>
      <c r="D6281" s="5">
        <v>923306.77253073675</v>
      </c>
      <c r="E6281" s="5">
        <v>1094624</v>
      </c>
      <c r="F6281" s="5">
        <f t="shared" si="4422"/>
        <v>14486118</v>
      </c>
      <c r="G6281" s="5">
        <f t="shared" si="4423"/>
        <v>14486118</v>
      </c>
      <c r="H6281" s="5"/>
      <c r="I6281" s="5">
        <f t="shared" si="4424"/>
        <v>5222523.1969772335</v>
      </c>
      <c r="J6281" s="5">
        <f t="shared" si="4425"/>
        <v>5222523.1969772335</v>
      </c>
      <c r="K6281" s="5">
        <f t="shared" si="4426"/>
        <v>1284546.4696894332</v>
      </c>
      <c r="L6281" s="5">
        <f t="shared" si="4427"/>
        <v>596918.93333333335</v>
      </c>
      <c r="M6281" s="5">
        <f t="shared" si="4428"/>
        <v>7103988.5999999996</v>
      </c>
      <c r="N6281" s="5">
        <f t="shared" si="4429"/>
        <v>7103988.5999999996</v>
      </c>
    </row>
    <row r="6282" spans="1:14" x14ac:dyDescent="0.25">
      <c r="A6282" s="29">
        <v>45422</v>
      </c>
      <c r="B6282" s="5">
        <v>4735047.8800668493</v>
      </c>
      <c r="C6282" s="5">
        <v>4735047.8800668493</v>
      </c>
      <c r="D6282" s="5">
        <v>2946150.1199331507</v>
      </c>
      <c r="E6282" s="5">
        <v>895201</v>
      </c>
      <c r="F6282" s="5">
        <f t="shared" si="4422"/>
        <v>8576399</v>
      </c>
      <c r="G6282" s="5">
        <f t="shared" si="4423"/>
        <v>8576399</v>
      </c>
      <c r="H6282" s="5"/>
      <c r="I6282" s="5">
        <f t="shared" si="4424"/>
        <v>4392209.9914381858</v>
      </c>
      <c r="J6282" s="5">
        <f t="shared" si="4425"/>
        <v>4392209.9914381858</v>
      </c>
      <c r="K6282" s="5">
        <f t="shared" si="4426"/>
        <v>1349345.2085618137</v>
      </c>
      <c r="L6282" s="5">
        <f t="shared" si="4427"/>
        <v>615032.5</v>
      </c>
      <c r="M6282" s="5">
        <f t="shared" si="4428"/>
        <v>6356587.7000000002</v>
      </c>
      <c r="N6282" s="5">
        <f t="shared" si="4429"/>
        <v>6356587.7000000002</v>
      </c>
    </row>
    <row r="6283" spans="1:14" x14ac:dyDescent="0.25">
      <c r="A6283" s="29">
        <v>45423</v>
      </c>
      <c r="B6283" s="5">
        <v>6405205.524699714</v>
      </c>
      <c r="C6283" s="5">
        <v>6405205.524699714</v>
      </c>
      <c r="D6283" s="5">
        <v>2606556.475300286</v>
      </c>
      <c r="E6283" s="5">
        <v>900190</v>
      </c>
      <c r="F6283" s="5">
        <f t="shared" si="4422"/>
        <v>9911952</v>
      </c>
      <c r="G6283" s="5">
        <f t="shared" si="4423"/>
        <v>9911952</v>
      </c>
      <c r="H6283" s="5"/>
      <c r="I6283" s="5">
        <f t="shared" si="4424"/>
        <v>4280511.1046375316</v>
      </c>
      <c r="J6283" s="5">
        <f t="shared" si="4425"/>
        <v>4280511.1046375316</v>
      </c>
      <c r="K6283" s="5">
        <f t="shared" si="4426"/>
        <v>1382638.195362468</v>
      </c>
      <c r="L6283" s="5">
        <f t="shared" si="4427"/>
        <v>639729.46666666667</v>
      </c>
      <c r="M6283" s="5">
        <f t="shared" si="4428"/>
        <v>6302878.7666666666</v>
      </c>
      <c r="N6283" s="5">
        <f t="shared" si="4429"/>
        <v>6302878.7666666666</v>
      </c>
    </row>
    <row r="6284" spans="1:14" x14ac:dyDescent="0.25">
      <c r="A6284" s="29">
        <v>45424</v>
      </c>
      <c r="B6284" s="5">
        <v>12056329.303031078</v>
      </c>
      <c r="C6284" s="5">
        <v>12056329.303031078</v>
      </c>
      <c r="D6284" s="5">
        <v>3115321.6969689224</v>
      </c>
      <c r="E6284" s="5">
        <v>-35635</v>
      </c>
      <c r="F6284" s="5">
        <f t="shared" si="4422"/>
        <v>15136016</v>
      </c>
      <c r="G6284" s="5">
        <f t="shared" si="4423"/>
        <v>15136016</v>
      </c>
      <c r="H6284" s="5"/>
      <c r="I6284" s="5">
        <f t="shared" si="4424"/>
        <v>4651696.0511549432</v>
      </c>
      <c r="J6284" s="5">
        <f t="shared" si="4425"/>
        <v>4651696.0511549432</v>
      </c>
      <c r="K6284" s="5">
        <f t="shared" si="4426"/>
        <v>1454387.148845057</v>
      </c>
      <c r="L6284" s="5">
        <f t="shared" si="4427"/>
        <v>632988.93333333335</v>
      </c>
      <c r="M6284" s="5">
        <f t="shared" si="4428"/>
        <v>6739072.1333333338</v>
      </c>
      <c r="N6284" s="5">
        <f t="shared" si="4429"/>
        <v>6739072.1333333338</v>
      </c>
    </row>
    <row r="6285" spans="1:14" x14ac:dyDescent="0.25">
      <c r="A6285" s="29">
        <v>45425</v>
      </c>
      <c r="B6285" s="5">
        <v>11489046.140975259</v>
      </c>
      <c r="C6285" s="5">
        <v>11489046.140975259</v>
      </c>
      <c r="D6285" s="5">
        <v>3313028.8590247417</v>
      </c>
      <c r="E6285" s="5">
        <v>473240</v>
      </c>
      <c r="F6285" s="5">
        <f t="shared" si="4422"/>
        <v>15275315</v>
      </c>
      <c r="G6285" s="5">
        <f t="shared" si="4423"/>
        <v>15275315</v>
      </c>
      <c r="H6285" s="5"/>
      <c r="I6285" s="5">
        <f t="shared" si="4424"/>
        <v>5388910.2666483214</v>
      </c>
      <c r="J6285" s="5">
        <f t="shared" si="4425"/>
        <v>5388910.2666483214</v>
      </c>
      <c r="K6285" s="5">
        <f t="shared" si="4426"/>
        <v>1532725.8666850126</v>
      </c>
      <c r="L6285" s="5">
        <f t="shared" si="4427"/>
        <v>570662.23333333328</v>
      </c>
      <c r="M6285" s="5">
        <f t="shared" si="4428"/>
        <v>7492298.3666666662</v>
      </c>
      <c r="N6285" s="5">
        <f t="shared" si="4429"/>
        <v>7492298.3666666662</v>
      </c>
    </row>
    <row r="6286" spans="1:14" x14ac:dyDescent="0.25">
      <c r="A6286" s="29">
        <v>45426</v>
      </c>
      <c r="B6286" s="5">
        <v>8609768.5108704455</v>
      </c>
      <c r="C6286" s="5">
        <v>8609768.5108704455</v>
      </c>
      <c r="D6286" s="5">
        <v>1864769.4891295549</v>
      </c>
      <c r="E6286" s="5">
        <v>898570</v>
      </c>
      <c r="F6286" s="5">
        <f t="shared" si="4422"/>
        <v>11373108</v>
      </c>
      <c r="G6286" s="5">
        <f t="shared" si="4423"/>
        <v>11373108</v>
      </c>
      <c r="H6286" s="5"/>
      <c r="I6286" s="5">
        <f t="shared" si="4424"/>
        <v>5567572.9738344438</v>
      </c>
      <c r="J6286" s="5">
        <f t="shared" si="4425"/>
        <v>5567572.9738344438</v>
      </c>
      <c r="K6286" s="5">
        <f t="shared" si="4426"/>
        <v>1551491.0928322235</v>
      </c>
      <c r="L6286" s="5">
        <f t="shared" si="4427"/>
        <v>604875.16666666663</v>
      </c>
      <c r="M6286" s="5">
        <f t="shared" si="4428"/>
        <v>7723939.2333333334</v>
      </c>
      <c r="N6286" s="5">
        <f t="shared" si="4429"/>
        <v>7723939.2333333334</v>
      </c>
    </row>
    <row r="6287" spans="1:14" x14ac:dyDescent="0.25">
      <c r="A6287" s="29">
        <v>45427</v>
      </c>
      <c r="B6287" s="5">
        <v>-16108967.595236562</v>
      </c>
      <c r="C6287" s="5">
        <v>-16108967.595236562</v>
      </c>
      <c r="D6287" s="5">
        <v>2780247.5952365627</v>
      </c>
      <c r="E6287" s="5">
        <v>1349450</v>
      </c>
      <c r="F6287" s="5">
        <f t="shared" si="4422"/>
        <v>-11979270</v>
      </c>
      <c r="G6287" s="5">
        <f t="shared" si="4423"/>
        <v>-11979270</v>
      </c>
      <c r="H6287" s="5"/>
      <c r="I6287" s="5">
        <f t="shared" si="4424"/>
        <v>4579229.4879642678</v>
      </c>
      <c r="J6287" s="5">
        <f t="shared" si="4425"/>
        <v>4579229.4879642678</v>
      </c>
      <c r="K6287" s="5">
        <f t="shared" si="4426"/>
        <v>1577149.1453690655</v>
      </c>
      <c r="L6287" s="5">
        <f t="shared" si="4427"/>
        <v>652855.3666666667</v>
      </c>
      <c r="M6287" s="5">
        <f t="shared" si="4428"/>
        <v>6809234</v>
      </c>
      <c r="N6287" s="5">
        <f t="shared" si="4429"/>
        <v>6809234</v>
      </c>
    </row>
    <row r="6288" spans="1:14" x14ac:dyDescent="0.25">
      <c r="A6288" s="29">
        <v>45428</v>
      </c>
      <c r="B6288" s="5">
        <v>15228699.73214481</v>
      </c>
      <c r="C6288" s="5">
        <v>15228699.73214481</v>
      </c>
      <c r="D6288" s="5">
        <v>1878453.2678551907</v>
      </c>
      <c r="E6288" s="5">
        <v>1671537</v>
      </c>
      <c r="F6288" s="5">
        <f t="shared" si="4422"/>
        <v>18778690</v>
      </c>
      <c r="G6288" s="5">
        <f t="shared" si="4423"/>
        <v>18778690</v>
      </c>
      <c r="H6288" s="5"/>
      <c r="I6288" s="5">
        <f t="shared" si="4424"/>
        <v>5221180.9073789977</v>
      </c>
      <c r="J6288" s="5">
        <f t="shared" si="4425"/>
        <v>5221180.9073789977</v>
      </c>
      <c r="K6288" s="5">
        <f t="shared" si="4426"/>
        <v>1601143.3926210031</v>
      </c>
      <c r="L6288" s="5">
        <f t="shared" si="4427"/>
        <v>711038.6333333333</v>
      </c>
      <c r="M6288" s="5">
        <f t="shared" si="4428"/>
        <v>7533362.9333333336</v>
      </c>
      <c r="N6288" s="5">
        <f t="shared" si="4429"/>
        <v>7533362.9333333336</v>
      </c>
    </row>
    <row r="6289" spans="1:14" x14ac:dyDescent="0.25">
      <c r="A6289" s="29">
        <v>45429</v>
      </c>
      <c r="B6289" s="5">
        <v>-3342791.835815419</v>
      </c>
      <c r="C6289" s="5">
        <v>-3342791.835815419</v>
      </c>
      <c r="D6289" s="5">
        <v>1900549.835815419</v>
      </c>
      <c r="E6289" s="5">
        <v>692785</v>
      </c>
      <c r="F6289" s="5">
        <f t="shared" si="4422"/>
        <v>-749457</v>
      </c>
      <c r="G6289" s="5">
        <f t="shared" si="4423"/>
        <v>-749457</v>
      </c>
      <c r="H6289" s="5"/>
      <c r="I6289" s="5">
        <f t="shared" si="4424"/>
        <v>5062835.8408385599</v>
      </c>
      <c r="J6289" s="5">
        <f t="shared" si="4425"/>
        <v>5062835.8408385599</v>
      </c>
      <c r="K6289" s="5">
        <f t="shared" si="4426"/>
        <v>1642725.9258281069</v>
      </c>
      <c r="L6289" s="5">
        <f t="shared" si="4427"/>
        <v>693183.83333333337</v>
      </c>
      <c r="M6289" s="5">
        <f t="shared" si="4428"/>
        <v>7398745.5999999996</v>
      </c>
      <c r="N6289" s="5">
        <f t="shared" si="4429"/>
        <v>7398745.5999999996</v>
      </c>
    </row>
    <row r="6290" spans="1:14" x14ac:dyDescent="0.25">
      <c r="A6290" s="29">
        <v>45430</v>
      </c>
      <c r="B6290" s="5">
        <v>1258759.2470550537</v>
      </c>
      <c r="C6290" s="5">
        <v>1258759.2470550537</v>
      </c>
      <c r="D6290" s="5">
        <v>3047158.7529449463</v>
      </c>
      <c r="E6290" s="5">
        <v>591735</v>
      </c>
      <c r="F6290" s="5">
        <f t="shared" si="4422"/>
        <v>4897653</v>
      </c>
      <c r="G6290" s="5">
        <f t="shared" si="4423"/>
        <v>4897653</v>
      </c>
      <c r="H6290" s="5"/>
      <c r="I6290" s="5">
        <f t="shared" si="4424"/>
        <v>4212668.7961463127</v>
      </c>
      <c r="J6290" s="5">
        <f t="shared" si="4425"/>
        <v>4212668.7961463127</v>
      </c>
      <c r="K6290" s="5">
        <f t="shared" si="4426"/>
        <v>1723537.6371870199</v>
      </c>
      <c r="L6290" s="5">
        <f t="shared" si="4427"/>
        <v>671194.9</v>
      </c>
      <c r="M6290" s="5">
        <f t="shared" si="4428"/>
        <v>6607401.333333333</v>
      </c>
      <c r="N6290" s="5">
        <f t="shared" si="4429"/>
        <v>6607401.333333333</v>
      </c>
    </row>
    <row r="6291" spans="1:14" x14ac:dyDescent="0.25">
      <c r="A6291" s="29">
        <v>45431</v>
      </c>
      <c r="B6291" s="5">
        <v>4140158.7030359441</v>
      </c>
      <c r="C6291" s="5">
        <v>4140158.7030359441</v>
      </c>
      <c r="D6291" s="5">
        <v>3256880.2969640559</v>
      </c>
      <c r="E6291" s="5">
        <v>375413</v>
      </c>
      <c r="F6291" s="5">
        <f t="shared" si="4422"/>
        <v>7772452</v>
      </c>
      <c r="G6291" s="5">
        <f t="shared" si="4423"/>
        <v>7772452</v>
      </c>
      <c r="H6291" s="5"/>
      <c r="I6291" s="5">
        <f t="shared" si="4424"/>
        <v>4461070.9551716093</v>
      </c>
      <c r="J6291" s="5">
        <f t="shared" si="4425"/>
        <v>4461070.9551716093</v>
      </c>
      <c r="K6291" s="5">
        <f t="shared" si="4426"/>
        <v>1796139.0448283905</v>
      </c>
      <c r="L6291" s="5">
        <f t="shared" si="4427"/>
        <v>682412.26666666672</v>
      </c>
      <c r="M6291" s="5">
        <f t="shared" si="4428"/>
        <v>6939622.2666666666</v>
      </c>
      <c r="N6291" s="5">
        <f t="shared" si="4429"/>
        <v>6939622.2666666666</v>
      </c>
    </row>
    <row r="6292" spans="1:14" x14ac:dyDescent="0.25">
      <c r="A6292" s="29">
        <v>45432</v>
      </c>
      <c r="B6292" s="5">
        <v>-13465715.549901016</v>
      </c>
      <c r="C6292" s="5">
        <v>-13465715.549901016</v>
      </c>
      <c r="D6292" s="5">
        <v>3134677.5499010165</v>
      </c>
      <c r="E6292" s="5">
        <v>1119123</v>
      </c>
      <c r="F6292" s="5">
        <f t="shared" si="4422"/>
        <v>-9211915</v>
      </c>
      <c r="G6292" s="5">
        <f t="shared" si="4423"/>
        <v>-9211915</v>
      </c>
      <c r="H6292" s="5"/>
      <c r="I6292" s="5">
        <f>AVERAGE(B6263:B6292)</f>
        <v>3441204.8037503581</v>
      </c>
      <c r="J6292" s="5">
        <f t="shared" si="4425"/>
        <v>3441204.8037503581</v>
      </c>
      <c r="K6292" s="5">
        <f t="shared" si="4426"/>
        <v>1822747.9962496418</v>
      </c>
      <c r="L6292" s="5">
        <f t="shared" si="4427"/>
        <v>736307.96666666667</v>
      </c>
      <c r="M6292" s="5">
        <f t="shared" si="4428"/>
        <v>6000260.7666666666</v>
      </c>
      <c r="N6292" s="5">
        <f t="shared" si="4429"/>
        <v>6000260.7666666666</v>
      </c>
    </row>
    <row r="6293" spans="1:14" x14ac:dyDescent="0.25">
      <c r="A6293" s="29">
        <v>45433</v>
      </c>
      <c r="B6293" s="5">
        <v>22649015.853348039</v>
      </c>
      <c r="C6293" s="5">
        <v>22649015.853348039</v>
      </c>
      <c r="D6293" s="5">
        <v>1368730.1466519595</v>
      </c>
      <c r="E6293" s="5">
        <v>982478</v>
      </c>
      <c r="F6293" s="5">
        <f t="shared" si="4422"/>
        <v>25000224</v>
      </c>
      <c r="G6293" s="5">
        <f t="shared" si="4423"/>
        <v>25000224</v>
      </c>
      <c r="H6293" s="5"/>
      <c r="I6293" s="5">
        <f t="shared" si="4424"/>
        <v>3790297.1968590301</v>
      </c>
      <c r="J6293" s="5">
        <f t="shared" si="4425"/>
        <v>3790297.1968590301</v>
      </c>
      <c r="K6293" s="5">
        <f t="shared" si="4426"/>
        <v>1819995.8031409706</v>
      </c>
      <c r="L6293" s="5">
        <f t="shared" si="4427"/>
        <v>769188.7</v>
      </c>
      <c r="M6293" s="5">
        <f t="shared" si="4428"/>
        <v>6379481.7000000002</v>
      </c>
      <c r="N6293" s="5">
        <f t="shared" si="4429"/>
        <v>6379481.7000000002</v>
      </c>
    </row>
    <row r="6294" spans="1:14" x14ac:dyDescent="0.25">
      <c r="A6294" s="29">
        <v>45434</v>
      </c>
      <c r="B6294" s="5">
        <v>-21985688.033984359</v>
      </c>
      <c r="C6294" s="5">
        <v>-21985688.033984359</v>
      </c>
      <c r="D6294" s="5">
        <v>2018285.0339843596</v>
      </c>
      <c r="E6294" s="5">
        <v>1139007</v>
      </c>
      <c r="F6294" s="5">
        <f t="shared" si="4422"/>
        <v>-18828396</v>
      </c>
      <c r="G6294" s="5">
        <f t="shared" si="4423"/>
        <v>-18828396</v>
      </c>
      <c r="H6294" s="5"/>
      <c r="I6294" s="5">
        <f t="shared" si="4424"/>
        <v>3449963.5834105075</v>
      </c>
      <c r="J6294" s="5">
        <f t="shared" si="4425"/>
        <v>3449963.5834105075</v>
      </c>
      <c r="K6294" s="5">
        <f t="shared" si="4426"/>
        <v>1836491.5499228262</v>
      </c>
      <c r="L6294" s="5">
        <f t="shared" si="4427"/>
        <v>802801.76666666672</v>
      </c>
      <c r="M6294" s="5">
        <f t="shared" si="4428"/>
        <v>6089256.9000000004</v>
      </c>
      <c r="N6294" s="5">
        <f t="shared" si="4429"/>
        <v>6089256.9000000004</v>
      </c>
    </row>
    <row r="6295" spans="1:14" x14ac:dyDescent="0.25">
      <c r="A6295" s="29">
        <v>45435</v>
      </c>
      <c r="B6295" s="5">
        <v>13815138.271828106</v>
      </c>
      <c r="C6295" s="5">
        <v>13815138.271828106</v>
      </c>
      <c r="D6295" s="5">
        <v>2020208.7281718946</v>
      </c>
      <c r="E6295" s="5">
        <v>1779755</v>
      </c>
      <c r="F6295" s="5">
        <f t="shared" si="4422"/>
        <v>17615102</v>
      </c>
      <c r="G6295" s="5">
        <f t="shared" si="4423"/>
        <v>17615102</v>
      </c>
      <c r="H6295" s="5"/>
      <c r="I6295" s="5">
        <f t="shared" si="4424"/>
        <v>3713727.3175593866</v>
      </c>
      <c r="J6295" s="5">
        <f t="shared" si="4425"/>
        <v>3713727.3175593866</v>
      </c>
      <c r="K6295" s="5">
        <f t="shared" si="4426"/>
        <v>1820471.3491072797</v>
      </c>
      <c r="L6295" s="5">
        <f t="shared" si="4427"/>
        <v>860595.46666666667</v>
      </c>
      <c r="M6295" s="5">
        <f t="shared" si="4428"/>
        <v>6394794.1333333338</v>
      </c>
      <c r="N6295" s="5">
        <f t="shared" si="4429"/>
        <v>6394794.1333333338</v>
      </c>
    </row>
    <row r="6296" spans="1:14" x14ac:dyDescent="0.25">
      <c r="A6296" s="29">
        <v>45436</v>
      </c>
      <c r="B6296" s="5">
        <v>-1797904.1357999686</v>
      </c>
      <c r="C6296" s="5">
        <v>-1797904.1357999686</v>
      </c>
      <c r="D6296" s="5">
        <v>1881082.1357999686</v>
      </c>
      <c r="E6296" s="5">
        <v>1630753</v>
      </c>
      <c r="F6296" s="5">
        <f t="shared" si="4422"/>
        <v>1713931</v>
      </c>
      <c r="G6296" s="5">
        <f t="shared" si="4423"/>
        <v>1713931</v>
      </c>
      <c r="H6296" s="5"/>
      <c r="I6296" s="5">
        <f t="shared" si="4424"/>
        <v>4027230.8677547183</v>
      </c>
      <c r="J6296" s="5">
        <f t="shared" si="4425"/>
        <v>4027230.8677547183</v>
      </c>
      <c r="K6296" s="5">
        <f t="shared" si="4426"/>
        <v>1836681.7655786141</v>
      </c>
      <c r="L6296" s="5">
        <f t="shared" si="4427"/>
        <v>862307.43333333335</v>
      </c>
      <c r="M6296" s="5">
        <f t="shared" si="4428"/>
        <v>6726220.0666666664</v>
      </c>
      <c r="N6296" s="5">
        <f t="shared" si="4429"/>
        <v>6726220.0666666664</v>
      </c>
    </row>
    <row r="6297" spans="1:14" x14ac:dyDescent="0.25">
      <c r="A6297" s="29">
        <v>45437</v>
      </c>
      <c r="B6297" s="5">
        <v>1927825.6670452962</v>
      </c>
      <c r="C6297" s="5">
        <v>1927825.6670452962</v>
      </c>
      <c r="D6297" s="5">
        <v>1987418.3329547036</v>
      </c>
      <c r="E6297" s="5">
        <v>1009618</v>
      </c>
      <c r="F6297" s="5">
        <f t="shared" si="4422"/>
        <v>4924862</v>
      </c>
      <c r="G6297" s="5">
        <f t="shared" si="4423"/>
        <v>4924862</v>
      </c>
      <c r="H6297" s="5"/>
      <c r="I6297" s="5">
        <f t="shared" si="4424"/>
        <v>3789044.3163233902</v>
      </c>
      <c r="J6297" s="5">
        <f t="shared" si="4425"/>
        <v>3789044.3163233902</v>
      </c>
      <c r="K6297" s="5">
        <f t="shared" si="4426"/>
        <v>1861453.5170099433</v>
      </c>
      <c r="L6297" s="5">
        <f t="shared" si="4427"/>
        <v>798917.26666666672</v>
      </c>
      <c r="M6297" s="5">
        <f t="shared" si="4428"/>
        <v>6449415.0999999996</v>
      </c>
      <c r="N6297" s="5">
        <f t="shared" si="4429"/>
        <v>6449415.0999999996</v>
      </c>
    </row>
    <row r="6298" spans="1:14" x14ac:dyDescent="0.25">
      <c r="A6298" s="29">
        <v>45438</v>
      </c>
      <c r="B6298" s="5">
        <v>-13207495.029233228</v>
      </c>
      <c r="C6298" s="5">
        <v>-13207495.029233228</v>
      </c>
      <c r="D6298" s="5">
        <v>2034648.0292332289</v>
      </c>
      <c r="E6298" s="5">
        <v>1205541</v>
      </c>
      <c r="F6298" s="5">
        <f t="shared" si="4422"/>
        <v>-9967306</v>
      </c>
      <c r="G6298" s="5">
        <f t="shared" si="4423"/>
        <v>-9967306</v>
      </c>
      <c r="H6298" s="5"/>
      <c r="I6298" s="5">
        <f t="shared" si="4424"/>
        <v>2472397.1699779672</v>
      </c>
      <c r="J6298" s="5">
        <f t="shared" si="4425"/>
        <v>2472397.1699779672</v>
      </c>
      <c r="K6298" s="5">
        <f t="shared" si="4426"/>
        <v>1883125.863355366</v>
      </c>
      <c r="L6298" s="5">
        <f t="shared" si="4427"/>
        <v>807289.3666666667</v>
      </c>
      <c r="M6298" s="5">
        <f t="shared" si="4428"/>
        <v>5162812.4000000004</v>
      </c>
      <c r="N6298" s="5">
        <f t="shared" si="4429"/>
        <v>5162812.4000000004</v>
      </c>
    </row>
    <row r="6299" spans="1:14" x14ac:dyDescent="0.25">
      <c r="A6299" s="29">
        <v>45439</v>
      </c>
      <c r="B6299" s="5">
        <v>-2376376.8877155301</v>
      </c>
      <c r="C6299" s="5">
        <v>-2376376.8877155301</v>
      </c>
      <c r="D6299" s="5">
        <v>2077751.8877155301</v>
      </c>
      <c r="E6299" s="5">
        <v>762765</v>
      </c>
      <c r="F6299" s="5">
        <f t="shared" si="4422"/>
        <v>464140</v>
      </c>
      <c r="G6299" s="5">
        <f t="shared" si="4423"/>
        <v>464140</v>
      </c>
      <c r="H6299" s="5"/>
      <c r="I6299" s="5">
        <f t="shared" si="4424"/>
        <v>2319062.4614780638</v>
      </c>
      <c r="J6299" s="5">
        <f t="shared" si="4425"/>
        <v>2319062.4614780638</v>
      </c>
      <c r="K6299" s="5">
        <f t="shared" si="4426"/>
        <v>1928692.9385219365</v>
      </c>
      <c r="L6299" s="5">
        <f t="shared" si="4427"/>
        <v>817253.16666666663</v>
      </c>
      <c r="M6299" s="5">
        <f t="shared" si="4428"/>
        <v>5065008.5666666664</v>
      </c>
      <c r="N6299" s="5">
        <f t="shared" si="4429"/>
        <v>5065008.5666666664</v>
      </c>
    </row>
    <row r="6300" spans="1:14" x14ac:dyDescent="0.25">
      <c r="A6300" s="29">
        <v>45440</v>
      </c>
      <c r="B6300" s="5">
        <v>12045381.346569292</v>
      </c>
      <c r="C6300" s="5">
        <v>12045381.346569292</v>
      </c>
      <c r="D6300" s="5">
        <v>2148162.6534307078</v>
      </c>
      <c r="E6300" s="5">
        <v>842115</v>
      </c>
      <c r="F6300" s="5">
        <f t="shared" si="4422"/>
        <v>15035659</v>
      </c>
      <c r="G6300" s="5">
        <f>SUM(C6300:E6300)</f>
        <v>15035659</v>
      </c>
      <c r="H6300" s="5"/>
      <c r="I6300" s="5">
        <f t="shared" si="4424"/>
        <v>2835749.7191679538</v>
      </c>
      <c r="J6300" s="5">
        <f t="shared" si="4425"/>
        <v>2835749.7191679538</v>
      </c>
      <c r="K6300" s="5">
        <f t="shared" si="4426"/>
        <v>2000288.3141653792</v>
      </c>
      <c r="L6300" s="5">
        <f t="shared" si="4427"/>
        <v>809657.6</v>
      </c>
      <c r="M6300" s="5">
        <f t="shared" si="4428"/>
        <v>5645695.6333333338</v>
      </c>
      <c r="N6300" s="5">
        <f t="shared" si="4429"/>
        <v>5645695.6333333338</v>
      </c>
    </row>
    <row r="6301" spans="1:14" x14ac:dyDescent="0.25">
      <c r="A6301" s="29">
        <v>45441</v>
      </c>
      <c r="B6301" s="5">
        <v>-26593583.335260633</v>
      </c>
      <c r="C6301" s="5">
        <v>-26593583.335260633</v>
      </c>
      <c r="D6301" s="5">
        <v>1295012.3352606348</v>
      </c>
      <c r="E6301" s="5">
        <v>783109</v>
      </c>
      <c r="F6301" s="5">
        <f t="shared" si="4422"/>
        <v>-24515462</v>
      </c>
      <c r="G6301" s="5">
        <f t="shared" si="4423"/>
        <v>-24515462</v>
      </c>
      <c r="H6301" s="5"/>
      <c r="I6301" s="5">
        <f t="shared" si="4424"/>
        <v>1540016.53625411</v>
      </c>
      <c r="J6301" s="5">
        <f t="shared" si="4425"/>
        <v>1540016.53625411</v>
      </c>
      <c r="K6301" s="5">
        <f t="shared" si="4426"/>
        <v>2041938.197079224</v>
      </c>
      <c r="L6301" s="5">
        <f t="shared" si="4427"/>
        <v>824947.8</v>
      </c>
      <c r="M6301" s="5">
        <f t="shared" si="4428"/>
        <v>4406902.5333333332</v>
      </c>
      <c r="N6301" s="5">
        <f t="shared" si="4429"/>
        <v>4406902.5333333332</v>
      </c>
    </row>
    <row r="6302" spans="1:14" x14ac:dyDescent="0.25">
      <c r="A6302" s="29">
        <v>45442</v>
      </c>
      <c r="B6302" s="5">
        <v>12450230.346795939</v>
      </c>
      <c r="C6302" s="5">
        <v>12450230.346795939</v>
      </c>
      <c r="D6302" s="5">
        <v>2829490.6532040611</v>
      </c>
      <c r="E6302" s="5">
        <v>437709</v>
      </c>
      <c r="F6302" s="5">
        <f t="shared" si="4422"/>
        <v>15717430</v>
      </c>
      <c r="G6302" s="5">
        <f t="shared" si="4423"/>
        <v>15717430</v>
      </c>
      <c r="H6302" s="5"/>
      <c r="I6302" s="5">
        <f t="shared" si="4424"/>
        <v>1903888.3964592156</v>
      </c>
      <c r="J6302" s="5">
        <f t="shared" si="4425"/>
        <v>1903888.3964592156</v>
      </c>
      <c r="K6302" s="5">
        <f t="shared" si="4426"/>
        <v>2085903.6702074513</v>
      </c>
      <c r="L6302" s="5">
        <f>AVERAGE(E6273:E6302)</f>
        <v>809323.83333333337</v>
      </c>
      <c r="M6302" s="5">
        <f t="shared" si="4428"/>
        <v>4799115.9000000004</v>
      </c>
      <c r="N6302" s="5">
        <f t="shared" si="4429"/>
        <v>4799115.9000000004</v>
      </c>
    </row>
    <row r="6303" spans="1:14" x14ac:dyDescent="0.25">
      <c r="A6303" s="29">
        <v>45443</v>
      </c>
      <c r="B6303" s="5">
        <v>22021517.693411</v>
      </c>
      <c r="C6303" s="5">
        <v>22021517.693411</v>
      </c>
      <c r="D6303" s="5">
        <v>2953193.3065890009</v>
      </c>
      <c r="E6303" s="5">
        <v>2400104</v>
      </c>
      <c r="F6303" s="5">
        <f t="shared" si="4422"/>
        <v>27374815</v>
      </c>
      <c r="G6303" s="5">
        <f t="shared" si="4423"/>
        <v>27374815</v>
      </c>
      <c r="H6303" s="5"/>
      <c r="I6303" s="5">
        <f t="shared" si="4424"/>
        <v>2579260.322160515</v>
      </c>
      <c r="J6303" s="5">
        <f t="shared" si="4425"/>
        <v>2579260.322160515</v>
      </c>
      <c r="K6303" s="5">
        <f t="shared" si="4426"/>
        <v>2116251.0778394849</v>
      </c>
      <c r="L6303" s="5">
        <f t="shared" si="4427"/>
        <v>877983.76666666672</v>
      </c>
      <c r="M6303" s="5">
        <f t="shared" si="4428"/>
        <v>5573495.166666667</v>
      </c>
      <c r="N6303" s="5">
        <f t="shared" si="4429"/>
        <v>5573495.166666667</v>
      </c>
    </row>
    <row r="6304" spans="1:14" x14ac:dyDescent="0.25">
      <c r="A6304" s="29">
        <v>45444</v>
      </c>
      <c r="B6304" s="5">
        <v>4607119.3197730165</v>
      </c>
      <c r="C6304" s="30">
        <v>4607119.3197730165</v>
      </c>
      <c r="D6304" s="5">
        <v>2895990.680226984</v>
      </c>
      <c r="E6304" s="5">
        <v>1687164</v>
      </c>
      <c r="F6304" s="5">
        <f t="shared" ref="F6304:F6333" si="4430">SUM(B6304+D6304+E6304)</f>
        <v>9190274</v>
      </c>
      <c r="G6304" s="5">
        <f t="shared" ref="G6304:G6333" si="4431">SUM(C6304:E6304)</f>
        <v>9190274</v>
      </c>
      <c r="H6304" s="5"/>
      <c r="I6304" s="5">
        <f t="shared" ref="I6304:I6333" si="4432">AVERAGE(B6275:B6304)</f>
        <v>2770554.3357594917</v>
      </c>
      <c r="J6304" s="5">
        <f t="shared" ref="J6304:J6333" si="4433">AVERAGE(C6275:C6304)</f>
        <v>2770554.3357594917</v>
      </c>
      <c r="K6304" s="5">
        <f t="shared" ref="K6304:K6333" si="4434">AVERAGE(D6275:D6304)</f>
        <v>2140581.9642405086</v>
      </c>
      <c r="L6304" s="5">
        <f t="shared" ref="L6304:L6333" si="4435">AVERAGE(E6275:E6304)</f>
        <v>931994.46666666667</v>
      </c>
      <c r="M6304" s="5">
        <f t="shared" ref="M6304:M6333" si="4436">AVERAGE(F6275:F6304)</f>
        <v>5843130.7666666666</v>
      </c>
      <c r="N6304" s="5">
        <f t="shared" ref="N6304:N6333" si="4437">AVERAGE(G6275:G6304)</f>
        <v>5843130.7666666666</v>
      </c>
    </row>
    <row r="6305" spans="1:14" x14ac:dyDescent="0.25">
      <c r="A6305" s="29">
        <v>45445</v>
      </c>
      <c r="B6305" s="5">
        <v>20466158.203569118</v>
      </c>
      <c r="C6305" s="30">
        <v>20466158.203569118</v>
      </c>
      <c r="D6305" s="5">
        <v>2291492.796430883</v>
      </c>
      <c r="E6305" s="5">
        <v>633276</v>
      </c>
      <c r="F6305" s="5">
        <f t="shared" si="4430"/>
        <v>23390927</v>
      </c>
      <c r="G6305" s="5">
        <f t="shared" si="4431"/>
        <v>23390927</v>
      </c>
      <c r="H6305" s="5"/>
      <c r="I6305" s="5">
        <f t="shared" si="4432"/>
        <v>3372945.8088443298</v>
      </c>
      <c r="J6305" s="5">
        <f t="shared" si="4433"/>
        <v>3372945.8088443298</v>
      </c>
      <c r="K6305" s="5">
        <f t="shared" si="4434"/>
        <v>2190533.224489003</v>
      </c>
      <c r="L6305" s="5">
        <f t="shared" si="4435"/>
        <v>928493.6</v>
      </c>
      <c r="M6305" s="5">
        <f t="shared" si="4436"/>
        <v>6491972.6333333338</v>
      </c>
      <c r="N6305" s="5">
        <f t="shared" si="4437"/>
        <v>6491972.6333333338</v>
      </c>
    </row>
    <row r="6306" spans="1:14" x14ac:dyDescent="0.25">
      <c r="A6306" s="29">
        <v>45446</v>
      </c>
      <c r="B6306" s="5">
        <v>692163.28946511634</v>
      </c>
      <c r="C6306" s="30">
        <v>692163.28946511634</v>
      </c>
      <c r="D6306" s="5">
        <v>4323388.7105348837</v>
      </c>
      <c r="E6306" s="5">
        <v>419247</v>
      </c>
      <c r="F6306" s="5">
        <f t="shared" si="4430"/>
        <v>5434799</v>
      </c>
      <c r="G6306" s="5">
        <f t="shared" si="4431"/>
        <v>5434799</v>
      </c>
      <c r="H6306" s="5"/>
      <c r="I6306" s="5">
        <f t="shared" si="4432"/>
        <v>3384406.0450068559</v>
      </c>
      <c r="J6306" s="5">
        <f t="shared" si="4433"/>
        <v>3384406.0450068559</v>
      </c>
      <c r="K6306" s="5">
        <f t="shared" si="4434"/>
        <v>2308263.9883264774</v>
      </c>
      <c r="L6306" s="5">
        <f t="shared" si="4435"/>
        <v>911101.43333333335</v>
      </c>
      <c r="M6306" s="5">
        <f t="shared" si="4436"/>
        <v>6603771.4666666668</v>
      </c>
      <c r="N6306" s="5">
        <f t="shared" si="4437"/>
        <v>6603771.4666666668</v>
      </c>
    </row>
    <row r="6307" spans="1:14" x14ac:dyDescent="0.25">
      <c r="A6307" s="29">
        <v>45447</v>
      </c>
      <c r="B6307" s="5">
        <v>-39510024.352173373</v>
      </c>
      <c r="C6307" s="30">
        <v>-39510024.352173373</v>
      </c>
      <c r="D6307" s="5">
        <v>3255386.352173375</v>
      </c>
      <c r="E6307" s="5">
        <v>364140</v>
      </c>
      <c r="F6307" s="5">
        <f t="shared" si="4430"/>
        <v>-35890498</v>
      </c>
      <c r="G6307" s="5">
        <f t="shared" si="4431"/>
        <v>-35890498</v>
      </c>
      <c r="H6307" s="5"/>
      <c r="I6307" s="5">
        <f t="shared" si="4432"/>
        <v>1774884.9138322473</v>
      </c>
      <c r="J6307" s="5">
        <f t="shared" si="4433"/>
        <v>1774884.9138322473</v>
      </c>
      <c r="K6307" s="5">
        <f t="shared" si="4434"/>
        <v>2390575.4195010862</v>
      </c>
      <c r="L6307" s="5">
        <f t="shared" si="4435"/>
        <v>906500.33333333337</v>
      </c>
      <c r="M6307" s="5">
        <f t="shared" si="4436"/>
        <v>5071960.666666667</v>
      </c>
      <c r="N6307" s="5">
        <f t="shared" si="4437"/>
        <v>5071960.666666667</v>
      </c>
    </row>
    <row r="6308" spans="1:14" ht="10.5" customHeight="1" x14ac:dyDescent="0.25">
      <c r="A6308" s="29">
        <v>45448</v>
      </c>
      <c r="B6308" s="5">
        <v>1606091.6331267222</v>
      </c>
      <c r="C6308" s="30">
        <v>1606091.6331267222</v>
      </c>
      <c r="D6308" s="5">
        <v>3934693.3668732778</v>
      </c>
      <c r="E6308" s="5">
        <v>823480</v>
      </c>
      <c r="F6308" s="5">
        <f t="shared" si="4430"/>
        <v>6364265</v>
      </c>
      <c r="G6308" s="5">
        <f t="shared" si="4431"/>
        <v>6364265</v>
      </c>
      <c r="H6308" s="5"/>
      <c r="I6308" s="5">
        <f t="shared" si="4432"/>
        <v>1971928.9367940575</v>
      </c>
      <c r="J6308" s="5">
        <f t="shared" si="4433"/>
        <v>1971928.9367940575</v>
      </c>
      <c r="K6308" s="5">
        <f t="shared" si="4434"/>
        <v>2465509.3298726096</v>
      </c>
      <c r="L6308" s="5">
        <f t="shared" si="4435"/>
        <v>924751.93333333335</v>
      </c>
      <c r="M6308" s="5">
        <f t="shared" si="4436"/>
        <v>5362190.2</v>
      </c>
      <c r="N6308" s="5">
        <f t="shared" si="4437"/>
        <v>5362190.2</v>
      </c>
    </row>
    <row r="6309" spans="1:14" x14ac:dyDescent="0.25">
      <c r="A6309" s="29">
        <v>45449</v>
      </c>
      <c r="B6309" s="5">
        <v>136486.59545018151</v>
      </c>
      <c r="C6309" s="30">
        <v>136486.59545018151</v>
      </c>
      <c r="D6309" s="5">
        <v>2487938.4045498185</v>
      </c>
      <c r="E6309" s="5">
        <v>-128225</v>
      </c>
      <c r="F6309" s="5">
        <f t="shared" si="4430"/>
        <v>2496200</v>
      </c>
      <c r="G6309" s="5">
        <f t="shared" si="4431"/>
        <v>2496200</v>
      </c>
      <c r="H6309" s="5"/>
      <c r="I6309" s="5">
        <f t="shared" si="4432"/>
        <v>2159139.3591101519</v>
      </c>
      <c r="J6309" s="5">
        <f t="shared" si="4433"/>
        <v>2159139.3591101519</v>
      </c>
      <c r="K6309" s="5">
        <f t="shared" si="4434"/>
        <v>2481458.9075565147</v>
      </c>
      <c r="L6309" s="5">
        <f t="shared" si="4435"/>
        <v>907881.3</v>
      </c>
      <c r="M6309" s="5">
        <f t="shared" si="4436"/>
        <v>5548479.5666666664</v>
      </c>
      <c r="N6309" s="5">
        <f t="shared" si="4437"/>
        <v>5548479.5666666664</v>
      </c>
    </row>
    <row r="6310" spans="1:14" x14ac:dyDescent="0.25">
      <c r="A6310" s="29">
        <v>45450</v>
      </c>
      <c r="B6310" s="5">
        <v>17465337.617069595</v>
      </c>
      <c r="C6310" s="30">
        <v>17465337.617069595</v>
      </c>
      <c r="D6310" s="5">
        <v>1149717.3829304057</v>
      </c>
      <c r="E6310" s="5">
        <v>-36282</v>
      </c>
      <c r="F6310" s="5">
        <f t="shared" si="4430"/>
        <v>18578773</v>
      </c>
      <c r="G6310" s="5">
        <f t="shared" si="4431"/>
        <v>18578773</v>
      </c>
      <c r="H6310" s="5"/>
      <c r="I6310" s="5">
        <f t="shared" si="4432"/>
        <v>2262837.3783893245</v>
      </c>
      <c r="J6310" s="5">
        <f t="shared" si="4433"/>
        <v>2262837.3783893245</v>
      </c>
      <c r="K6310" s="5">
        <f t="shared" si="4434"/>
        <v>2457323.0549440091</v>
      </c>
      <c r="L6310" s="5">
        <f t="shared" si="4435"/>
        <v>892066.23333333328</v>
      </c>
      <c r="M6310" s="5">
        <f t="shared" si="4436"/>
        <v>5612226.666666667</v>
      </c>
      <c r="N6310" s="5">
        <f t="shared" si="4437"/>
        <v>5612226.666666667</v>
      </c>
    </row>
    <row r="6311" spans="1:14" x14ac:dyDescent="0.25">
      <c r="A6311" s="29">
        <v>45451</v>
      </c>
      <c r="B6311" s="5">
        <v>-10986705.211621733</v>
      </c>
      <c r="C6311" s="30">
        <v>-10986705.211621733</v>
      </c>
      <c r="D6311" s="5">
        <v>1937241.2116217334</v>
      </c>
      <c r="E6311" s="5">
        <v>110081</v>
      </c>
      <c r="F6311" s="5">
        <f t="shared" si="4430"/>
        <v>-8939383</v>
      </c>
      <c r="G6311" s="5">
        <f t="shared" si="4431"/>
        <v>-8939383</v>
      </c>
      <c r="H6311" s="5"/>
      <c r="I6311" s="5">
        <f t="shared" si="4432"/>
        <v>1481007.6304196245</v>
      </c>
      <c r="J6311" s="5">
        <f t="shared" si="4433"/>
        <v>1481007.6304196245</v>
      </c>
      <c r="K6311" s="5">
        <f t="shared" si="4434"/>
        <v>2491120.8695803755</v>
      </c>
      <c r="L6311" s="5">
        <f t="shared" si="4435"/>
        <v>859248.1333333333</v>
      </c>
      <c r="M6311" s="5">
        <f t="shared" si="4436"/>
        <v>4831376.6333333338</v>
      </c>
      <c r="N6311" s="5">
        <f t="shared" si="4437"/>
        <v>4831376.6333333338</v>
      </c>
    </row>
    <row r="6312" spans="1:14" x14ac:dyDescent="0.25">
      <c r="A6312" s="29">
        <v>45452</v>
      </c>
      <c r="B6312" s="5">
        <v>24372202.985149279</v>
      </c>
      <c r="C6312" s="30">
        <v>24372202.985149279</v>
      </c>
      <c r="D6312" s="5">
        <v>593970.01485072251</v>
      </c>
      <c r="E6312" s="5">
        <v>-53834</v>
      </c>
      <c r="F6312" s="5">
        <f t="shared" si="4430"/>
        <v>24912339</v>
      </c>
      <c r="G6312" s="5">
        <f t="shared" si="4431"/>
        <v>24912339</v>
      </c>
      <c r="H6312" s="5"/>
      <c r="I6312" s="5">
        <f t="shared" si="4432"/>
        <v>2135579.467255706</v>
      </c>
      <c r="J6312" s="5">
        <f t="shared" si="4433"/>
        <v>2135579.467255706</v>
      </c>
      <c r="K6312" s="5">
        <f t="shared" si="4434"/>
        <v>2412714.8660776285</v>
      </c>
      <c r="L6312" s="5">
        <f t="shared" si="4435"/>
        <v>827613.6333333333</v>
      </c>
      <c r="M6312" s="5">
        <f t="shared" si="4436"/>
        <v>5375907.9666666668</v>
      </c>
      <c r="N6312" s="5">
        <f t="shared" si="4437"/>
        <v>5375907.9666666668</v>
      </c>
    </row>
    <row r="6313" spans="1:14" x14ac:dyDescent="0.25">
      <c r="A6313" s="29">
        <v>45453</v>
      </c>
      <c r="B6313" s="5">
        <v>-5518554.2715448327</v>
      </c>
      <c r="C6313" s="30">
        <v>-5518554.2715448327</v>
      </c>
      <c r="D6313" s="5">
        <v>870583.27154483285</v>
      </c>
      <c r="E6313" s="5">
        <v>15244</v>
      </c>
      <c r="F6313" s="5">
        <f t="shared" si="4430"/>
        <v>-4632727</v>
      </c>
      <c r="G6313" s="5">
        <f t="shared" si="4431"/>
        <v>-4632727</v>
      </c>
      <c r="H6313" s="5"/>
      <c r="I6313" s="5">
        <f t="shared" si="4432"/>
        <v>1738120.8073808879</v>
      </c>
      <c r="J6313" s="5">
        <f t="shared" si="4433"/>
        <v>1738120.8073808879</v>
      </c>
      <c r="K6313" s="5">
        <f t="shared" si="4434"/>
        <v>2354849.0926191132</v>
      </c>
      <c r="L6313" s="5">
        <f t="shared" si="4435"/>
        <v>798115.43333333335</v>
      </c>
      <c r="M6313" s="5">
        <f t="shared" si="4436"/>
        <v>4891085.333333333</v>
      </c>
      <c r="N6313" s="5">
        <f t="shared" si="4437"/>
        <v>4891085.333333333</v>
      </c>
    </row>
    <row r="6314" spans="1:14" x14ac:dyDescent="0.25">
      <c r="A6314" s="29">
        <v>45454</v>
      </c>
      <c r="B6314" s="5">
        <v>15239589.676625988</v>
      </c>
      <c r="C6314" s="30">
        <v>15239589.676625988</v>
      </c>
      <c r="D6314" s="5">
        <v>1238621.3233740127</v>
      </c>
      <c r="E6314" s="5">
        <v>18218</v>
      </c>
      <c r="F6314" s="5">
        <f t="shared" si="4430"/>
        <v>16496429</v>
      </c>
      <c r="G6314" s="5">
        <f t="shared" si="4431"/>
        <v>16496429</v>
      </c>
      <c r="H6314" s="5"/>
      <c r="I6314" s="5">
        <f t="shared" si="4432"/>
        <v>1844229.4865007184</v>
      </c>
      <c r="J6314" s="5">
        <f t="shared" si="4433"/>
        <v>1844229.4865007184</v>
      </c>
      <c r="K6314" s="5">
        <f t="shared" si="4434"/>
        <v>2292292.4134992827</v>
      </c>
      <c r="L6314" s="5">
        <f t="shared" si="4435"/>
        <v>799910.53333333333</v>
      </c>
      <c r="M6314" s="5">
        <f t="shared" si="4436"/>
        <v>4936432.4333333336</v>
      </c>
      <c r="N6314" s="5">
        <f t="shared" si="4437"/>
        <v>4936432.4333333336</v>
      </c>
    </row>
    <row r="6315" spans="1:14" x14ac:dyDescent="0.25">
      <c r="A6315" s="29">
        <v>45455</v>
      </c>
      <c r="B6315" s="5">
        <v>-9305436.6067115217</v>
      </c>
      <c r="C6315" s="30">
        <v>-9305436.6067115217</v>
      </c>
      <c r="D6315" s="5">
        <v>1046216.6067115217</v>
      </c>
      <c r="E6315" s="5">
        <v>140152</v>
      </c>
      <c r="F6315" s="5">
        <f t="shared" si="4430"/>
        <v>-8119068</v>
      </c>
      <c r="G6315" s="5">
        <f t="shared" si="4431"/>
        <v>-8119068</v>
      </c>
      <c r="H6315" s="5"/>
      <c r="I6315" s="5">
        <f t="shared" si="4432"/>
        <v>1151080.0615778251</v>
      </c>
      <c r="J6315" s="5">
        <f t="shared" si="4433"/>
        <v>1151080.0615778251</v>
      </c>
      <c r="K6315" s="5">
        <f t="shared" si="4434"/>
        <v>2216732.0050888415</v>
      </c>
      <c r="L6315" s="5">
        <f t="shared" si="4435"/>
        <v>788807.6</v>
      </c>
      <c r="M6315" s="5">
        <f t="shared" si="4436"/>
        <v>4156619.6666666665</v>
      </c>
      <c r="N6315" s="5">
        <f t="shared" si="4437"/>
        <v>4156619.6666666665</v>
      </c>
    </row>
    <row r="6316" spans="1:14" x14ac:dyDescent="0.25">
      <c r="A6316" s="29">
        <v>45456</v>
      </c>
      <c r="B6316" s="5">
        <v>15655157.041518467</v>
      </c>
      <c r="C6316" s="30">
        <v>15655157.041518467</v>
      </c>
      <c r="D6316" s="5">
        <v>1021862.9584815331</v>
      </c>
      <c r="E6316" s="5">
        <v>39625</v>
      </c>
      <c r="F6316" s="5">
        <f t="shared" si="4430"/>
        <v>16716645</v>
      </c>
      <c r="G6316" s="5">
        <f t="shared" si="4431"/>
        <v>16716645</v>
      </c>
      <c r="H6316" s="5"/>
      <c r="I6316" s="5">
        <f t="shared" si="4432"/>
        <v>1385926.3459327593</v>
      </c>
      <c r="J6316" s="5">
        <f t="shared" si="4433"/>
        <v>1385926.3459327593</v>
      </c>
      <c r="K6316" s="5">
        <f t="shared" si="4434"/>
        <v>2188635.1207339074</v>
      </c>
      <c r="L6316" s="5">
        <f t="shared" si="4435"/>
        <v>760176.1</v>
      </c>
      <c r="M6316" s="5">
        <f t="shared" si="4436"/>
        <v>4334737.5666666664</v>
      </c>
      <c r="N6316" s="5">
        <f t="shared" si="4437"/>
        <v>4334737.5666666664</v>
      </c>
    </row>
    <row r="6317" spans="1:14" x14ac:dyDescent="0.25">
      <c r="A6317" s="29">
        <v>45457</v>
      </c>
      <c r="B6317" s="5">
        <v>1685921.962102019</v>
      </c>
      <c r="C6317" s="30">
        <v>1685921.962102019</v>
      </c>
      <c r="D6317" s="5">
        <v>1084139.037897981</v>
      </c>
      <c r="E6317" s="5">
        <v>112911</v>
      </c>
      <c r="F6317" s="5">
        <f t="shared" si="4430"/>
        <v>2882972</v>
      </c>
      <c r="G6317" s="5">
        <f t="shared" si="4431"/>
        <v>2882972</v>
      </c>
      <c r="H6317" s="5"/>
      <c r="I6317" s="5">
        <f t="shared" si="4432"/>
        <v>1979089.3311773792</v>
      </c>
      <c r="J6317" s="5">
        <f t="shared" si="4433"/>
        <v>1979089.3311773792</v>
      </c>
      <c r="K6317" s="5">
        <f t="shared" si="4434"/>
        <v>2132098.1688226215</v>
      </c>
      <c r="L6317" s="5">
        <f t="shared" si="4435"/>
        <v>718958.1333333333</v>
      </c>
      <c r="M6317" s="5">
        <f t="shared" si="4436"/>
        <v>4830145.6333333338</v>
      </c>
      <c r="N6317" s="5">
        <f t="shared" si="4437"/>
        <v>4830145.6333333338</v>
      </c>
    </row>
    <row r="6318" spans="1:14" x14ac:dyDescent="0.25">
      <c r="A6318" s="29">
        <v>45458</v>
      </c>
      <c r="B6318" s="5">
        <v>14873503.4037997</v>
      </c>
      <c r="C6318" s="30">
        <v>14873503.4037997</v>
      </c>
      <c r="D6318" s="5">
        <v>1907469.5962002999</v>
      </c>
      <c r="E6318" s="5">
        <v>42183</v>
      </c>
      <c r="F6318" s="5">
        <f t="shared" si="4430"/>
        <v>16823156</v>
      </c>
      <c r="G6318" s="5">
        <f t="shared" si="4431"/>
        <v>16823156</v>
      </c>
      <c r="H6318" s="5"/>
      <c r="I6318" s="5">
        <f t="shared" si="4432"/>
        <v>1967249.4535658748</v>
      </c>
      <c r="J6318" s="5">
        <f t="shared" si="4433"/>
        <v>1967249.4535658748</v>
      </c>
      <c r="K6318" s="5">
        <f t="shared" si="4434"/>
        <v>2133065.3797674584</v>
      </c>
      <c r="L6318" s="5">
        <f t="shared" si="4435"/>
        <v>664646.33333333337</v>
      </c>
      <c r="M6318" s="5">
        <f t="shared" si="4436"/>
        <v>4764961.166666667</v>
      </c>
      <c r="N6318" s="5">
        <f t="shared" si="4437"/>
        <v>4764961.166666667</v>
      </c>
    </row>
    <row r="6319" spans="1:14" x14ac:dyDescent="0.25">
      <c r="A6319" s="29">
        <v>45459</v>
      </c>
      <c r="B6319" s="5">
        <v>20128067.706724197</v>
      </c>
      <c r="C6319" s="30">
        <v>20128067.706724197</v>
      </c>
      <c r="D6319" s="5">
        <v>1384556.2932758038</v>
      </c>
      <c r="E6319" s="5">
        <v>142504</v>
      </c>
      <c r="F6319" s="5">
        <f t="shared" si="4430"/>
        <v>21655128</v>
      </c>
      <c r="G6319" s="5">
        <f t="shared" si="4431"/>
        <v>21655128</v>
      </c>
      <c r="H6319" s="5"/>
      <c r="I6319" s="5">
        <f t="shared" si="4432"/>
        <v>2749611.4383171955</v>
      </c>
      <c r="J6319" s="5">
        <f t="shared" si="4433"/>
        <v>2749611.4383171955</v>
      </c>
      <c r="K6319" s="5">
        <f t="shared" si="4434"/>
        <v>2115865.5950161377</v>
      </c>
      <c r="L6319" s="5">
        <f t="shared" si="4435"/>
        <v>646303.6333333333</v>
      </c>
      <c r="M6319" s="5">
        <f t="shared" si="4436"/>
        <v>5511780.666666667</v>
      </c>
      <c r="N6319" s="5">
        <f t="shared" si="4437"/>
        <v>5511780.666666667</v>
      </c>
    </row>
    <row r="6320" spans="1:14" x14ac:dyDescent="0.25">
      <c r="A6320" s="29">
        <v>45460</v>
      </c>
      <c r="B6320" s="5">
        <v>17331302.34424898</v>
      </c>
      <c r="C6320" s="30">
        <v>17331302.34424898</v>
      </c>
      <c r="D6320" s="5">
        <v>921966.65575101983</v>
      </c>
      <c r="E6320" s="5">
        <v>-4881</v>
      </c>
      <c r="F6320" s="5">
        <f t="shared" si="4430"/>
        <v>18248388</v>
      </c>
      <c r="G6320" s="5">
        <f t="shared" si="4431"/>
        <v>18248388</v>
      </c>
      <c r="H6320" s="5"/>
      <c r="I6320" s="5">
        <f t="shared" si="4432"/>
        <v>3285362.8748903265</v>
      </c>
      <c r="J6320" s="5">
        <f t="shared" si="4433"/>
        <v>3285362.8748903265</v>
      </c>
      <c r="K6320" s="5">
        <f t="shared" si="4434"/>
        <v>2045025.8584430069</v>
      </c>
      <c r="L6320" s="5">
        <f t="shared" si="4435"/>
        <v>626416.43333333335</v>
      </c>
      <c r="M6320" s="5">
        <f t="shared" si="4436"/>
        <v>5956805.166666667</v>
      </c>
      <c r="N6320" s="5">
        <f t="shared" si="4437"/>
        <v>5956805.166666667</v>
      </c>
    </row>
    <row r="6321" spans="1:14" x14ac:dyDescent="0.25">
      <c r="A6321" s="29">
        <v>45461</v>
      </c>
      <c r="B6321" s="5">
        <v>760390.51789081679</v>
      </c>
      <c r="C6321" s="30">
        <v>760390.51789081679</v>
      </c>
      <c r="D6321" s="5">
        <v>1111164.4821091832</v>
      </c>
      <c r="E6321" s="5">
        <v>129394</v>
      </c>
      <c r="F6321" s="5">
        <f t="shared" si="4430"/>
        <v>2000949</v>
      </c>
      <c r="G6321" s="5">
        <f t="shared" si="4431"/>
        <v>2000949</v>
      </c>
      <c r="H6321" s="5"/>
      <c r="I6321" s="5">
        <f t="shared" si="4432"/>
        <v>3172703.9353854884</v>
      </c>
      <c r="J6321" s="5">
        <f t="shared" si="4433"/>
        <v>3172703.9353854884</v>
      </c>
      <c r="K6321" s="5">
        <f t="shared" si="4434"/>
        <v>1973501.9979478447</v>
      </c>
      <c r="L6321" s="5">
        <f t="shared" si="4435"/>
        <v>618215.80000000005</v>
      </c>
      <c r="M6321" s="5">
        <f t="shared" si="4436"/>
        <v>5764421.7333333334</v>
      </c>
      <c r="N6321" s="5">
        <f t="shared" si="4437"/>
        <v>5764421.7333333334</v>
      </c>
    </row>
    <row r="6322" spans="1:14" x14ac:dyDescent="0.25">
      <c r="A6322" s="29">
        <v>45462</v>
      </c>
      <c r="B6322" s="5">
        <v>4486879.6134851333</v>
      </c>
      <c r="C6322" s="30">
        <v>4486879.6134851333</v>
      </c>
      <c r="D6322" s="5">
        <v>1541697.3865148667</v>
      </c>
      <c r="E6322" s="5">
        <v>109460</v>
      </c>
      <c r="F6322" s="5">
        <f t="shared" si="4430"/>
        <v>6138037</v>
      </c>
      <c r="G6322" s="5">
        <f t="shared" si="4431"/>
        <v>6138037</v>
      </c>
      <c r="H6322" s="5"/>
      <c r="I6322" s="5">
        <f t="shared" si="4432"/>
        <v>3771123.7741650268</v>
      </c>
      <c r="J6322" s="5">
        <f t="shared" si="4433"/>
        <v>3771123.7741650268</v>
      </c>
      <c r="K6322" s="5">
        <f t="shared" si="4434"/>
        <v>1920402.659168306</v>
      </c>
      <c r="L6322" s="5">
        <f t="shared" si="4435"/>
        <v>584560.3666666667</v>
      </c>
      <c r="M6322" s="5">
        <f t="shared" si="4436"/>
        <v>6276086.7999999998</v>
      </c>
      <c r="N6322" s="5">
        <f t="shared" si="4437"/>
        <v>6276086.7999999998</v>
      </c>
    </row>
    <row r="6323" spans="1:14" x14ac:dyDescent="0.25">
      <c r="A6323" s="29">
        <v>45463</v>
      </c>
      <c r="B6323" s="5">
        <v>2860470.0501819723</v>
      </c>
      <c r="C6323" s="30">
        <v>2860470.0501819723</v>
      </c>
      <c r="D6323" s="5">
        <v>1464906.9498180277</v>
      </c>
      <c r="E6323" s="5">
        <v>-22283</v>
      </c>
      <c r="F6323" s="5">
        <f t="shared" si="4430"/>
        <v>4303094</v>
      </c>
      <c r="G6323" s="5">
        <f t="shared" si="4431"/>
        <v>4303094</v>
      </c>
      <c r="H6323" s="5"/>
      <c r="I6323" s="5">
        <f t="shared" si="4432"/>
        <v>3111505.5807261583</v>
      </c>
      <c r="J6323" s="5">
        <f t="shared" si="4433"/>
        <v>3111505.5807261583</v>
      </c>
      <c r="K6323" s="5">
        <f t="shared" si="4434"/>
        <v>1923608.5526071752</v>
      </c>
      <c r="L6323" s="5">
        <f t="shared" si="4435"/>
        <v>551068.33333333337</v>
      </c>
      <c r="M6323" s="5">
        <f t="shared" si="4436"/>
        <v>5586182.4666666668</v>
      </c>
      <c r="N6323" s="5">
        <f t="shared" si="4437"/>
        <v>5586182.4666666668</v>
      </c>
    </row>
    <row r="6324" spans="1:14" x14ac:dyDescent="0.25">
      <c r="A6324" s="29">
        <v>45464</v>
      </c>
      <c r="B6324" s="5">
        <v>18192168.86700666</v>
      </c>
      <c r="C6324" s="30">
        <v>18192168.86700666</v>
      </c>
      <c r="D6324" s="5">
        <v>1316942.13299334</v>
      </c>
      <c r="E6324" s="5">
        <v>234838</v>
      </c>
      <c r="F6324" s="5">
        <f t="shared" si="4430"/>
        <v>19743949</v>
      </c>
      <c r="G6324" s="5">
        <f t="shared" si="4431"/>
        <v>19743949</v>
      </c>
      <c r="H6324" s="5"/>
      <c r="I6324" s="5">
        <f t="shared" si="4432"/>
        <v>4450767.4774258593</v>
      </c>
      <c r="J6324" s="5">
        <f t="shared" si="4433"/>
        <v>4450767.4774258593</v>
      </c>
      <c r="K6324" s="5">
        <f t="shared" si="4434"/>
        <v>1900230.4559074745</v>
      </c>
      <c r="L6324" s="5">
        <f t="shared" si="4435"/>
        <v>520929.36666666664</v>
      </c>
      <c r="M6324" s="5">
        <f t="shared" si="4436"/>
        <v>6871927.2999999998</v>
      </c>
      <c r="N6324" s="5">
        <f t="shared" si="4437"/>
        <v>6871927.2999999998</v>
      </c>
    </row>
    <row r="6325" spans="1:14" x14ac:dyDescent="0.25">
      <c r="A6325" s="29">
        <v>45465</v>
      </c>
      <c r="B6325" s="5">
        <v>-2751964.3859679382</v>
      </c>
      <c r="C6325" s="30">
        <v>-2751964.3859679382</v>
      </c>
      <c r="D6325" s="5">
        <v>1092784.385967938</v>
      </c>
      <c r="E6325" s="5">
        <v>-63184</v>
      </c>
      <c r="F6325" s="5">
        <f t="shared" si="4430"/>
        <v>-1722364.0000000002</v>
      </c>
      <c r="G6325" s="5">
        <f t="shared" si="4431"/>
        <v>-1722364.0000000002</v>
      </c>
      <c r="H6325" s="5"/>
      <c r="I6325" s="5">
        <f t="shared" si="4432"/>
        <v>3898530.7221659902</v>
      </c>
      <c r="J6325" s="5">
        <f t="shared" si="4433"/>
        <v>3898530.7221659902</v>
      </c>
      <c r="K6325" s="5">
        <f t="shared" si="4434"/>
        <v>1869316.3111673431</v>
      </c>
      <c r="L6325" s="5">
        <f t="shared" si="4435"/>
        <v>459498.06666666665</v>
      </c>
      <c r="M6325" s="5">
        <f t="shared" si="4436"/>
        <v>6227345.0999999996</v>
      </c>
      <c r="N6325" s="5">
        <f t="shared" si="4437"/>
        <v>6227345.0999999996</v>
      </c>
    </row>
    <row r="6326" spans="1:14" x14ac:dyDescent="0.25">
      <c r="A6326" s="29">
        <v>45466</v>
      </c>
      <c r="B6326" s="5">
        <v>7895387.8987843748</v>
      </c>
      <c r="C6326" s="30">
        <v>7895387.8987843748</v>
      </c>
      <c r="D6326" s="5">
        <v>1014355.1012156249</v>
      </c>
      <c r="E6326" s="5">
        <v>87864</v>
      </c>
      <c r="F6326" s="5">
        <f t="shared" si="4430"/>
        <v>8997607</v>
      </c>
      <c r="G6326" s="5">
        <f t="shared" si="4431"/>
        <v>8997607</v>
      </c>
      <c r="H6326" s="5"/>
      <c r="I6326" s="5">
        <f t="shared" si="4432"/>
        <v>4221640.4566521356</v>
      </c>
      <c r="J6326" s="5">
        <f t="shared" si="4433"/>
        <v>4221640.4566521356</v>
      </c>
      <c r="K6326" s="5">
        <f t="shared" si="4434"/>
        <v>1840425.4100145313</v>
      </c>
      <c r="L6326" s="5">
        <f t="shared" si="4435"/>
        <v>408068.43333333335</v>
      </c>
      <c r="M6326" s="5">
        <f t="shared" si="4436"/>
        <v>6470134.2999999998</v>
      </c>
      <c r="N6326" s="5">
        <f t="shared" si="4437"/>
        <v>6470134.2999999998</v>
      </c>
    </row>
    <row r="6327" spans="1:14" x14ac:dyDescent="0.25">
      <c r="A6327" s="29">
        <v>45467</v>
      </c>
      <c r="B6327" s="5">
        <v>3360283.2620516899</v>
      </c>
      <c r="C6327" s="30">
        <v>3360283.2620516899</v>
      </c>
      <c r="D6327" s="5">
        <v>965725.73794830998</v>
      </c>
      <c r="E6327" s="5">
        <v>19753</v>
      </c>
      <c r="F6327" s="5">
        <f t="shared" si="4430"/>
        <v>4345762</v>
      </c>
      <c r="G6327" s="5">
        <f t="shared" si="4431"/>
        <v>4345762</v>
      </c>
      <c r="H6327" s="5"/>
      <c r="I6327" s="5">
        <f t="shared" si="4432"/>
        <v>4269389.0431523481</v>
      </c>
      <c r="J6327" s="5">
        <f t="shared" si="4433"/>
        <v>4269389.0431523481</v>
      </c>
      <c r="K6327" s="5">
        <f t="shared" si="4434"/>
        <v>1806368.9901809851</v>
      </c>
      <c r="L6327" s="5">
        <f t="shared" si="4435"/>
        <v>375072.93333333335</v>
      </c>
      <c r="M6327" s="5">
        <f t="shared" si="4436"/>
        <v>6450830.9666666668</v>
      </c>
      <c r="N6327" s="5">
        <f t="shared" si="4437"/>
        <v>6450830.9666666668</v>
      </c>
    </row>
    <row r="6328" spans="1:14" x14ac:dyDescent="0.25">
      <c r="A6328" s="29">
        <v>45468</v>
      </c>
      <c r="B6328" s="5">
        <v>6888548.356414129</v>
      </c>
      <c r="C6328" s="30">
        <v>6888548.356414129</v>
      </c>
      <c r="D6328" s="5">
        <v>1415537.643585871</v>
      </c>
      <c r="E6328" s="5">
        <v>311740</v>
      </c>
      <c r="F6328" s="5">
        <f t="shared" si="4430"/>
        <v>8615826</v>
      </c>
      <c r="G6328" s="5">
        <f t="shared" si="4431"/>
        <v>8615826</v>
      </c>
      <c r="H6328" s="5"/>
      <c r="I6328" s="5">
        <f t="shared" si="4432"/>
        <v>4939257.156007261</v>
      </c>
      <c r="J6328" s="5">
        <f t="shared" si="4433"/>
        <v>4939257.156007261</v>
      </c>
      <c r="K6328" s="5">
        <f t="shared" si="4434"/>
        <v>1785731.977326073</v>
      </c>
      <c r="L6328" s="5">
        <f t="shared" si="4435"/>
        <v>345279.56666666665</v>
      </c>
      <c r="M6328" s="5">
        <f t="shared" si="4436"/>
        <v>7070268.7000000002</v>
      </c>
      <c r="N6328" s="5">
        <f t="shared" si="4437"/>
        <v>7070268.7000000002</v>
      </c>
    </row>
    <row r="6329" spans="1:14" x14ac:dyDescent="0.25">
      <c r="A6329" s="29">
        <v>45469</v>
      </c>
      <c r="B6329" s="5">
        <v>29243418.467427306</v>
      </c>
      <c r="C6329" s="30">
        <v>29243418.467427306</v>
      </c>
      <c r="D6329" s="5">
        <v>2787544.5325726932</v>
      </c>
      <c r="E6329" s="5">
        <v>-56046</v>
      </c>
      <c r="F6329" s="5">
        <f t="shared" si="4430"/>
        <v>31974917</v>
      </c>
      <c r="G6329" s="5">
        <f t="shared" si="4431"/>
        <v>31974917</v>
      </c>
      <c r="H6329" s="5"/>
      <c r="I6329" s="5">
        <f t="shared" si="4432"/>
        <v>5993250.3345120223</v>
      </c>
      <c r="J6329" s="5">
        <f t="shared" si="4433"/>
        <v>5993250.3345120223</v>
      </c>
      <c r="K6329" s="5">
        <f t="shared" si="4434"/>
        <v>1809391.7321546453</v>
      </c>
      <c r="L6329" s="5">
        <f t="shared" si="4435"/>
        <v>317985.86666666664</v>
      </c>
      <c r="M6329" s="5">
        <f t="shared" si="4436"/>
        <v>8120627.9333333336</v>
      </c>
      <c r="N6329" s="5">
        <f t="shared" si="4437"/>
        <v>8120627.9333333336</v>
      </c>
    </row>
    <row r="6330" spans="1:14" x14ac:dyDescent="0.25">
      <c r="A6330" s="29">
        <v>45470</v>
      </c>
      <c r="B6330" s="5">
        <v>-4277062.3259365968</v>
      </c>
      <c r="C6330" s="30">
        <v>-4277062.3259365968</v>
      </c>
      <c r="D6330" s="5">
        <v>3191318.3259365973</v>
      </c>
      <c r="E6330" s="5">
        <v>280068</v>
      </c>
      <c r="F6330" s="5">
        <f t="shared" si="4430"/>
        <v>-805675.99999999953</v>
      </c>
      <c r="G6330" s="5">
        <f t="shared" si="4431"/>
        <v>-805675.99999999953</v>
      </c>
      <c r="H6330" s="5"/>
      <c r="I6330" s="5">
        <f t="shared" si="4432"/>
        <v>5449168.8787618261</v>
      </c>
      <c r="J6330" s="5">
        <f t="shared" si="4433"/>
        <v>5449168.8787618261</v>
      </c>
      <c r="K6330" s="5">
        <f t="shared" si="4434"/>
        <v>1844163.5879048414</v>
      </c>
      <c r="L6330" s="5">
        <f t="shared" si="4435"/>
        <v>299250.96666666667</v>
      </c>
      <c r="M6330" s="5">
        <f t="shared" si="4436"/>
        <v>7592583.4333333336</v>
      </c>
      <c r="N6330" s="5">
        <f t="shared" si="4437"/>
        <v>7592583.4333333336</v>
      </c>
    </row>
    <row r="6331" spans="1:14" x14ac:dyDescent="0.25">
      <c r="A6331" s="29">
        <v>45471</v>
      </c>
      <c r="B6331" s="5">
        <v>7559605.0557267563</v>
      </c>
      <c r="C6331" s="30">
        <v>7559605.0557267563</v>
      </c>
      <c r="D6331" s="5">
        <v>5745554.9442732437</v>
      </c>
      <c r="E6331" s="5">
        <v>62492</v>
      </c>
      <c r="F6331" s="5">
        <f t="shared" si="4430"/>
        <v>13367652</v>
      </c>
      <c r="G6331" s="5">
        <f t="shared" si="4431"/>
        <v>13367652</v>
      </c>
      <c r="H6331" s="5"/>
      <c r="I6331" s="5">
        <f t="shared" si="4432"/>
        <v>6587608.4917947398</v>
      </c>
      <c r="J6331" s="5">
        <f t="shared" si="4433"/>
        <v>6587608.4917947398</v>
      </c>
      <c r="K6331" s="5">
        <f t="shared" si="4434"/>
        <v>1992515.0082052615</v>
      </c>
      <c r="L6331" s="5">
        <f t="shared" si="4435"/>
        <v>275230.40000000002</v>
      </c>
      <c r="M6331" s="5">
        <f t="shared" si="4436"/>
        <v>8855353.9000000004</v>
      </c>
      <c r="N6331" s="5">
        <f t="shared" si="4437"/>
        <v>8855353.9000000004</v>
      </c>
    </row>
    <row r="6332" spans="1:14" x14ac:dyDescent="0.25">
      <c r="A6332" s="29">
        <v>45472</v>
      </c>
      <c r="B6332" s="5">
        <v>8780656.8511064276</v>
      </c>
      <c r="C6332" s="30">
        <v>8780656.8511064276</v>
      </c>
      <c r="D6332" s="5">
        <v>6823723.1488935724</v>
      </c>
      <c r="E6332" s="5">
        <v>-3414</v>
      </c>
      <c r="F6332" s="5">
        <f t="shared" si="4430"/>
        <v>15600966</v>
      </c>
      <c r="G6332" s="5">
        <f t="shared" si="4431"/>
        <v>15600966</v>
      </c>
      <c r="H6332" s="5"/>
      <c r="I6332" s="5">
        <f t="shared" si="4432"/>
        <v>6465289.3752717562</v>
      </c>
      <c r="J6332" s="5">
        <f t="shared" si="4433"/>
        <v>6465289.3752717562</v>
      </c>
      <c r="K6332" s="5">
        <f t="shared" si="4434"/>
        <v>2125656.091394912</v>
      </c>
      <c r="L6332" s="5">
        <f t="shared" si="4435"/>
        <v>260526.3</v>
      </c>
      <c r="M6332" s="5">
        <f t="shared" si="4436"/>
        <v>8851471.7666666675</v>
      </c>
      <c r="N6332" s="5">
        <f t="shared" si="4437"/>
        <v>8851471.7666666675</v>
      </c>
    </row>
    <row r="6333" spans="1:14" x14ac:dyDescent="0.25">
      <c r="A6333" s="29">
        <v>45473</v>
      </c>
      <c r="B6333" s="5">
        <v>-9364837.6137735546</v>
      </c>
      <c r="C6333" s="30">
        <v>-9364837.6137735546</v>
      </c>
      <c r="D6333" s="5">
        <v>6511102.6137735546</v>
      </c>
      <c r="E6333" s="5">
        <v>198334</v>
      </c>
      <c r="F6333" s="5">
        <f t="shared" si="4430"/>
        <v>-2655401</v>
      </c>
      <c r="G6333" s="5">
        <f t="shared" si="4431"/>
        <v>-2655401</v>
      </c>
      <c r="H6333" s="5"/>
      <c r="I6333" s="5">
        <f t="shared" si="4432"/>
        <v>5419077.5316989366</v>
      </c>
      <c r="J6333" s="5">
        <f t="shared" si="4433"/>
        <v>5419077.5316989366</v>
      </c>
      <c r="K6333" s="5">
        <f t="shared" si="4434"/>
        <v>2244253.068301064</v>
      </c>
      <c r="L6333" s="5">
        <f t="shared" si="4435"/>
        <v>187133.96666666667</v>
      </c>
      <c r="M6333" s="5">
        <f t="shared" si="4436"/>
        <v>7850464.5666666664</v>
      </c>
      <c r="N6333" s="5">
        <f t="shared" si="4437"/>
        <v>7850464.5666666664</v>
      </c>
    </row>
    <row r="6334" spans="1:14" x14ac:dyDescent="0.25">
      <c r="A6334" s="29">
        <v>45474</v>
      </c>
      <c r="B6334" s="30">
        <v>14315747.430321179</v>
      </c>
      <c r="C6334" s="30">
        <v>14315747.430321179</v>
      </c>
      <c r="D6334" s="30">
        <v>4573385.5696788207</v>
      </c>
      <c r="E6334" s="30">
        <v>634901</v>
      </c>
      <c r="F6334" s="30">
        <f t="shared" ref="F6334:F6364" si="4438">SUM(B6334+D6334+E6334)</f>
        <v>19524034</v>
      </c>
      <c r="G6334" s="5">
        <f t="shared" ref="G6334:G6364" si="4439">SUM(C6334:E6334)</f>
        <v>19524034</v>
      </c>
      <c r="H6334" s="5"/>
      <c r="I6334" s="5">
        <f t="shared" ref="I6334:I6364" si="4440">AVERAGE(B6305:B6334)</f>
        <v>5742698.4687172081</v>
      </c>
      <c r="J6334" s="5">
        <f t="shared" ref="J6334:J6364" si="4441">AVERAGE(C6305:C6334)</f>
        <v>5742698.4687172081</v>
      </c>
      <c r="K6334" s="5">
        <f t="shared" ref="K6334:K6364" si="4442">AVERAGE(D6305:D6334)</f>
        <v>2300166.2312827916</v>
      </c>
      <c r="L6334" s="5">
        <f t="shared" ref="L6334:L6364" si="4443">AVERAGE(E6305:E6334)</f>
        <v>152058.53333333333</v>
      </c>
      <c r="M6334" s="5">
        <f t="shared" ref="M6334:M6364" si="4444">AVERAGE(F6305:F6334)</f>
        <v>8194923.2333333334</v>
      </c>
      <c r="N6334" s="5">
        <f t="shared" ref="N6334:N6364" si="4445">AVERAGE(G6305:G6334)</f>
        <v>8194923.2333333334</v>
      </c>
    </row>
    <row r="6335" spans="1:14" x14ac:dyDescent="0.25">
      <c r="A6335" s="29">
        <v>45475</v>
      </c>
      <c r="B6335" s="30">
        <v>4250158.1588091888</v>
      </c>
      <c r="C6335" s="30">
        <v>4250158.1588091888</v>
      </c>
      <c r="D6335" s="30">
        <v>2587832.8411908108</v>
      </c>
      <c r="E6335" s="30">
        <v>26850</v>
      </c>
      <c r="F6335" s="30">
        <f t="shared" si="4438"/>
        <v>6864841</v>
      </c>
      <c r="G6335" s="5">
        <f t="shared" si="4439"/>
        <v>6864841</v>
      </c>
      <c r="H6335" s="5"/>
      <c r="I6335" s="5">
        <f t="shared" si="4440"/>
        <v>5202165.1338918768</v>
      </c>
      <c r="J6335" s="5">
        <f t="shared" si="4441"/>
        <v>5202165.1338918768</v>
      </c>
      <c r="K6335" s="5">
        <f t="shared" si="4442"/>
        <v>2310044.232774789</v>
      </c>
      <c r="L6335" s="5">
        <f t="shared" si="4443"/>
        <v>131844.33333333334</v>
      </c>
      <c r="M6335" s="5">
        <f t="shared" si="4444"/>
        <v>7644053.7000000002</v>
      </c>
      <c r="N6335" s="5">
        <f t="shared" si="4445"/>
        <v>7644053.7000000002</v>
      </c>
    </row>
    <row r="6336" spans="1:14" x14ac:dyDescent="0.25">
      <c r="A6336" s="29">
        <v>45476</v>
      </c>
      <c r="B6336" s="30">
        <v>-2151682.9878106182</v>
      </c>
      <c r="C6336" s="30">
        <v>-2151682.9878106182</v>
      </c>
      <c r="D6336" s="30">
        <v>2636647.9878106182</v>
      </c>
      <c r="E6336" s="30">
        <v>-314934</v>
      </c>
      <c r="F6336" s="30">
        <f t="shared" si="4438"/>
        <v>170031</v>
      </c>
      <c r="G6336" s="5">
        <f t="shared" si="4439"/>
        <v>170031</v>
      </c>
      <c r="H6336" s="5"/>
      <c r="I6336" s="5">
        <f t="shared" si="4440"/>
        <v>5107370.2579826862</v>
      </c>
      <c r="J6336" s="5">
        <f t="shared" si="4441"/>
        <v>5107370.2579826862</v>
      </c>
      <c r="K6336" s="5">
        <f t="shared" si="4442"/>
        <v>2253819.5420173132</v>
      </c>
      <c r="L6336" s="5">
        <f t="shared" si="4443"/>
        <v>107371.63333333333</v>
      </c>
      <c r="M6336" s="5">
        <f t="shared" si="4444"/>
        <v>7468561.4333333336</v>
      </c>
      <c r="N6336" s="5">
        <f t="shared" si="4445"/>
        <v>7468561.4333333336</v>
      </c>
    </row>
    <row r="6337" spans="1:14" x14ac:dyDescent="0.25">
      <c r="A6337" s="29">
        <v>45477</v>
      </c>
      <c r="B6337" s="30">
        <v>20904714.196689077</v>
      </c>
      <c r="C6337" s="30">
        <v>20904714.196689077</v>
      </c>
      <c r="D6337" s="30">
        <v>2469258.8033109228</v>
      </c>
      <c r="E6337" s="30">
        <v>-234011</v>
      </c>
      <c r="F6337" s="30">
        <f t="shared" si="4438"/>
        <v>23139962</v>
      </c>
      <c r="G6337" s="5">
        <f t="shared" si="4439"/>
        <v>23139962</v>
      </c>
      <c r="H6337" s="5"/>
      <c r="I6337" s="5">
        <f t="shared" si="4440"/>
        <v>7121194.8762781024</v>
      </c>
      <c r="J6337" s="5">
        <f t="shared" si="4441"/>
        <v>7121194.8762781024</v>
      </c>
      <c r="K6337" s="5">
        <f t="shared" si="4442"/>
        <v>2227615.290388565</v>
      </c>
      <c r="L6337" s="5">
        <f t="shared" si="4443"/>
        <v>87433.266666666663</v>
      </c>
      <c r="M6337" s="5">
        <f t="shared" si="4444"/>
        <v>9436243.4333333336</v>
      </c>
      <c r="N6337" s="5">
        <f t="shared" si="4445"/>
        <v>9436243.4333333336</v>
      </c>
    </row>
    <row r="6338" spans="1:14" x14ac:dyDescent="0.25">
      <c r="A6338" s="29">
        <v>45478</v>
      </c>
      <c r="B6338" s="30">
        <v>13002148.792612314</v>
      </c>
      <c r="C6338" s="30">
        <v>13002148.792612314</v>
      </c>
      <c r="D6338" s="30">
        <v>2070156.2073876865</v>
      </c>
      <c r="E6338" s="30">
        <v>-16054</v>
      </c>
      <c r="F6338" s="30">
        <f t="shared" si="4438"/>
        <v>15056251</v>
      </c>
      <c r="G6338" s="5">
        <f t="shared" si="4439"/>
        <v>15056251</v>
      </c>
      <c r="H6338" s="5"/>
      <c r="I6338" s="5">
        <f t="shared" si="4440"/>
        <v>7501063.4482609546</v>
      </c>
      <c r="J6338" s="5">
        <f t="shared" si="4441"/>
        <v>7501063.4482609546</v>
      </c>
      <c r="K6338" s="5">
        <f t="shared" si="4442"/>
        <v>2165464.0517390454</v>
      </c>
      <c r="L6338" s="5">
        <f t="shared" si="4443"/>
        <v>59448.800000000003</v>
      </c>
      <c r="M6338" s="5">
        <f t="shared" si="4444"/>
        <v>9725976.3000000007</v>
      </c>
      <c r="N6338" s="5">
        <f t="shared" si="4445"/>
        <v>9725976.3000000007</v>
      </c>
    </row>
    <row r="6339" spans="1:14" x14ac:dyDescent="0.25">
      <c r="A6339" s="29">
        <v>45479</v>
      </c>
      <c r="B6339" s="30">
        <v>8530583.6952382997</v>
      </c>
      <c r="C6339" s="30">
        <v>8530583.6952382997</v>
      </c>
      <c r="D6339" s="30">
        <v>1895785.3047616994</v>
      </c>
      <c r="E6339" s="30">
        <v>-27990</v>
      </c>
      <c r="F6339" s="30">
        <f t="shared" si="4438"/>
        <v>10398379</v>
      </c>
      <c r="G6339" s="5">
        <f t="shared" si="4439"/>
        <v>10398379</v>
      </c>
      <c r="H6339" s="5"/>
      <c r="I6339" s="5">
        <f t="shared" si="4440"/>
        <v>7780866.6849205596</v>
      </c>
      <c r="J6339" s="5">
        <f t="shared" si="4441"/>
        <v>7780866.6849205596</v>
      </c>
      <c r="K6339" s="5">
        <f t="shared" si="4442"/>
        <v>2145725.6150794416</v>
      </c>
      <c r="L6339" s="5">
        <f t="shared" si="4443"/>
        <v>62789.966666666667</v>
      </c>
      <c r="M6339" s="5">
        <f t="shared" si="4444"/>
        <v>9989382.2666666675</v>
      </c>
      <c r="N6339" s="5">
        <f t="shared" si="4445"/>
        <v>9989382.2666666675</v>
      </c>
    </row>
    <row r="6340" spans="1:14" x14ac:dyDescent="0.25">
      <c r="A6340" s="29">
        <v>45480</v>
      </c>
      <c r="B6340" s="30">
        <v>-3179717.8968188097</v>
      </c>
      <c r="C6340" s="30">
        <v>-3179717.8968188097</v>
      </c>
      <c r="D6340" s="30">
        <v>1626799.8968188097</v>
      </c>
      <c r="E6340" s="30">
        <v>190366</v>
      </c>
      <c r="F6340" s="30">
        <f t="shared" si="4438"/>
        <v>-1362552</v>
      </c>
      <c r="G6340" s="5">
        <f t="shared" si="4439"/>
        <v>-1362552</v>
      </c>
      <c r="H6340" s="5"/>
      <c r="I6340" s="5">
        <f t="shared" si="4440"/>
        <v>7092698.1677909447</v>
      </c>
      <c r="J6340" s="5">
        <f t="shared" si="4441"/>
        <v>7092698.1677909447</v>
      </c>
      <c r="K6340" s="5">
        <f t="shared" si="4442"/>
        <v>2161628.3655423881</v>
      </c>
      <c r="L6340" s="5">
        <f t="shared" si="4443"/>
        <v>70344.899999999994</v>
      </c>
      <c r="M6340" s="5">
        <f t="shared" si="4444"/>
        <v>9324671.4333333336</v>
      </c>
      <c r="N6340" s="5">
        <f t="shared" si="4445"/>
        <v>9324671.4333333336</v>
      </c>
    </row>
    <row r="6341" spans="1:14" x14ac:dyDescent="0.25">
      <c r="A6341" s="29">
        <v>45481</v>
      </c>
      <c r="B6341" s="30">
        <v>27124277.883451141</v>
      </c>
      <c r="C6341" s="30">
        <v>27124277.883451141</v>
      </c>
      <c r="D6341" s="30">
        <v>1774516.116548859</v>
      </c>
      <c r="E6341" s="30">
        <v>244441</v>
      </c>
      <c r="F6341" s="30">
        <f t="shared" si="4438"/>
        <v>29143235</v>
      </c>
      <c r="G6341" s="5">
        <f t="shared" si="4439"/>
        <v>29143235</v>
      </c>
      <c r="H6341" s="5"/>
      <c r="I6341" s="5">
        <f t="shared" si="4440"/>
        <v>8363064.2709600413</v>
      </c>
      <c r="J6341" s="5">
        <f t="shared" si="4441"/>
        <v>8363064.2709600413</v>
      </c>
      <c r="K6341" s="5">
        <f t="shared" si="4442"/>
        <v>2156204.1957066259</v>
      </c>
      <c r="L6341" s="5">
        <f t="shared" si="4443"/>
        <v>74823.566666666666</v>
      </c>
      <c r="M6341" s="5">
        <f t="shared" si="4444"/>
        <v>10594092.033333333</v>
      </c>
      <c r="N6341" s="5">
        <f t="shared" si="4445"/>
        <v>10594092.033333333</v>
      </c>
    </row>
    <row r="6342" spans="1:14" x14ac:dyDescent="0.25">
      <c r="A6342" s="29">
        <v>45482</v>
      </c>
      <c r="B6342" s="30">
        <v>6611584.0393775804</v>
      </c>
      <c r="C6342" s="30">
        <v>6611584.0393775804</v>
      </c>
      <c r="D6342" s="30">
        <v>1756657.9606224196</v>
      </c>
      <c r="E6342" s="30">
        <v>324345</v>
      </c>
      <c r="F6342" s="30">
        <f t="shared" si="4438"/>
        <v>8692587</v>
      </c>
      <c r="G6342" s="5">
        <f t="shared" si="4439"/>
        <v>8692587</v>
      </c>
      <c r="H6342" s="5"/>
      <c r="I6342" s="5">
        <f t="shared" si="4440"/>
        <v>7771043.6394343171</v>
      </c>
      <c r="J6342" s="5">
        <f t="shared" si="4441"/>
        <v>7771043.6394343171</v>
      </c>
      <c r="K6342" s="5">
        <f t="shared" si="4442"/>
        <v>2194960.4605656825</v>
      </c>
      <c r="L6342" s="5">
        <f t="shared" si="4443"/>
        <v>87429.53333333334</v>
      </c>
      <c r="M6342" s="5">
        <f t="shared" si="4444"/>
        <v>10053433.633333333</v>
      </c>
      <c r="N6342" s="5">
        <f t="shared" si="4445"/>
        <v>10053433.633333333</v>
      </c>
    </row>
    <row r="6343" spans="1:14" x14ac:dyDescent="0.25">
      <c r="A6343" s="29">
        <v>45483</v>
      </c>
      <c r="B6343" s="30">
        <v>13540708.71208412</v>
      </c>
      <c r="C6343" s="30">
        <v>13540708.71208412</v>
      </c>
      <c r="D6343" s="30">
        <v>2188962.2879158794</v>
      </c>
      <c r="E6343" s="30">
        <v>452079</v>
      </c>
      <c r="F6343" s="30">
        <f t="shared" si="4438"/>
        <v>16181750</v>
      </c>
      <c r="G6343" s="5">
        <f t="shared" si="4439"/>
        <v>16181750</v>
      </c>
      <c r="H6343" s="5"/>
      <c r="I6343" s="5">
        <f t="shared" si="4440"/>
        <v>8406352.4055552818</v>
      </c>
      <c r="J6343" s="5">
        <f t="shared" si="4441"/>
        <v>8406352.4055552818</v>
      </c>
      <c r="K6343" s="5">
        <f t="shared" si="4442"/>
        <v>2238906.4277780508</v>
      </c>
      <c r="L6343" s="5">
        <f t="shared" si="4443"/>
        <v>101990.7</v>
      </c>
      <c r="M6343" s="5">
        <f t="shared" si="4444"/>
        <v>10747249.533333333</v>
      </c>
      <c r="N6343" s="5">
        <f t="shared" si="4445"/>
        <v>10747249.533333333</v>
      </c>
    </row>
    <row r="6344" spans="1:14" x14ac:dyDescent="0.25">
      <c r="A6344" s="29">
        <v>45484</v>
      </c>
      <c r="B6344" s="30">
        <v>2484165.0624425113</v>
      </c>
      <c r="C6344" s="30">
        <v>2484165.0624425113</v>
      </c>
      <c r="D6344" s="30">
        <v>2565234.9375574887</v>
      </c>
      <c r="E6344" s="30">
        <v>158986</v>
      </c>
      <c r="F6344" s="30">
        <f t="shared" si="4438"/>
        <v>5208386</v>
      </c>
      <c r="G6344" s="5">
        <f t="shared" si="4439"/>
        <v>5208386</v>
      </c>
      <c r="H6344" s="5"/>
      <c r="I6344" s="5">
        <f t="shared" si="4440"/>
        <v>7981171.5850824984</v>
      </c>
      <c r="J6344" s="5">
        <f t="shared" si="4441"/>
        <v>7981171.5850824984</v>
      </c>
      <c r="K6344" s="5">
        <f t="shared" si="4442"/>
        <v>2283126.8815841665</v>
      </c>
      <c r="L6344" s="5">
        <f t="shared" si="4443"/>
        <v>106682.96666666666</v>
      </c>
      <c r="M6344" s="5">
        <f t="shared" si="4444"/>
        <v>10370981.433333334</v>
      </c>
      <c r="N6344" s="5">
        <f t="shared" si="4445"/>
        <v>10370981.433333334</v>
      </c>
    </row>
    <row r="6345" spans="1:14" x14ac:dyDescent="0.25">
      <c r="A6345" s="29">
        <v>45485</v>
      </c>
      <c r="B6345" s="30">
        <v>741475.15799153643</v>
      </c>
      <c r="C6345" s="30">
        <v>741475.15799153643</v>
      </c>
      <c r="D6345" s="30">
        <v>1959152.8420084636</v>
      </c>
      <c r="E6345" s="30">
        <v>592093</v>
      </c>
      <c r="F6345" s="30">
        <f t="shared" si="4438"/>
        <v>3292721</v>
      </c>
      <c r="G6345" s="5">
        <f t="shared" si="4439"/>
        <v>3292721</v>
      </c>
      <c r="H6345" s="5"/>
      <c r="I6345" s="5">
        <f t="shared" si="4440"/>
        <v>8316068.6439059339</v>
      </c>
      <c r="J6345" s="5">
        <f t="shared" si="4441"/>
        <v>8316068.6439059339</v>
      </c>
      <c r="K6345" s="5">
        <f t="shared" si="4442"/>
        <v>2313558.0894273981</v>
      </c>
      <c r="L6345" s="5">
        <f t="shared" si="4443"/>
        <v>121747.66666666667</v>
      </c>
      <c r="M6345" s="5">
        <f t="shared" si="4444"/>
        <v>10751374.4</v>
      </c>
      <c r="N6345" s="5">
        <f t="shared" si="4445"/>
        <v>10751374.4</v>
      </c>
    </row>
    <row r="6346" spans="1:14" x14ac:dyDescent="0.25">
      <c r="A6346" s="29">
        <v>45486</v>
      </c>
      <c r="B6346" s="30">
        <v>462837.42951047374</v>
      </c>
      <c r="C6346" s="30">
        <v>462837.42951047374</v>
      </c>
      <c r="D6346" s="30">
        <v>1816612.5704895263</v>
      </c>
      <c r="E6346" s="30">
        <v>1065950</v>
      </c>
      <c r="F6346" s="30">
        <f t="shared" si="4438"/>
        <v>3345400</v>
      </c>
      <c r="G6346" s="5">
        <f t="shared" si="4439"/>
        <v>3345400</v>
      </c>
      <c r="H6346" s="5"/>
      <c r="I6346" s="5">
        <f t="shared" si="4440"/>
        <v>7809657.9901723331</v>
      </c>
      <c r="J6346" s="5">
        <f t="shared" si="4441"/>
        <v>7809657.9901723331</v>
      </c>
      <c r="K6346" s="5">
        <f t="shared" si="4442"/>
        <v>2340049.743160998</v>
      </c>
      <c r="L6346" s="5">
        <f t="shared" si="4443"/>
        <v>155958.5</v>
      </c>
      <c r="M6346" s="5">
        <f t="shared" si="4444"/>
        <v>10305666.233333332</v>
      </c>
      <c r="N6346" s="5">
        <f t="shared" si="4445"/>
        <v>10305666.233333332</v>
      </c>
    </row>
    <row r="6347" spans="1:14" x14ac:dyDescent="0.25">
      <c r="A6347" s="29">
        <v>45487</v>
      </c>
      <c r="B6347" s="30">
        <v>15332349.296621399</v>
      </c>
      <c r="C6347" s="30">
        <v>15332349.296621399</v>
      </c>
      <c r="D6347" s="30">
        <v>2606783.703378601</v>
      </c>
      <c r="E6347" s="30">
        <v>630225</v>
      </c>
      <c r="F6347" s="30">
        <f t="shared" si="4438"/>
        <v>18569358</v>
      </c>
      <c r="G6347" s="5">
        <f t="shared" si="4439"/>
        <v>18569358</v>
      </c>
      <c r="H6347" s="5"/>
      <c r="I6347" s="5">
        <f t="shared" si="4440"/>
        <v>8264538.9013229795</v>
      </c>
      <c r="J6347" s="5">
        <f t="shared" si="4441"/>
        <v>8264538.9013229795</v>
      </c>
      <c r="K6347" s="5">
        <f t="shared" si="4442"/>
        <v>2390804.565343685</v>
      </c>
      <c r="L6347" s="5">
        <f t="shared" si="4443"/>
        <v>173202.3</v>
      </c>
      <c r="M6347" s="5">
        <f t="shared" si="4444"/>
        <v>10828545.766666668</v>
      </c>
      <c r="N6347" s="5">
        <f t="shared" si="4445"/>
        <v>10828545.766666668</v>
      </c>
    </row>
    <row r="6348" spans="1:14" x14ac:dyDescent="0.25">
      <c r="A6348" s="29">
        <v>45488</v>
      </c>
      <c r="B6348" s="30">
        <v>4856236.7038468188</v>
      </c>
      <c r="C6348" s="30">
        <v>4856236.7038468188</v>
      </c>
      <c r="D6348" s="30">
        <v>3003826.2961531812</v>
      </c>
      <c r="E6348" s="30">
        <v>279748</v>
      </c>
      <c r="F6348" s="30">
        <f t="shared" si="4438"/>
        <v>8139811</v>
      </c>
      <c r="G6348" s="5">
        <f t="shared" si="4439"/>
        <v>8139811</v>
      </c>
      <c r="H6348" s="5"/>
      <c r="I6348" s="5">
        <f t="shared" si="4440"/>
        <v>7930630.011324551</v>
      </c>
      <c r="J6348" s="5">
        <f t="shared" si="4441"/>
        <v>7930630.011324551</v>
      </c>
      <c r="K6348" s="5">
        <f t="shared" si="4442"/>
        <v>2427349.7886754484</v>
      </c>
      <c r="L6348" s="5">
        <f t="shared" si="4443"/>
        <v>181121.13333333333</v>
      </c>
      <c r="M6348" s="5">
        <f t="shared" si="4444"/>
        <v>10539100.933333334</v>
      </c>
      <c r="N6348" s="5">
        <f t="shared" si="4445"/>
        <v>10539100.933333334</v>
      </c>
    </row>
    <row r="6349" spans="1:14" x14ac:dyDescent="0.25">
      <c r="A6349" s="29">
        <v>45489</v>
      </c>
      <c r="B6349" s="30">
        <v>29433281.062801719</v>
      </c>
      <c r="C6349" s="30">
        <v>29433281.062801719</v>
      </c>
      <c r="D6349" s="30">
        <v>3634235.9371982799</v>
      </c>
      <c r="E6349" s="30">
        <v>131800</v>
      </c>
      <c r="F6349" s="30">
        <f t="shared" si="4438"/>
        <v>33199317</v>
      </c>
      <c r="G6349" s="5">
        <f t="shared" si="4439"/>
        <v>33199317</v>
      </c>
      <c r="H6349" s="5"/>
      <c r="I6349" s="5">
        <f t="shared" si="4440"/>
        <v>8240803.7898604684</v>
      </c>
      <c r="J6349" s="5">
        <f t="shared" si="4441"/>
        <v>8240803.7898604684</v>
      </c>
      <c r="K6349" s="5">
        <f t="shared" si="4442"/>
        <v>2502339.1101395306</v>
      </c>
      <c r="L6349" s="5">
        <f t="shared" si="4443"/>
        <v>180764.33333333334</v>
      </c>
      <c r="M6349" s="5">
        <f t="shared" si="4444"/>
        <v>10923907.233333332</v>
      </c>
      <c r="N6349" s="5">
        <f t="shared" si="4445"/>
        <v>10923907.233333332</v>
      </c>
    </row>
    <row r="6350" spans="1:14" x14ac:dyDescent="0.25">
      <c r="A6350" s="29">
        <v>45490</v>
      </c>
      <c r="B6350" s="30">
        <v>-2532669.5228092652</v>
      </c>
      <c r="C6350" s="30">
        <v>-2532669.5228092652</v>
      </c>
      <c r="D6350" s="30">
        <v>3491118.5228092652</v>
      </c>
      <c r="E6350" s="30">
        <v>102407</v>
      </c>
      <c r="F6350" s="30">
        <f t="shared" si="4438"/>
        <v>1060856</v>
      </c>
      <c r="G6350" s="5">
        <f t="shared" si="4439"/>
        <v>1060856</v>
      </c>
      <c r="H6350" s="5"/>
      <c r="I6350" s="5">
        <f t="shared" si="4440"/>
        <v>7578671.3942918601</v>
      </c>
      <c r="J6350" s="5">
        <f t="shared" si="4441"/>
        <v>7578671.3942918601</v>
      </c>
      <c r="K6350" s="5">
        <f t="shared" si="4442"/>
        <v>2587977.5057081385</v>
      </c>
      <c r="L6350" s="5">
        <f t="shared" si="4443"/>
        <v>184340.6</v>
      </c>
      <c r="M6350" s="5">
        <f t="shared" si="4444"/>
        <v>10350989.5</v>
      </c>
      <c r="N6350" s="5">
        <f t="shared" si="4445"/>
        <v>10350989.5</v>
      </c>
    </row>
    <row r="6351" spans="1:14" x14ac:dyDescent="0.25">
      <c r="A6351" s="29">
        <v>45491</v>
      </c>
      <c r="B6351" s="30">
        <v>10909352.824021926</v>
      </c>
      <c r="C6351" s="30">
        <v>10909352.824021926</v>
      </c>
      <c r="D6351" s="30">
        <v>3723977.1759780739</v>
      </c>
      <c r="E6351" s="30">
        <v>568678</v>
      </c>
      <c r="F6351" s="30">
        <f t="shared" si="4438"/>
        <v>15202008</v>
      </c>
      <c r="G6351" s="5">
        <f t="shared" si="4439"/>
        <v>15202008</v>
      </c>
      <c r="H6351" s="5"/>
      <c r="I6351" s="5">
        <f t="shared" si="4440"/>
        <v>7916970.1378295636</v>
      </c>
      <c r="J6351" s="5">
        <f t="shared" si="4441"/>
        <v>7916970.1378295636</v>
      </c>
      <c r="K6351" s="5">
        <f t="shared" si="4442"/>
        <v>2675071.2621704354</v>
      </c>
      <c r="L6351" s="5">
        <f t="shared" si="4443"/>
        <v>198983.4</v>
      </c>
      <c r="M6351" s="5">
        <f t="shared" si="4444"/>
        <v>10791024.800000001</v>
      </c>
      <c r="N6351" s="5">
        <f t="shared" si="4445"/>
        <v>10791024.800000001</v>
      </c>
    </row>
    <row r="6352" spans="1:14" x14ac:dyDescent="0.25">
      <c r="A6352" s="29">
        <v>45492</v>
      </c>
      <c r="B6352" s="30">
        <v>15153432.353634764</v>
      </c>
      <c r="C6352" s="30">
        <v>15153432.353634764</v>
      </c>
      <c r="D6352" s="30">
        <v>4065746.6463652374</v>
      </c>
      <c r="E6352" s="30">
        <v>347078</v>
      </c>
      <c r="F6352" s="30">
        <f t="shared" si="4438"/>
        <v>19566257</v>
      </c>
      <c r="G6352" s="5">
        <f t="shared" si="4439"/>
        <v>19566257</v>
      </c>
      <c r="H6352" s="5"/>
      <c r="I6352" s="5">
        <f t="shared" si="4440"/>
        <v>8272521.8958345521</v>
      </c>
      <c r="J6352" s="5">
        <f t="shared" si="4441"/>
        <v>8272521.8958345521</v>
      </c>
      <c r="K6352" s="5">
        <f t="shared" si="4442"/>
        <v>2759206.2374987812</v>
      </c>
      <c r="L6352" s="5">
        <f t="shared" si="4443"/>
        <v>206904</v>
      </c>
      <c r="M6352" s="5">
        <f t="shared" si="4444"/>
        <v>11238632.133333333</v>
      </c>
      <c r="N6352" s="5">
        <f t="shared" si="4445"/>
        <v>11238632.133333333</v>
      </c>
    </row>
    <row r="6353" spans="1:14" x14ac:dyDescent="0.25">
      <c r="A6353" s="29">
        <v>45493</v>
      </c>
      <c r="B6353" s="30">
        <v>17025324.640402939</v>
      </c>
      <c r="C6353" s="30">
        <v>17025324.640402939</v>
      </c>
      <c r="D6353" s="30">
        <v>3723401.3595970608</v>
      </c>
      <c r="E6353" s="30">
        <v>-138324</v>
      </c>
      <c r="F6353" s="30">
        <f t="shared" si="4438"/>
        <v>20610402</v>
      </c>
      <c r="G6353" s="5">
        <f t="shared" si="4439"/>
        <v>20610402</v>
      </c>
      <c r="H6353" s="5"/>
      <c r="I6353" s="5">
        <f t="shared" si="4440"/>
        <v>8744683.7155085839</v>
      </c>
      <c r="J6353" s="5">
        <f t="shared" si="4441"/>
        <v>8744683.7155085839</v>
      </c>
      <c r="K6353" s="5">
        <f t="shared" si="4442"/>
        <v>2834489.3844914152</v>
      </c>
      <c r="L6353" s="5">
        <f t="shared" si="4443"/>
        <v>203035.96666666667</v>
      </c>
      <c r="M6353" s="5">
        <f t="shared" si="4444"/>
        <v>11782209.066666666</v>
      </c>
      <c r="N6353" s="5">
        <f t="shared" si="4445"/>
        <v>11782209.066666666</v>
      </c>
    </row>
    <row r="6354" spans="1:14" x14ac:dyDescent="0.25">
      <c r="A6354" s="29">
        <v>45494</v>
      </c>
      <c r="B6354" s="30">
        <v>-6782811.158782444</v>
      </c>
      <c r="C6354" s="30">
        <v>-6782811.158782444</v>
      </c>
      <c r="D6354" s="30">
        <v>4150887.158782444</v>
      </c>
      <c r="E6354" s="30">
        <v>-77671</v>
      </c>
      <c r="F6354" s="30">
        <f t="shared" si="4438"/>
        <v>-2709595</v>
      </c>
      <c r="G6354" s="5">
        <f t="shared" si="4439"/>
        <v>-2709595</v>
      </c>
      <c r="H6354" s="5"/>
      <c r="I6354" s="5">
        <f t="shared" si="4440"/>
        <v>7912184.381315615</v>
      </c>
      <c r="J6354" s="5">
        <f t="shared" si="4441"/>
        <v>7912184.381315615</v>
      </c>
      <c r="K6354" s="5">
        <f t="shared" si="4442"/>
        <v>2928954.2186843851</v>
      </c>
      <c r="L6354" s="5">
        <f t="shared" si="4443"/>
        <v>192619</v>
      </c>
      <c r="M6354" s="5">
        <f t="shared" si="4444"/>
        <v>11033757.6</v>
      </c>
      <c r="N6354" s="5">
        <f t="shared" si="4445"/>
        <v>11033757.6</v>
      </c>
    </row>
    <row r="6355" spans="1:14" x14ac:dyDescent="0.25">
      <c r="A6355" s="29">
        <v>45495</v>
      </c>
      <c r="B6355" s="30">
        <v>12360371.099633723</v>
      </c>
      <c r="C6355" s="30">
        <v>12360371.099633723</v>
      </c>
      <c r="D6355" s="30">
        <v>3669866.9003662756</v>
      </c>
      <c r="E6355" s="30">
        <v>66006</v>
      </c>
      <c r="F6355" s="30">
        <f t="shared" si="4438"/>
        <v>16096244</v>
      </c>
      <c r="G6355" s="5">
        <f t="shared" si="4439"/>
        <v>16096244</v>
      </c>
      <c r="H6355" s="5"/>
      <c r="I6355" s="5">
        <f t="shared" si="4440"/>
        <v>8415928.8975023367</v>
      </c>
      <c r="J6355" s="5">
        <f t="shared" si="4441"/>
        <v>8415928.8975023367</v>
      </c>
      <c r="K6355" s="5">
        <f t="shared" si="4442"/>
        <v>3014856.9691643296</v>
      </c>
      <c r="L6355" s="5">
        <f t="shared" si="4443"/>
        <v>196925.33333333334</v>
      </c>
      <c r="M6355" s="5">
        <f t="shared" si="4444"/>
        <v>11627711.199999999</v>
      </c>
      <c r="N6355" s="5">
        <f t="shared" si="4445"/>
        <v>11627711.199999999</v>
      </c>
    </row>
    <row r="6356" spans="1:14" x14ac:dyDescent="0.25">
      <c r="A6356" s="29">
        <v>45496</v>
      </c>
      <c r="B6356" s="30">
        <v>12730080.677933548</v>
      </c>
      <c r="C6356" s="30">
        <v>12730080.677933548</v>
      </c>
      <c r="D6356" s="30">
        <v>4082197.3220664528</v>
      </c>
      <c r="E6356" s="30">
        <v>31399</v>
      </c>
      <c r="F6356" s="30">
        <f t="shared" si="4438"/>
        <v>16843677</v>
      </c>
      <c r="G6356" s="5">
        <f t="shared" si="4439"/>
        <v>16843677</v>
      </c>
      <c r="H6356" s="5"/>
      <c r="I6356" s="5">
        <f t="shared" si="4440"/>
        <v>8577085.3234739769</v>
      </c>
      <c r="J6356" s="5">
        <f t="shared" si="4441"/>
        <v>8577085.3234739769</v>
      </c>
      <c r="K6356" s="5">
        <f t="shared" si="4442"/>
        <v>3117118.3765260237</v>
      </c>
      <c r="L6356" s="5">
        <f t="shared" si="4443"/>
        <v>195043.16666666666</v>
      </c>
      <c r="M6356" s="5">
        <f t="shared" si="4444"/>
        <v>11889246.866666667</v>
      </c>
      <c r="N6356" s="5">
        <f t="shared" si="4445"/>
        <v>11889246.866666667</v>
      </c>
    </row>
    <row r="6357" spans="1:14" x14ac:dyDescent="0.25">
      <c r="A6357" s="29">
        <v>45497</v>
      </c>
      <c r="B6357" s="30">
        <v>25187893.912432935</v>
      </c>
      <c r="C6357" s="30">
        <v>25187893.912432935</v>
      </c>
      <c r="D6357" s="30">
        <v>3433143.0875670635</v>
      </c>
      <c r="E6357" s="30">
        <v>-57311</v>
      </c>
      <c r="F6357" s="30">
        <f t="shared" si="4438"/>
        <v>28563726</v>
      </c>
      <c r="G6357" s="5">
        <f t="shared" si="4439"/>
        <v>28563726</v>
      </c>
      <c r="H6357" s="5"/>
      <c r="I6357" s="5">
        <f t="shared" si="4440"/>
        <v>9304672.3451533522</v>
      </c>
      <c r="J6357" s="5">
        <f t="shared" si="4441"/>
        <v>9304672.3451533522</v>
      </c>
      <c r="K6357" s="5">
        <f t="shared" si="4442"/>
        <v>3199365.6215133155</v>
      </c>
      <c r="L6357" s="5">
        <f t="shared" si="4443"/>
        <v>192474.36666666667</v>
      </c>
      <c r="M6357" s="5">
        <f t="shared" si="4444"/>
        <v>12696512.333333334</v>
      </c>
      <c r="N6357" s="5">
        <f t="shared" si="4445"/>
        <v>12696512.333333334</v>
      </c>
    </row>
    <row r="6358" spans="1:14" x14ac:dyDescent="0.25">
      <c r="A6358" s="29">
        <v>45498</v>
      </c>
      <c r="B6358" s="30">
        <v>-5287019.6215751301</v>
      </c>
      <c r="C6358" s="30">
        <v>-5287019.6215751301</v>
      </c>
      <c r="D6358" s="30">
        <v>3276388.6215751301</v>
      </c>
      <c r="E6358" s="30">
        <v>324768</v>
      </c>
      <c r="F6358" s="30">
        <f t="shared" si="4438"/>
        <v>-1685863</v>
      </c>
      <c r="G6358" s="5">
        <f t="shared" si="4439"/>
        <v>-1685863</v>
      </c>
      <c r="H6358" s="5"/>
      <c r="I6358" s="5">
        <f t="shared" si="4440"/>
        <v>8898820.0792203769</v>
      </c>
      <c r="J6358" s="5">
        <f t="shared" si="4441"/>
        <v>8898820.0792203769</v>
      </c>
      <c r="K6358" s="5">
        <f t="shared" si="4442"/>
        <v>3261393.9874462914</v>
      </c>
      <c r="L6358" s="5">
        <f t="shared" si="4443"/>
        <v>192908.63333333333</v>
      </c>
      <c r="M6358" s="5">
        <f t="shared" si="4444"/>
        <v>12353122.699999999</v>
      </c>
      <c r="N6358" s="5">
        <f t="shared" si="4445"/>
        <v>12353122.699999999</v>
      </c>
    </row>
    <row r="6359" spans="1:14" x14ac:dyDescent="0.25">
      <c r="A6359" s="29">
        <v>45499</v>
      </c>
      <c r="B6359" s="30">
        <v>7056167.292911524</v>
      </c>
      <c r="C6359" s="30">
        <v>7056167.292911524</v>
      </c>
      <c r="D6359" s="30">
        <v>2904937.707088476</v>
      </c>
      <c r="E6359" s="30">
        <v>59783</v>
      </c>
      <c r="F6359" s="30">
        <f t="shared" si="4438"/>
        <v>10020888</v>
      </c>
      <c r="G6359" s="5">
        <f t="shared" si="4439"/>
        <v>10020888</v>
      </c>
      <c r="H6359" s="5"/>
      <c r="I6359" s="5">
        <f t="shared" si="4440"/>
        <v>8159245.0400698511</v>
      </c>
      <c r="J6359" s="5">
        <f t="shared" si="4441"/>
        <v>8159245.0400698511</v>
      </c>
      <c r="K6359" s="5">
        <f t="shared" si="4442"/>
        <v>3265307.0932634836</v>
      </c>
      <c r="L6359" s="5">
        <f t="shared" si="4443"/>
        <v>196769.6</v>
      </c>
      <c r="M6359" s="5">
        <f t="shared" si="4444"/>
        <v>11621321.733333332</v>
      </c>
      <c r="N6359" s="5">
        <f t="shared" si="4445"/>
        <v>11621321.733333332</v>
      </c>
    </row>
    <row r="6360" spans="1:14" x14ac:dyDescent="0.25">
      <c r="A6360" s="29">
        <v>45500</v>
      </c>
      <c r="B6360" s="30">
        <v>15007654.570463788</v>
      </c>
      <c r="C6360" s="30">
        <v>15007654.570463788</v>
      </c>
      <c r="D6360" s="30">
        <v>2847903.4295362132</v>
      </c>
      <c r="E6360" s="30">
        <v>-115510</v>
      </c>
      <c r="F6360" s="30">
        <f t="shared" si="4438"/>
        <v>17740048</v>
      </c>
      <c r="G6360" s="5">
        <f t="shared" si="4439"/>
        <v>17740048</v>
      </c>
      <c r="H6360" s="5"/>
      <c r="I6360" s="5">
        <f t="shared" si="4440"/>
        <v>8802068.9366165288</v>
      </c>
      <c r="J6360" s="5">
        <f t="shared" si="4441"/>
        <v>8802068.9366165288</v>
      </c>
      <c r="K6360" s="5">
        <f t="shared" si="4442"/>
        <v>3253859.930050137</v>
      </c>
      <c r="L6360" s="5">
        <f t="shared" si="4443"/>
        <v>183583.66666666666</v>
      </c>
      <c r="M6360" s="5">
        <f t="shared" si="4444"/>
        <v>12239512.533333333</v>
      </c>
      <c r="N6360" s="5">
        <f t="shared" si="4445"/>
        <v>12239512.533333333</v>
      </c>
    </row>
    <row r="6361" spans="1:14" x14ac:dyDescent="0.25">
      <c r="A6361" s="29">
        <v>45501</v>
      </c>
      <c r="B6361" s="30">
        <v>3130749.7230444755</v>
      </c>
      <c r="C6361" s="30">
        <v>3130749.7230444755</v>
      </c>
      <c r="D6361" s="30">
        <v>2066096.2769555245</v>
      </c>
      <c r="E6361" s="30">
        <v>131170</v>
      </c>
      <c r="F6361" s="30">
        <f t="shared" si="4438"/>
        <v>5328016</v>
      </c>
      <c r="G6361" s="5">
        <f t="shared" si="4439"/>
        <v>5328016</v>
      </c>
      <c r="H6361" s="5"/>
      <c r="I6361" s="5">
        <f t="shared" si="4440"/>
        <v>8654440.42552712</v>
      </c>
      <c r="J6361" s="5">
        <f t="shared" si="4441"/>
        <v>8654440.42552712</v>
      </c>
      <c r="K6361" s="5">
        <f t="shared" si="4442"/>
        <v>3131211.3078062139</v>
      </c>
      <c r="L6361" s="5">
        <f t="shared" si="4443"/>
        <v>185872.93333333332</v>
      </c>
      <c r="M6361" s="5">
        <f t="shared" si="4444"/>
        <v>11971524.666666666</v>
      </c>
      <c r="N6361" s="5">
        <f t="shared" si="4445"/>
        <v>11971524.666666666</v>
      </c>
    </row>
    <row r="6362" spans="1:14" x14ac:dyDescent="0.25">
      <c r="A6362" s="29">
        <v>45502</v>
      </c>
      <c r="B6362" s="30">
        <v>-2506494.4582591681</v>
      </c>
      <c r="C6362" s="30">
        <v>-2506494.4582591681</v>
      </c>
      <c r="D6362" s="30">
        <v>2185442.4582591681</v>
      </c>
      <c r="E6362" s="30">
        <v>-163578</v>
      </c>
      <c r="F6362" s="30">
        <f t="shared" si="4438"/>
        <v>-484630</v>
      </c>
      <c r="G6362" s="5">
        <f t="shared" si="4439"/>
        <v>-484630</v>
      </c>
      <c r="H6362" s="5"/>
      <c r="I6362" s="5">
        <f t="shared" si="4440"/>
        <v>8278202.0485482672</v>
      </c>
      <c r="J6362" s="5">
        <f t="shared" si="4441"/>
        <v>8278202.0485482672</v>
      </c>
      <c r="K6362" s="5">
        <f t="shared" si="4442"/>
        <v>2976601.9514517332</v>
      </c>
      <c r="L6362" s="5">
        <f t="shared" si="4443"/>
        <v>180534.13333333333</v>
      </c>
      <c r="M6362" s="5">
        <f t="shared" si="4444"/>
        <v>11435338.133333333</v>
      </c>
      <c r="N6362" s="5">
        <f t="shared" si="4445"/>
        <v>11435338.133333333</v>
      </c>
    </row>
    <row r="6363" spans="1:14" x14ac:dyDescent="0.25">
      <c r="A6363" s="29">
        <v>45503</v>
      </c>
      <c r="B6363" s="30">
        <v>25103602.38400507</v>
      </c>
      <c r="C6363" s="30">
        <v>25103602.38400507</v>
      </c>
      <c r="D6363" s="30">
        <v>2862810.6159949293</v>
      </c>
      <c r="E6363" s="30">
        <v>-48946</v>
      </c>
      <c r="F6363" s="30">
        <f t="shared" si="4438"/>
        <v>27917467</v>
      </c>
      <c r="G6363" s="5">
        <f t="shared" si="4439"/>
        <v>27917467</v>
      </c>
      <c r="H6363" s="5"/>
      <c r="I6363" s="5">
        <f t="shared" si="4440"/>
        <v>9427150.0484742224</v>
      </c>
      <c r="J6363" s="5">
        <f t="shared" si="4441"/>
        <v>9427150.0484742224</v>
      </c>
      <c r="K6363" s="5">
        <f t="shared" si="4442"/>
        <v>2854992.218192446</v>
      </c>
      <c r="L6363" s="5">
        <f t="shared" si="4443"/>
        <v>172291.46666666667</v>
      </c>
      <c r="M6363" s="5">
        <f t="shared" si="4444"/>
        <v>12454433.733333332</v>
      </c>
      <c r="N6363" s="5">
        <f t="shared" si="4445"/>
        <v>12454433.733333332</v>
      </c>
    </row>
    <row r="6364" spans="1:14" x14ac:dyDescent="0.25">
      <c r="A6364" s="29">
        <v>45504</v>
      </c>
      <c r="B6364" s="30">
        <v>3673377.8804172846</v>
      </c>
      <c r="C6364" s="30">
        <v>3673377.8804172846</v>
      </c>
      <c r="D6364" s="30">
        <v>2696548.1195827154</v>
      </c>
      <c r="E6364" s="30">
        <v>23004</v>
      </c>
      <c r="F6364" s="30">
        <f t="shared" si="4438"/>
        <v>6392930</v>
      </c>
      <c r="G6364" s="5">
        <f t="shared" si="4439"/>
        <v>6392930</v>
      </c>
      <c r="H6364" s="5"/>
      <c r="I6364" s="5">
        <f t="shared" si="4440"/>
        <v>9072404.3968107589</v>
      </c>
      <c r="J6364" s="5">
        <f t="shared" si="4441"/>
        <v>9072404.3968107589</v>
      </c>
      <c r="K6364" s="5">
        <f t="shared" si="4442"/>
        <v>2792430.9698559088</v>
      </c>
      <c r="L6364" s="5">
        <f t="shared" si="4443"/>
        <v>151894.9</v>
      </c>
      <c r="M6364" s="5">
        <f t="shared" si="4444"/>
        <v>12016730.266666668</v>
      </c>
      <c r="N6364" s="5">
        <f t="shared" si="4445"/>
        <v>12016730.266666668</v>
      </c>
    </row>
    <row r="6366" spans="1:14" ht="13" thickBot="1" x14ac:dyDescent="0.3"/>
    <row r="6367" spans="1:14" ht="93.5" customHeight="1" thickBot="1" x14ac:dyDescent="0.35">
      <c r="D6367" s="31" t="s">
        <v>45</v>
      </c>
      <c r="E6367" s="32"/>
      <c r="F6367" s="32"/>
      <c r="G6367" s="33"/>
    </row>
  </sheetData>
  <autoFilter ref="A1:F5025" xr:uid="{00000000-0009-0000-0000-000000000000}"/>
  <mergeCells count="1">
    <mergeCell ref="D6367:G6367"/>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zoomScale="80" zoomScaleNormal="80" workbookViewId="0">
      <selection activeCell="X21" sqref="X21"/>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13</v>
      </c>
    </row>
    <row r="2" spans="1:6" ht="15.5" x14ac:dyDescent="0.35">
      <c r="A2" s="2"/>
      <c r="B2" s="3"/>
      <c r="C2" s="3"/>
      <c r="D2" s="3"/>
      <c r="E2" s="3"/>
      <c r="F2" s="3"/>
    </row>
    <row r="3" spans="1:6" ht="15.5" x14ac:dyDescent="0.35">
      <c r="A3" s="12" t="s">
        <v>14</v>
      </c>
      <c r="B3" s="3"/>
      <c r="C3" s="3"/>
      <c r="D3" s="3"/>
      <c r="E3" s="3"/>
      <c r="F3" s="3"/>
    </row>
    <row r="4" spans="1:6" s="4" customFormat="1" x14ac:dyDescent="0.25"/>
    <row r="5" spans="1:6" s="4" customFormat="1" x14ac:dyDescent="0.25">
      <c r="A5" s="4" t="s">
        <v>15</v>
      </c>
    </row>
    <row r="6" spans="1:6" s="4" customFormat="1" x14ac:dyDescent="0.25"/>
    <row r="7" spans="1:6" s="4" customFormat="1" x14ac:dyDescent="0.25">
      <c r="A7" s="4" t="s">
        <v>16</v>
      </c>
    </row>
    <row r="8" spans="1:6" s="4" customFormat="1" x14ac:dyDescent="0.25"/>
    <row r="9" spans="1:6" s="4" customFormat="1" x14ac:dyDescent="0.25">
      <c r="A9" s="4" t="s">
        <v>17</v>
      </c>
    </row>
    <row r="10" spans="1:6" s="4" customFormat="1" x14ac:dyDescent="0.25"/>
    <row r="11" spans="1:6" s="4" customFormat="1" ht="25" x14ac:dyDescent="0.25">
      <c r="A11" s="9" t="s">
        <v>18</v>
      </c>
    </row>
    <row r="12" spans="1:6" s="4" customFormat="1" x14ac:dyDescent="0.25"/>
    <row r="13" spans="1:6" ht="50" x14ac:dyDescent="0.25">
      <c r="A13" s="9" t="s">
        <v>19</v>
      </c>
    </row>
    <row r="14" spans="1:6" s="4" customFormat="1" x14ac:dyDescent="0.25">
      <c r="A14" s="10"/>
    </row>
    <row r="15" spans="1:6" ht="37.5" x14ac:dyDescent="0.25">
      <c r="A15" s="9" t="s">
        <v>20</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21</v>
      </c>
      <c r="C3" s="18" t="s">
        <v>22</v>
      </c>
      <c r="D3" s="18" t="s">
        <v>23</v>
      </c>
      <c r="E3" s="18" t="s">
        <v>24</v>
      </c>
      <c r="F3" s="18" t="s">
        <v>25</v>
      </c>
      <c r="G3" s="18" t="s">
        <v>26</v>
      </c>
      <c r="H3" s="18" t="s">
        <v>27</v>
      </c>
      <c r="I3" s="18" t="s">
        <v>28</v>
      </c>
      <c r="J3" s="18" t="s">
        <v>29</v>
      </c>
    </row>
    <row r="4" spans="2:10" x14ac:dyDescent="0.25">
      <c r="B4" s="3" t="s">
        <v>30</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31</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32</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33</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34</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35</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36</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37</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38</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39</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40</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41</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42</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43</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44</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customXml/itemProps2.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Roshan Malle</cp:lastModifiedBy>
  <cp:revision/>
  <dcterms:created xsi:type="dcterms:W3CDTF">2012-10-08T14:28:49Z</dcterms:created>
  <dcterms:modified xsi:type="dcterms:W3CDTF">2024-08-22T09:20:37Z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y fmtid="{D5CDD505-2E9C-101B-9397-08002B2CF9AE}" pid="11" name="MSIP_Label_6b4219f1-4f00-48e0-b310-032f85269d6d_Enabled">
    <vt:lpwstr>true</vt:lpwstr>
  </property>
  <property fmtid="{D5CDD505-2E9C-101B-9397-08002B2CF9AE}" pid="12" name="MSIP_Label_6b4219f1-4f00-48e0-b310-032f85269d6d_SetDate">
    <vt:lpwstr>2024-08-08T07:36:55Z</vt:lpwstr>
  </property>
  <property fmtid="{D5CDD505-2E9C-101B-9397-08002B2CF9AE}" pid="13" name="MSIP_Label_6b4219f1-4f00-48e0-b310-032f85269d6d_Method">
    <vt:lpwstr>Standard</vt:lpwstr>
  </property>
  <property fmtid="{D5CDD505-2E9C-101B-9397-08002B2CF9AE}" pid="14" name="MSIP_Label_6b4219f1-4f00-48e0-b310-032f85269d6d_Name">
    <vt:lpwstr>Official</vt:lpwstr>
  </property>
  <property fmtid="{D5CDD505-2E9C-101B-9397-08002B2CF9AE}" pid="15" name="MSIP_Label_6b4219f1-4f00-48e0-b310-032f85269d6d_SiteId">
    <vt:lpwstr>b5d83618-97ea-48ec-b0be-8d4a7d678322</vt:lpwstr>
  </property>
  <property fmtid="{D5CDD505-2E9C-101B-9397-08002B2CF9AE}" pid="16" name="MSIP_Label_6b4219f1-4f00-48e0-b310-032f85269d6d_ActionId">
    <vt:lpwstr>e24d48b4-3ebb-450c-a10a-4b21aa916128</vt:lpwstr>
  </property>
  <property fmtid="{D5CDD505-2E9C-101B-9397-08002B2CF9AE}" pid="17" name="MSIP_Label_6b4219f1-4f00-48e0-b310-032f85269d6d_ContentBits">
    <vt:lpwstr>0</vt:lpwstr>
  </property>
</Properties>
</file>