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C:\Users\matthew.newman1\National Grid\Energy Balancing - Documents\UAG\shrink\1. Shrinkage Analysis\External Web site data\2021\8. August\M+16\"/>
    </mc:Choice>
  </mc:AlternateContent>
  <xr:revisionPtr revIDLastSave="116" documentId="8_{ABEF0D53-B965-4E1F-B9BA-784A80B55469}" xr6:coauthVersionLast="41" xr6:coauthVersionMax="41" xr10:uidLastSave="{7A9F00B4-4592-4407-B270-306B13EE331E}"/>
  <bookViews>
    <workbookView xWindow="2037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Shrinkage Values 2007 - 2021" sheetId="12" r:id="rId8"/>
    <sheet name="Notes" sheetId="1" r:id="rId9"/>
    <sheet name="Data for Shrinkage Values WS" sheetId="14" state="hidden" r:id="rId10"/>
  </sheets>
  <definedNames>
    <definedName name="_xlnm._FilterDatabase" localSheetId="0" hidden="1">Data!$A$1:$F$5025</definedName>
    <definedName name="Aprcompressor" localSheetId="4">#REF!</definedName>
    <definedName name="Aprcompressor" localSheetId="6">#REF!</definedName>
    <definedName name="Aprcompressor">#REF!</definedName>
    <definedName name="Aprcvshrinkage" localSheetId="4">#REF!</definedName>
    <definedName name="Aprcvshrinkage" localSheetId="6">#REF!</definedName>
    <definedName name="Aprcvshrinkage">#REF!</definedName>
    <definedName name="Aprdemand" localSheetId="4">#REF!</definedName>
    <definedName name="Aprdemand" localSheetId="6">#REF!</definedName>
    <definedName name="Aprdemand">#REF!</definedName>
    <definedName name="Aprfcompressor" localSheetId="4">#REF!</definedName>
    <definedName name="Aprfcompressor" localSheetId="6">#REF!</definedName>
    <definedName name="Aprfcompressor">#REF!</definedName>
    <definedName name="Aprfcvshrinkage" localSheetId="4">#REF!</definedName>
    <definedName name="Aprfcvshrinkage" localSheetId="6">#REF!</definedName>
    <definedName name="Aprfcvshrinkage">#REF!</definedName>
    <definedName name="Aprfdemand" localSheetId="4">#REF!</definedName>
    <definedName name="Aprfdemand" localSheetId="6">#REF!</definedName>
    <definedName name="Aprfdemand">#REF!</definedName>
    <definedName name="Aprfldz" localSheetId="4">#REF!</definedName>
    <definedName name="Aprfldz" localSheetId="6">#REF!</definedName>
    <definedName name="Aprfldz">#REF!</definedName>
    <definedName name="Aprfnts" localSheetId="4">#REF!</definedName>
    <definedName name="Aprfnts" localSheetId="6">#REF!</definedName>
    <definedName name="Aprfnts">#REF!</definedName>
    <definedName name="Aprfuag" localSheetId="4">#REF!</definedName>
    <definedName name="Aprfuag" localSheetId="6">#REF!</definedName>
    <definedName name="Aprfuag">#REF!</definedName>
    <definedName name="Aprldz" localSheetId="4">#REF!</definedName>
    <definedName name="Aprldz" localSheetId="6">#REF!</definedName>
    <definedName name="Aprldz">#REF!</definedName>
    <definedName name="Aprnts" localSheetId="4">#REF!</definedName>
    <definedName name="Aprnts" localSheetId="6">#REF!</definedName>
    <definedName name="Aprnts">#REF!</definedName>
    <definedName name="Apruag" localSheetId="4">#REF!</definedName>
    <definedName name="Apruag" localSheetId="6">#REF!</definedName>
    <definedName name="Apruag">#REF!</definedName>
    <definedName name="Augcompressor" localSheetId="4">#REF!</definedName>
    <definedName name="Augcompressor" localSheetId="6">#REF!</definedName>
    <definedName name="Augcompressor">#REF!</definedName>
    <definedName name="Augcvshrinkage" localSheetId="4">#REF!</definedName>
    <definedName name="Augcvshrinkage" localSheetId="6">#REF!</definedName>
    <definedName name="Augcvshrinkage">#REF!</definedName>
    <definedName name="Augdemand" localSheetId="4">#REF!</definedName>
    <definedName name="Augdemand" localSheetId="6">#REF!</definedName>
    <definedName name="Augdemand">#REF!</definedName>
    <definedName name="Augfcompressor" localSheetId="4">#REF!</definedName>
    <definedName name="Augfcompressor" localSheetId="6">#REF!</definedName>
    <definedName name="Augfcompressor">#REF!</definedName>
    <definedName name="Augfcvshrinkage" localSheetId="4">#REF!</definedName>
    <definedName name="Augfcvshrinkage" localSheetId="6">#REF!</definedName>
    <definedName name="Augfcvshrinkage">#REF!</definedName>
    <definedName name="Augfdemand" localSheetId="4">#REF!</definedName>
    <definedName name="Augfdemand" localSheetId="6">#REF!</definedName>
    <definedName name="Augfdemand">#REF!</definedName>
    <definedName name="Augfldz" localSheetId="4">#REF!</definedName>
    <definedName name="Augfldz" localSheetId="6">#REF!</definedName>
    <definedName name="Augfldz">#REF!</definedName>
    <definedName name="Augfnts" localSheetId="4">#REF!</definedName>
    <definedName name="Augfnts" localSheetId="6">#REF!</definedName>
    <definedName name="Augfnts">#REF!</definedName>
    <definedName name="Augfuag" localSheetId="4">#REF!</definedName>
    <definedName name="Augfuag" localSheetId="6">#REF!</definedName>
    <definedName name="Augfuag">#REF!</definedName>
    <definedName name="Augldz" localSheetId="4">#REF!</definedName>
    <definedName name="Augldz" localSheetId="6">#REF!</definedName>
    <definedName name="Augldz">#REF!</definedName>
    <definedName name="Augnts" localSheetId="4">#REF!</definedName>
    <definedName name="Augnts" localSheetId="6">#REF!</definedName>
    <definedName name="Augnts">#REF!</definedName>
    <definedName name="Auguag" localSheetId="4">#REF!</definedName>
    <definedName name="Auguag" localSheetId="6">#REF!</definedName>
    <definedName name="Auguag">#REF!</definedName>
    <definedName name="CFAnalysis" localSheetId="4">#REF!</definedName>
    <definedName name="CFAnalysis" localSheetId="6">#REF!</definedName>
    <definedName name="CFAnalysis">#REF!</definedName>
    <definedName name="Dates" localSheetId="4">OFFSET(#REF!,0,0,COUNTA(#REF!)-1,1)</definedName>
    <definedName name="Dates" localSheetId="6">OFFSET(#REF!,0,0,COUNTA(#REF!)-1,1)</definedName>
    <definedName name="Dates">OFFSET(#REF!,0,0,COUNTA(#REF!)-1,1)</definedName>
    <definedName name="Deccompressor" localSheetId="4">#REF!</definedName>
    <definedName name="Deccompressor" localSheetId="6">#REF!</definedName>
    <definedName name="Deccompressor">#REF!</definedName>
    <definedName name="Deccvshrinkage" localSheetId="4">#REF!</definedName>
    <definedName name="Deccvshrinkage" localSheetId="6">#REF!</definedName>
    <definedName name="Deccvshrinkage">#REF!</definedName>
    <definedName name="Decdemand" localSheetId="4">#REF!</definedName>
    <definedName name="Decdemand" localSheetId="6">#REF!</definedName>
    <definedName name="Decdemand">#REF!</definedName>
    <definedName name="Decfcompressor" localSheetId="4">#REF!</definedName>
    <definedName name="Decfcompressor" localSheetId="6">#REF!</definedName>
    <definedName name="Decfcompressor">#REF!</definedName>
    <definedName name="Decfcvshrinkage" localSheetId="4">#REF!</definedName>
    <definedName name="Decfcvshrinkage" localSheetId="6">#REF!</definedName>
    <definedName name="Decfcvshrinkage">#REF!</definedName>
    <definedName name="Decfdemand" localSheetId="4">#REF!</definedName>
    <definedName name="Decfdemand" localSheetId="6">#REF!</definedName>
    <definedName name="Decfdemand">#REF!</definedName>
    <definedName name="Decfldz" localSheetId="4">#REF!</definedName>
    <definedName name="Decfldz" localSheetId="6">#REF!</definedName>
    <definedName name="Decfldz">#REF!</definedName>
    <definedName name="Decfnts" localSheetId="4">#REF!</definedName>
    <definedName name="Decfnts" localSheetId="6">#REF!</definedName>
    <definedName name="Decfnts">#REF!</definedName>
    <definedName name="Decfuag" localSheetId="4">#REF!</definedName>
    <definedName name="Decfuag" localSheetId="6">#REF!</definedName>
    <definedName name="Decfuag">#REF!</definedName>
    <definedName name="Decldz" localSheetId="4">#REF!</definedName>
    <definedName name="Decldz" localSheetId="6">#REF!</definedName>
    <definedName name="Decldz">#REF!</definedName>
    <definedName name="Decnts" localSheetId="4">#REF!</definedName>
    <definedName name="Decnts" localSheetId="6">#REF!</definedName>
    <definedName name="Decnts">#REF!</definedName>
    <definedName name="Decuag" localSheetId="4">#REF!</definedName>
    <definedName name="Decuag" localSheetId="6">#REF!</definedName>
    <definedName name="Decuag">#REF!</definedName>
    <definedName name="Febcompressor" localSheetId="4">#REF!</definedName>
    <definedName name="Febcompressor" localSheetId="6">#REF!</definedName>
    <definedName name="Febcompressor">#REF!</definedName>
    <definedName name="Febcvshrinkage" localSheetId="4">#REF!</definedName>
    <definedName name="Febcvshrinkage" localSheetId="6">#REF!</definedName>
    <definedName name="Febcvshrinkage">#REF!</definedName>
    <definedName name="Febdemand" localSheetId="4">#REF!</definedName>
    <definedName name="Febdemand" localSheetId="6">#REF!</definedName>
    <definedName name="Febdemand">#REF!</definedName>
    <definedName name="Febfcompressor" localSheetId="4">#REF!</definedName>
    <definedName name="Febfcompressor" localSheetId="6">#REF!</definedName>
    <definedName name="Febfcompressor">#REF!</definedName>
    <definedName name="Febfcvshrinkage" localSheetId="4">#REF!</definedName>
    <definedName name="Febfcvshrinkage" localSheetId="6">#REF!</definedName>
    <definedName name="Febfcvshrinkage">#REF!</definedName>
    <definedName name="Febfdemand" localSheetId="4">#REF!</definedName>
    <definedName name="Febfdemand" localSheetId="6">#REF!</definedName>
    <definedName name="Febfdemand">#REF!</definedName>
    <definedName name="Febfldz" localSheetId="4">#REF!</definedName>
    <definedName name="Febfldz" localSheetId="6">#REF!</definedName>
    <definedName name="Febfldz">#REF!</definedName>
    <definedName name="Febfnts" localSheetId="4">#REF!</definedName>
    <definedName name="Febfnts" localSheetId="6">#REF!</definedName>
    <definedName name="Febfnts">#REF!</definedName>
    <definedName name="Febfuag" localSheetId="4">#REF!</definedName>
    <definedName name="Febfuag" localSheetId="6">#REF!</definedName>
    <definedName name="Febfuag">#REF!</definedName>
    <definedName name="Febldz" localSheetId="4">#REF!</definedName>
    <definedName name="Febldz" localSheetId="6">#REF!</definedName>
    <definedName name="Febldz">#REF!</definedName>
    <definedName name="Febnts" localSheetId="4">#REF!</definedName>
    <definedName name="Febnts" localSheetId="6">#REF!</definedName>
    <definedName name="Febnts">#REF!</definedName>
    <definedName name="Febuag" localSheetId="4">#REF!</definedName>
    <definedName name="Febuag" localSheetId="6">#REF!</definedName>
    <definedName name="Febuag">#REF!</definedName>
    <definedName name="Fergus" localSheetId="4">#REF!</definedName>
    <definedName name="Fergus" localSheetId="6">#REF!</definedName>
    <definedName name="Fergus">#REF!</definedName>
    <definedName name="Jancompressor" localSheetId="4">#REF!</definedName>
    <definedName name="Jancompressor" localSheetId="6">#REF!</definedName>
    <definedName name="Jancompressor">#REF!</definedName>
    <definedName name="Jancvshrinkage" localSheetId="4">#REF!</definedName>
    <definedName name="Jancvshrinkage" localSheetId="6">#REF!</definedName>
    <definedName name="Jancvshrinkage">#REF!</definedName>
    <definedName name="Jandemand" localSheetId="4">#REF!</definedName>
    <definedName name="Jandemand" localSheetId="6">#REF!</definedName>
    <definedName name="Jandemand">#REF!</definedName>
    <definedName name="Janfcompressor" localSheetId="4">#REF!</definedName>
    <definedName name="Janfcompressor" localSheetId="6">#REF!</definedName>
    <definedName name="Janfcompressor">#REF!</definedName>
    <definedName name="Janfcvshrinkage" localSheetId="4">#REF!</definedName>
    <definedName name="Janfcvshrinkage" localSheetId="6">#REF!</definedName>
    <definedName name="Janfcvshrinkage">#REF!</definedName>
    <definedName name="Janfdemand" localSheetId="4">#REF!</definedName>
    <definedName name="Janfdemand" localSheetId="6">#REF!</definedName>
    <definedName name="Janfdemand">#REF!</definedName>
    <definedName name="Janfldz" localSheetId="4">#REF!</definedName>
    <definedName name="Janfldz" localSheetId="6">#REF!</definedName>
    <definedName name="Janfldz">#REF!</definedName>
    <definedName name="Janfnts" localSheetId="4">#REF!</definedName>
    <definedName name="Janfnts" localSheetId="6">#REF!</definedName>
    <definedName name="Janfnts">#REF!</definedName>
    <definedName name="Janfuag" localSheetId="4">#REF!</definedName>
    <definedName name="Janfuag" localSheetId="6">#REF!</definedName>
    <definedName name="Janfuag">#REF!</definedName>
    <definedName name="Janldz" localSheetId="4">#REF!</definedName>
    <definedName name="Janldz" localSheetId="6">#REF!</definedName>
    <definedName name="Janldz">#REF!</definedName>
    <definedName name="Jannts" localSheetId="4">#REF!</definedName>
    <definedName name="Jannts" localSheetId="6">#REF!</definedName>
    <definedName name="Jannts">#REF!</definedName>
    <definedName name="Januag" localSheetId="4">#REF!</definedName>
    <definedName name="Januag" localSheetId="6">#REF!</definedName>
    <definedName name="Januag">#REF!</definedName>
    <definedName name="Julcompressor" localSheetId="4">#REF!</definedName>
    <definedName name="Julcompressor" localSheetId="6">#REF!</definedName>
    <definedName name="Julcompressor">#REF!</definedName>
    <definedName name="Julcvshrinkage" localSheetId="4">#REF!</definedName>
    <definedName name="Julcvshrinkage" localSheetId="6">#REF!</definedName>
    <definedName name="Julcvshrinkage">#REF!</definedName>
    <definedName name="Juldemand" localSheetId="4">#REF!</definedName>
    <definedName name="Juldemand" localSheetId="6">#REF!</definedName>
    <definedName name="Juldemand">#REF!</definedName>
    <definedName name="Julfcompressor" localSheetId="4">#REF!</definedName>
    <definedName name="Julfcompressor" localSheetId="6">#REF!</definedName>
    <definedName name="Julfcompressor">#REF!</definedName>
    <definedName name="Julfcvshrinkage" localSheetId="4">#REF!</definedName>
    <definedName name="Julfcvshrinkage" localSheetId="6">#REF!</definedName>
    <definedName name="Julfcvshrinkage">#REF!</definedName>
    <definedName name="Julfdemand" localSheetId="4">#REF!</definedName>
    <definedName name="Julfdemand" localSheetId="6">#REF!</definedName>
    <definedName name="Julfdemand">#REF!</definedName>
    <definedName name="Julfldz" localSheetId="4">#REF!</definedName>
    <definedName name="Julfldz" localSheetId="6">#REF!</definedName>
    <definedName name="Julfldz">#REF!</definedName>
    <definedName name="Julfnts" localSheetId="4">#REF!</definedName>
    <definedName name="Julfnts" localSheetId="6">#REF!</definedName>
    <definedName name="Julfnts">#REF!</definedName>
    <definedName name="Julfuag" localSheetId="4">#REF!</definedName>
    <definedName name="Julfuag" localSheetId="6">#REF!</definedName>
    <definedName name="Julfuag">#REF!</definedName>
    <definedName name="Julldz" localSheetId="4">#REF!</definedName>
    <definedName name="Julldz" localSheetId="6">#REF!</definedName>
    <definedName name="Julldz">#REF!</definedName>
    <definedName name="Julnts" localSheetId="4">#REF!</definedName>
    <definedName name="Julnts" localSheetId="6">#REF!</definedName>
    <definedName name="Julnts">#REF!</definedName>
    <definedName name="Juluag" localSheetId="4">#REF!</definedName>
    <definedName name="Juluag" localSheetId="6">#REF!</definedName>
    <definedName name="Juluag">#REF!</definedName>
    <definedName name="Juncompressor" localSheetId="4">#REF!</definedName>
    <definedName name="Juncompressor" localSheetId="6">#REF!</definedName>
    <definedName name="Juncompressor">#REF!</definedName>
    <definedName name="Juncvshrinkage" localSheetId="4">#REF!</definedName>
    <definedName name="Juncvshrinkage" localSheetId="6">#REF!</definedName>
    <definedName name="Juncvshrinkage">#REF!</definedName>
    <definedName name="Jundemand" localSheetId="4">#REF!</definedName>
    <definedName name="Jundemand" localSheetId="6">#REF!</definedName>
    <definedName name="Jundemand">#REF!</definedName>
    <definedName name="Junfcompressor" localSheetId="4">#REF!</definedName>
    <definedName name="Junfcompressor" localSheetId="6">#REF!</definedName>
    <definedName name="Junfcompressor">#REF!</definedName>
    <definedName name="Junfcvshrinkage" localSheetId="4">#REF!</definedName>
    <definedName name="Junfcvshrinkage" localSheetId="6">#REF!</definedName>
    <definedName name="Junfcvshrinkage">#REF!</definedName>
    <definedName name="Junfdemand" localSheetId="4">#REF!</definedName>
    <definedName name="Junfdemand" localSheetId="6">#REF!</definedName>
    <definedName name="Junfdemand">#REF!</definedName>
    <definedName name="Junfldz" localSheetId="4">#REF!</definedName>
    <definedName name="Junfldz" localSheetId="6">#REF!</definedName>
    <definedName name="Junfldz">#REF!</definedName>
    <definedName name="Junfnts" localSheetId="4">#REF!</definedName>
    <definedName name="Junfnts" localSheetId="6">#REF!</definedName>
    <definedName name="Junfnts">#REF!</definedName>
    <definedName name="Junfuag" localSheetId="4">#REF!</definedName>
    <definedName name="Junfuag" localSheetId="6">#REF!</definedName>
    <definedName name="Junfuag">#REF!</definedName>
    <definedName name="Junldz" localSheetId="4">#REF!</definedName>
    <definedName name="Junldz" localSheetId="6">#REF!</definedName>
    <definedName name="Junldz">#REF!</definedName>
    <definedName name="Junnts" localSheetId="4">#REF!</definedName>
    <definedName name="Junnts" localSheetId="6">#REF!</definedName>
    <definedName name="Junnts">#REF!</definedName>
    <definedName name="Junuag" localSheetId="4">#REF!</definedName>
    <definedName name="Junuag" localSheetId="6">#REF!</definedName>
    <definedName name="Junuag">#REF!</definedName>
    <definedName name="Marcompressor" localSheetId="4">#REF!</definedName>
    <definedName name="Marcompressor" localSheetId="6">#REF!</definedName>
    <definedName name="Marcompressor">#REF!</definedName>
    <definedName name="Marcvshrinkage" localSheetId="4">#REF!</definedName>
    <definedName name="Marcvshrinkage" localSheetId="6">#REF!</definedName>
    <definedName name="Marcvshrinkage">#REF!</definedName>
    <definedName name="Mardemand" localSheetId="4">#REF!</definedName>
    <definedName name="Mardemand" localSheetId="6">#REF!</definedName>
    <definedName name="Mardemand">#REF!</definedName>
    <definedName name="Marfcompressor" localSheetId="4">#REF!</definedName>
    <definedName name="Marfcompressor" localSheetId="6">#REF!</definedName>
    <definedName name="Marfcompressor">#REF!</definedName>
    <definedName name="Marfcvshrinkage" localSheetId="4">#REF!</definedName>
    <definedName name="Marfcvshrinkage" localSheetId="6">#REF!</definedName>
    <definedName name="Marfcvshrinkage">#REF!</definedName>
    <definedName name="Marfdemand" localSheetId="4">#REF!</definedName>
    <definedName name="Marfdemand" localSheetId="6">#REF!</definedName>
    <definedName name="Marfdemand">#REF!</definedName>
    <definedName name="Marfldz" localSheetId="4">#REF!</definedName>
    <definedName name="Marfldz" localSheetId="6">#REF!</definedName>
    <definedName name="Marfldz">#REF!</definedName>
    <definedName name="Marfnts" localSheetId="4">#REF!</definedName>
    <definedName name="Marfnts" localSheetId="6">#REF!</definedName>
    <definedName name="Marfnts">#REF!</definedName>
    <definedName name="Marfuag" localSheetId="4">#REF!</definedName>
    <definedName name="Marfuag" localSheetId="6">#REF!</definedName>
    <definedName name="Marfuag">#REF!</definedName>
    <definedName name="Marldz" localSheetId="4">#REF!</definedName>
    <definedName name="Marldz" localSheetId="6">#REF!</definedName>
    <definedName name="Marldz">#REF!</definedName>
    <definedName name="Marnts" localSheetId="4">#REF!</definedName>
    <definedName name="Marnts" localSheetId="6">#REF!</definedName>
    <definedName name="Marnts">#REF!</definedName>
    <definedName name="Maruag" localSheetId="4">#REF!</definedName>
    <definedName name="Maruag" localSheetId="6">#REF!</definedName>
    <definedName name="Maruag">#REF!</definedName>
    <definedName name="Maycompressor" localSheetId="4">#REF!</definedName>
    <definedName name="Maycompressor" localSheetId="6">#REF!</definedName>
    <definedName name="Maycompressor">#REF!</definedName>
    <definedName name="Maycvshrinkage" localSheetId="4">#REF!</definedName>
    <definedName name="Maycvshrinkage" localSheetId="6">#REF!</definedName>
    <definedName name="Maycvshrinkage">#REF!</definedName>
    <definedName name="Maydemand" localSheetId="4">#REF!</definedName>
    <definedName name="Maydemand" localSheetId="6">#REF!</definedName>
    <definedName name="Maydemand">#REF!</definedName>
    <definedName name="Mayfcompressor" localSheetId="4">#REF!</definedName>
    <definedName name="Mayfcompressor" localSheetId="6">#REF!</definedName>
    <definedName name="Mayfcompressor">#REF!</definedName>
    <definedName name="Mayfcvshrinkage" localSheetId="4">#REF!</definedName>
    <definedName name="Mayfcvshrinkage" localSheetId="6">#REF!</definedName>
    <definedName name="Mayfcvshrinkage">#REF!</definedName>
    <definedName name="Mayfdemand" localSheetId="4">#REF!</definedName>
    <definedName name="Mayfdemand" localSheetId="6">#REF!</definedName>
    <definedName name="Mayfdemand">#REF!</definedName>
    <definedName name="Mayfldz" localSheetId="4">#REF!</definedName>
    <definedName name="Mayfldz" localSheetId="6">#REF!</definedName>
    <definedName name="Mayfldz">#REF!</definedName>
    <definedName name="Mayfnts" localSheetId="4">#REF!</definedName>
    <definedName name="Mayfnts" localSheetId="6">#REF!</definedName>
    <definedName name="Mayfnts">#REF!</definedName>
    <definedName name="Mayfuag" localSheetId="4">#REF!</definedName>
    <definedName name="Mayfuag" localSheetId="6">#REF!</definedName>
    <definedName name="Mayfuag">#REF!</definedName>
    <definedName name="Mayldz" localSheetId="4">#REF!</definedName>
    <definedName name="Mayldz" localSheetId="6">#REF!</definedName>
    <definedName name="Mayldz">#REF!</definedName>
    <definedName name="Maynts" localSheetId="4">#REF!</definedName>
    <definedName name="Maynts" localSheetId="6">#REF!</definedName>
    <definedName name="Maynts">#REF!</definedName>
    <definedName name="Mayuag" localSheetId="4">#REF!</definedName>
    <definedName name="Mayuag" localSheetId="6">#REF!</definedName>
    <definedName name="Mayuag">#REF!</definedName>
    <definedName name="Novcompressor" localSheetId="4">#REF!</definedName>
    <definedName name="Novcompressor" localSheetId="6">#REF!</definedName>
    <definedName name="Novcompressor">#REF!</definedName>
    <definedName name="Novcvshrinkage" localSheetId="4">#REF!</definedName>
    <definedName name="Novcvshrinkage" localSheetId="6">#REF!</definedName>
    <definedName name="Novcvshrinkage">#REF!</definedName>
    <definedName name="Novdemand" localSheetId="4">#REF!</definedName>
    <definedName name="Novdemand" localSheetId="6">#REF!</definedName>
    <definedName name="Novdemand">#REF!</definedName>
    <definedName name="Novfcompressor" localSheetId="4">#REF!</definedName>
    <definedName name="Novfcompressor" localSheetId="6">#REF!</definedName>
    <definedName name="Novfcompressor">#REF!</definedName>
    <definedName name="Novfcvshrinkage" localSheetId="4">#REF!</definedName>
    <definedName name="Novfcvshrinkage" localSheetId="6">#REF!</definedName>
    <definedName name="Novfcvshrinkage">#REF!</definedName>
    <definedName name="Novfdemand" localSheetId="4">#REF!</definedName>
    <definedName name="Novfdemand" localSheetId="6">#REF!</definedName>
    <definedName name="Novfdemand">#REF!</definedName>
    <definedName name="Novfldz" localSheetId="4">#REF!</definedName>
    <definedName name="Novfldz" localSheetId="6">#REF!</definedName>
    <definedName name="Novfldz">#REF!</definedName>
    <definedName name="Novfnts" localSheetId="4">#REF!</definedName>
    <definedName name="Novfnts" localSheetId="6">#REF!</definedName>
    <definedName name="Novfnts">#REF!</definedName>
    <definedName name="Novfuag" localSheetId="4">#REF!</definedName>
    <definedName name="Novfuag" localSheetId="6">#REF!</definedName>
    <definedName name="Novfuag">#REF!</definedName>
    <definedName name="Novldz" localSheetId="4">#REF!</definedName>
    <definedName name="Novldz" localSheetId="6">#REF!</definedName>
    <definedName name="Novldz">#REF!</definedName>
    <definedName name="Novnts" localSheetId="4">#REF!</definedName>
    <definedName name="Novnts" localSheetId="6">#REF!</definedName>
    <definedName name="Novnts">#REF!</definedName>
    <definedName name="Novuag" localSheetId="4">#REF!</definedName>
    <definedName name="Novuag" localSheetId="6">#REF!</definedName>
    <definedName name="Novuag">#REF!</definedName>
    <definedName name="Octcompressor" localSheetId="4">#REF!</definedName>
    <definedName name="Octcompressor" localSheetId="6">#REF!</definedName>
    <definedName name="Octcompressor">#REF!</definedName>
    <definedName name="Octcvshrinkage" localSheetId="4">#REF!</definedName>
    <definedName name="Octcvshrinkage" localSheetId="6">#REF!</definedName>
    <definedName name="Octcvshrinkage">#REF!</definedName>
    <definedName name="Octdemand" localSheetId="4">#REF!</definedName>
    <definedName name="Octdemand" localSheetId="6">#REF!</definedName>
    <definedName name="Octdemand">#REF!</definedName>
    <definedName name="Octfcompressor" localSheetId="4">#REF!</definedName>
    <definedName name="Octfcompressor" localSheetId="6">#REF!</definedName>
    <definedName name="Octfcompressor">#REF!</definedName>
    <definedName name="Octfcvshrinkage" localSheetId="4">#REF!</definedName>
    <definedName name="Octfcvshrinkage" localSheetId="6">#REF!</definedName>
    <definedName name="Octfcvshrinkage">#REF!</definedName>
    <definedName name="Octfdemand" localSheetId="4">#REF!</definedName>
    <definedName name="Octfdemand" localSheetId="6">#REF!</definedName>
    <definedName name="Octfdemand">#REF!</definedName>
    <definedName name="Octfldz" localSheetId="4">#REF!</definedName>
    <definedName name="Octfldz" localSheetId="6">#REF!</definedName>
    <definedName name="Octfldz">#REF!</definedName>
    <definedName name="Octfnts" localSheetId="4">#REF!</definedName>
    <definedName name="Octfnts" localSheetId="6">#REF!</definedName>
    <definedName name="Octfnts">#REF!</definedName>
    <definedName name="Octfuag" localSheetId="4">#REF!</definedName>
    <definedName name="Octfuag" localSheetId="6">#REF!</definedName>
    <definedName name="Octfuag">#REF!</definedName>
    <definedName name="Octldz" localSheetId="4">#REF!</definedName>
    <definedName name="Octldz" localSheetId="6">#REF!</definedName>
    <definedName name="Octldz">#REF!</definedName>
    <definedName name="Octnts" localSheetId="4">#REF!</definedName>
    <definedName name="Octnts" localSheetId="6">#REF!</definedName>
    <definedName name="Octnts">#REF!</definedName>
    <definedName name="Octuag" localSheetId="4">#REF!</definedName>
    <definedName name="Octuag" localSheetId="6">#REF!</definedName>
    <definedName name="Octuag">#REF!</definedName>
    <definedName name="Sepcompressor" localSheetId="4">#REF!</definedName>
    <definedName name="Sepcompressor" localSheetId="6">#REF!</definedName>
    <definedName name="Sepcompressor">#REF!</definedName>
    <definedName name="Sepcvshrinkage" localSheetId="4">#REF!</definedName>
    <definedName name="Sepcvshrinkage" localSheetId="6">#REF!</definedName>
    <definedName name="Sepcvshrinkage">#REF!</definedName>
    <definedName name="Sepdemand" localSheetId="4">#REF!</definedName>
    <definedName name="Sepdemand" localSheetId="6">#REF!</definedName>
    <definedName name="Sepdemand">#REF!</definedName>
    <definedName name="Sepfcompressor" localSheetId="4">#REF!</definedName>
    <definedName name="Sepfcompressor" localSheetId="6">#REF!</definedName>
    <definedName name="Sepfcompressor">#REF!</definedName>
    <definedName name="Sepfcvshrinkage" localSheetId="4">#REF!</definedName>
    <definedName name="Sepfcvshrinkage" localSheetId="6">#REF!</definedName>
    <definedName name="Sepfcvshrinkage">#REF!</definedName>
    <definedName name="Sepfdemand" localSheetId="4">#REF!</definedName>
    <definedName name="Sepfdemand" localSheetId="6">#REF!</definedName>
    <definedName name="Sepfdemand">#REF!</definedName>
    <definedName name="Sepfldz" localSheetId="4">#REF!</definedName>
    <definedName name="Sepfldz" localSheetId="6">#REF!</definedName>
    <definedName name="Sepfldz">#REF!</definedName>
    <definedName name="Sepfnts" localSheetId="4">#REF!</definedName>
    <definedName name="Sepfnts" localSheetId="6">#REF!</definedName>
    <definedName name="Sepfnts">#REF!</definedName>
    <definedName name="Sepfuag" localSheetId="4">#REF!</definedName>
    <definedName name="Sepfuag" localSheetId="6">#REF!</definedName>
    <definedName name="Sepfuag">#REF!</definedName>
    <definedName name="Sepldz" localSheetId="4">#REF!</definedName>
    <definedName name="Sepldz" localSheetId="6">#REF!</definedName>
    <definedName name="Sepldz">#REF!</definedName>
    <definedName name="Sepnts" localSheetId="4">#REF!</definedName>
    <definedName name="Sepnts" localSheetId="6">#REF!</definedName>
    <definedName name="Sepnts">#REF!</definedName>
    <definedName name="Sepuag" localSheetId="4">#REF!</definedName>
    <definedName name="Sepuag" localSheetId="6">#REF!</definedName>
    <definedName name="Sepuag">#REF!</definedName>
    <definedName name="Teeside" localSheetId="4">#REF!</definedName>
    <definedName name="Teeside" localSheetId="6">#REF!</definedName>
    <definedName name="Teeside">#REF!</definedName>
    <definedName name="UAG" localSheetId="4">OFFSET(#REF!,0,0,COUNTA(#REF!)-1,1)</definedName>
    <definedName name="UAG" localSheetId="6">OFFSET(#REF!,0,0,COUNTA(#REF!)-1,1)</definedName>
    <definedName name="UAG">OFFSET(#REF!,0,0,COUNTA(#REF!)-1,1)</definedName>
    <definedName name="UAG_actuals" localSheetId="4">#REF!</definedName>
    <definedName name="UAG_actuals" localSheetId="6">#REF!</definedName>
    <definedName name="UAG_actuals">#REF!</definedName>
    <definedName name="YearMonthly" localSheetId="4">#REF!</definedName>
    <definedName name="YearMonthly" localSheetId="6">#REF!</definedName>
    <definedName name="YearMonthly">#REF!</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238" i="10" l="1"/>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M5238" i="10" s="1"/>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G5267" i="10"/>
  <c r="F5268" i="10"/>
  <c r="G5268" i="10"/>
  <c r="N5268" i="10" l="1"/>
  <c r="M5266" i="10"/>
  <c r="N5261" i="10"/>
  <c r="N5265" i="10"/>
  <c r="N5263" i="10"/>
  <c r="N5257" i="10"/>
  <c r="N5255" i="10"/>
  <c r="N5249" i="10"/>
  <c r="N5245" i="10"/>
  <c r="N5241" i="10"/>
  <c r="M5267" i="10"/>
  <c r="M5263" i="10"/>
  <c r="M5257" i="10"/>
  <c r="M5255" i="10"/>
  <c r="M5253" i="10"/>
  <c r="M5251" i="10"/>
  <c r="M5249" i="10"/>
  <c r="M5247" i="10"/>
  <c r="M5245" i="10"/>
  <c r="M5243" i="10"/>
  <c r="M5241" i="10"/>
  <c r="M5239" i="10"/>
  <c r="N5267" i="10"/>
  <c r="N5259" i="10"/>
  <c r="N5253" i="10"/>
  <c r="N5251" i="10"/>
  <c r="N5247" i="10"/>
  <c r="N5243" i="10"/>
  <c r="N5239" i="10"/>
  <c r="M5265" i="10"/>
  <c r="M5261" i="10"/>
  <c r="M5259" i="10"/>
  <c r="N5266" i="10"/>
  <c r="N5264" i="10"/>
  <c r="N5262" i="10"/>
  <c r="N5260" i="10"/>
  <c r="N5258" i="10"/>
  <c r="N5256" i="10"/>
  <c r="N5254" i="10"/>
  <c r="N5252" i="10"/>
  <c r="N5250" i="10"/>
  <c r="N5248" i="10"/>
  <c r="N5246" i="10"/>
  <c r="N5244" i="10"/>
  <c r="N5242" i="10"/>
  <c r="N5240" i="10"/>
  <c r="N5238" i="10"/>
  <c r="M5268" i="10"/>
  <c r="M5264" i="10"/>
  <c r="M5262" i="10"/>
  <c r="M5260" i="10"/>
  <c r="M5258" i="10"/>
  <c r="M5256" i="10"/>
  <c r="M5254" i="10"/>
  <c r="M5252" i="10"/>
  <c r="M5250" i="10"/>
  <c r="M5248" i="10"/>
  <c r="M5246" i="10"/>
  <c r="M5244" i="10"/>
  <c r="M5242" i="10"/>
  <c r="M5240"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37" i="10" l="1"/>
  <c r="N5219" i="10"/>
  <c r="N5212" i="10"/>
  <c r="N5228" i="10"/>
  <c r="N5230" i="10"/>
  <c r="N5209" i="10"/>
  <c r="N5225"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M5208" i="10" s="1"/>
  <c r="G5179" i="10"/>
  <c r="F5180" i="10"/>
  <c r="G5180" i="10"/>
  <c r="N5208" i="10" s="1"/>
  <c r="F5181" i="10"/>
  <c r="M5209" i="10" s="1"/>
  <c r="G5181" i="10"/>
  <c r="N5210" i="10" s="1"/>
  <c r="F5182" i="10"/>
  <c r="M5211" i="10" s="1"/>
  <c r="G5182" i="10"/>
  <c r="N5211" i="10" s="1"/>
  <c r="F5183" i="10"/>
  <c r="M5212" i="10" s="1"/>
  <c r="G5183" i="10"/>
  <c r="F5184" i="10"/>
  <c r="G5184" i="10"/>
  <c r="N5213" i="10" s="1"/>
  <c r="F5185" i="10"/>
  <c r="M5213" i="10" s="1"/>
  <c r="G5185" i="10"/>
  <c r="F5186" i="10"/>
  <c r="G5186" i="10"/>
  <c r="N5215" i="10" s="1"/>
  <c r="F5187" i="10"/>
  <c r="M5215" i="10" s="1"/>
  <c r="G5187" i="10"/>
  <c r="N5216" i="10" s="1"/>
  <c r="F5188" i="10"/>
  <c r="G5188" i="10"/>
  <c r="N5217" i="10" s="1"/>
  <c r="F5189" i="10"/>
  <c r="M5218" i="10" s="1"/>
  <c r="G5189" i="10"/>
  <c r="N5218" i="10" s="1"/>
  <c r="F5190" i="10"/>
  <c r="G5190" i="10"/>
  <c r="F5191" i="10"/>
  <c r="M5220" i="10" s="1"/>
  <c r="G5191" i="10"/>
  <c r="N5220" i="10" s="1"/>
  <c r="F5192" i="10"/>
  <c r="G5192" i="10"/>
  <c r="N5221" i="10" s="1"/>
  <c r="F5193" i="10"/>
  <c r="M5222" i="10" s="1"/>
  <c r="G5193" i="10"/>
  <c r="N5222" i="10" s="1"/>
  <c r="F5194" i="10"/>
  <c r="M5223" i="10" s="1"/>
  <c r="G5194" i="10"/>
  <c r="N5223" i="10" s="1"/>
  <c r="F5195" i="10"/>
  <c r="M5224" i="10" s="1"/>
  <c r="G5195" i="10"/>
  <c r="F5196" i="10"/>
  <c r="M5225" i="10" s="1"/>
  <c r="G5196" i="10"/>
  <c r="N5224" i="10" s="1"/>
  <c r="F5197" i="10"/>
  <c r="M5226" i="10" s="1"/>
  <c r="G5197" i="10"/>
  <c r="N5226" i="10" s="1"/>
  <c r="F5198" i="10"/>
  <c r="M5227" i="10" s="1"/>
  <c r="G5198" i="10"/>
  <c r="N5227" i="10" s="1"/>
  <c r="F5199" i="10"/>
  <c r="M5228" i="10" s="1"/>
  <c r="G5199" i="10"/>
  <c r="F5200" i="10"/>
  <c r="M5229" i="10" s="1"/>
  <c r="G5200" i="10"/>
  <c r="N5229" i="10" s="1"/>
  <c r="F5201" i="10"/>
  <c r="M5230" i="10" s="1"/>
  <c r="G5201" i="10"/>
  <c r="F5202" i="10"/>
  <c r="G5202" i="10"/>
  <c r="N5231" i="10" s="1"/>
  <c r="F5203" i="10"/>
  <c r="M5231" i="10" s="1"/>
  <c r="G5203" i="10"/>
  <c r="N5232" i="10" s="1"/>
  <c r="F5204" i="10"/>
  <c r="M5233" i="10" s="1"/>
  <c r="G5204" i="10"/>
  <c r="N5233" i="10" s="1"/>
  <c r="F5205" i="10"/>
  <c r="M5234" i="10" s="1"/>
  <c r="G5205" i="10"/>
  <c r="N5234" i="10" s="1"/>
  <c r="F5206" i="10"/>
  <c r="M5235" i="10" s="1"/>
  <c r="G5206" i="10"/>
  <c r="N5235" i="10" s="1"/>
  <c r="F5207" i="10"/>
  <c r="M5236" i="10" s="1"/>
  <c r="G5207" i="10"/>
  <c r="N5236" i="10" s="1"/>
  <c r="M5216" i="10" l="1"/>
  <c r="M5232" i="10"/>
  <c r="M5219" i="10"/>
  <c r="M5214" i="10"/>
  <c r="M5221" i="10"/>
  <c r="M5217" i="10"/>
  <c r="M5210" i="10"/>
  <c r="N5214" i="10"/>
  <c r="N5207" i="10"/>
  <c r="N5199" i="10"/>
  <c r="N5201" i="10"/>
  <c r="N5185" i="10"/>
  <c r="N5191" i="10"/>
  <c r="N5206" i="10"/>
  <c r="N5182" i="10"/>
  <c r="N5192" i="10"/>
  <c r="M5207" i="10"/>
  <c r="M5205" i="10"/>
  <c r="M5206" i="10"/>
  <c r="L5176" i="10"/>
  <c r="F5147" i="10"/>
  <c r="G5147" i="10"/>
  <c r="I5147" i="10"/>
  <c r="J5147" i="10"/>
  <c r="K5147" i="10"/>
  <c r="L5147" i="10"/>
  <c r="F5148" i="10"/>
  <c r="M5177" i="10" s="1"/>
  <c r="G5148" i="10"/>
  <c r="N5177" i="10" s="1"/>
  <c r="I5148" i="10"/>
  <c r="J5148" i="10"/>
  <c r="K5148" i="10"/>
  <c r="L5148" i="10"/>
  <c r="F5149" i="10"/>
  <c r="M5178" i="10" s="1"/>
  <c r="G5149" i="10"/>
  <c r="N5178" i="10" s="1"/>
  <c r="I5149" i="10"/>
  <c r="J5149" i="10"/>
  <c r="K5149" i="10"/>
  <c r="L5149" i="10"/>
  <c r="F5150" i="10"/>
  <c r="M5179" i="10" s="1"/>
  <c r="G5150" i="10"/>
  <c r="N5179" i="10" s="1"/>
  <c r="I5150" i="10"/>
  <c r="J5150" i="10"/>
  <c r="K5150" i="10"/>
  <c r="L5150" i="10"/>
  <c r="F5151" i="10"/>
  <c r="M5180" i="10" s="1"/>
  <c r="G5151" i="10"/>
  <c r="I5151" i="10"/>
  <c r="J5151" i="10"/>
  <c r="K5151" i="10"/>
  <c r="L5151" i="10"/>
  <c r="F5152" i="10"/>
  <c r="G5152" i="10"/>
  <c r="N5181" i="10" s="1"/>
  <c r="I5152" i="10"/>
  <c r="J5152" i="10"/>
  <c r="K5152" i="10"/>
  <c r="L5152" i="10"/>
  <c r="F5153" i="10"/>
  <c r="M5182" i="10" s="1"/>
  <c r="G5153" i="10"/>
  <c r="I5153" i="10"/>
  <c r="J5153" i="10"/>
  <c r="K5153" i="10"/>
  <c r="L5153" i="10"/>
  <c r="F5154" i="10"/>
  <c r="G5154" i="10"/>
  <c r="N5183" i="10" s="1"/>
  <c r="I5154" i="10"/>
  <c r="J5154" i="10"/>
  <c r="K5154" i="10"/>
  <c r="L5154" i="10"/>
  <c r="F5155" i="10"/>
  <c r="M5184" i="10" s="1"/>
  <c r="G5155" i="10"/>
  <c r="N5184" i="10" s="1"/>
  <c r="I5155" i="10"/>
  <c r="J5155" i="10"/>
  <c r="K5155" i="10"/>
  <c r="L5155" i="10"/>
  <c r="F5156" i="10"/>
  <c r="M5185" i="10" s="1"/>
  <c r="G5156" i="10"/>
  <c r="I5156" i="10"/>
  <c r="J5156" i="10"/>
  <c r="K5156" i="10"/>
  <c r="L5156" i="10"/>
  <c r="F5157" i="10"/>
  <c r="M5186" i="10" s="1"/>
  <c r="G5157" i="10"/>
  <c r="I5157" i="10"/>
  <c r="J5157" i="10"/>
  <c r="K5157" i="10"/>
  <c r="L5157" i="10"/>
  <c r="F5158" i="10"/>
  <c r="M5187" i="10" s="1"/>
  <c r="G5158" i="10"/>
  <c r="N5187" i="10" s="1"/>
  <c r="I5158" i="10"/>
  <c r="J5158" i="10"/>
  <c r="K5158" i="10"/>
  <c r="L5158" i="10"/>
  <c r="F5159" i="10"/>
  <c r="M5188" i="10" s="1"/>
  <c r="G5159" i="10"/>
  <c r="N5188" i="10" s="1"/>
  <c r="I5159" i="10"/>
  <c r="J5159" i="10"/>
  <c r="K5159" i="10"/>
  <c r="L5159" i="10"/>
  <c r="F5160" i="10"/>
  <c r="G5160" i="10"/>
  <c r="N5189" i="10" s="1"/>
  <c r="I5160" i="10"/>
  <c r="J5160" i="10"/>
  <c r="K5160" i="10"/>
  <c r="L5160" i="10"/>
  <c r="F5161" i="10"/>
  <c r="M5190" i="10" s="1"/>
  <c r="G5161" i="10"/>
  <c r="N5190" i="10" s="1"/>
  <c r="I5161" i="10"/>
  <c r="J5161" i="10"/>
  <c r="K5161" i="10"/>
  <c r="L5161" i="10"/>
  <c r="F5162" i="10"/>
  <c r="G5162" i="10"/>
  <c r="I5162" i="10"/>
  <c r="J5162" i="10"/>
  <c r="K5162" i="10"/>
  <c r="L5162" i="10"/>
  <c r="F5163" i="10"/>
  <c r="M5191" i="10" s="1"/>
  <c r="G5163" i="10"/>
  <c r="I5163" i="10"/>
  <c r="J5163" i="10"/>
  <c r="K5163" i="10"/>
  <c r="L5163" i="10"/>
  <c r="F5164" i="10"/>
  <c r="M5193" i="10" s="1"/>
  <c r="G5164" i="10"/>
  <c r="N5193" i="10" s="1"/>
  <c r="I5164" i="10"/>
  <c r="J5164" i="10"/>
  <c r="K5164" i="10"/>
  <c r="L5164" i="10"/>
  <c r="F5165" i="10"/>
  <c r="M5194" i="10" s="1"/>
  <c r="G5165" i="10"/>
  <c r="N5194" i="10" s="1"/>
  <c r="I5165" i="10"/>
  <c r="J5165" i="10"/>
  <c r="K5165" i="10"/>
  <c r="L5165" i="10"/>
  <c r="F5166" i="10"/>
  <c r="M5195" i="10" s="1"/>
  <c r="G5166" i="10"/>
  <c r="N5195" i="10" s="1"/>
  <c r="I5166" i="10"/>
  <c r="J5166" i="10"/>
  <c r="K5166" i="10"/>
  <c r="L5166" i="10"/>
  <c r="F5167" i="10"/>
  <c r="M5196" i="10" s="1"/>
  <c r="G5167" i="10"/>
  <c r="I5167" i="10"/>
  <c r="J5167" i="10"/>
  <c r="K5167" i="10"/>
  <c r="L5167" i="10"/>
  <c r="F5168" i="10"/>
  <c r="G5168" i="10"/>
  <c r="N5197" i="10" s="1"/>
  <c r="I5168" i="10"/>
  <c r="J5168" i="10"/>
  <c r="K5168" i="10"/>
  <c r="L5168" i="10"/>
  <c r="F5169" i="10"/>
  <c r="M5198" i="10" s="1"/>
  <c r="G5169" i="10"/>
  <c r="N5198" i="10" s="1"/>
  <c r="I5169" i="10"/>
  <c r="J5169" i="10"/>
  <c r="K5169" i="10"/>
  <c r="L5169" i="10"/>
  <c r="F5170" i="10"/>
  <c r="G5170" i="10"/>
  <c r="I5170" i="10"/>
  <c r="J5170" i="10"/>
  <c r="K5170" i="10"/>
  <c r="L5170" i="10"/>
  <c r="F5171" i="10"/>
  <c r="M5199" i="10" s="1"/>
  <c r="G5171" i="10"/>
  <c r="N5200" i="10" s="1"/>
  <c r="I5171" i="10"/>
  <c r="J5171" i="10"/>
  <c r="K5171" i="10"/>
  <c r="L5171" i="10"/>
  <c r="F5172" i="10"/>
  <c r="M5201" i="10" s="1"/>
  <c r="G5172" i="10"/>
  <c r="I5172" i="10"/>
  <c r="J5172" i="10"/>
  <c r="K5172" i="10"/>
  <c r="L5172" i="10"/>
  <c r="F5173" i="10"/>
  <c r="M5202" i="10" s="1"/>
  <c r="G5173" i="10"/>
  <c r="N5202" i="10" s="1"/>
  <c r="I5173" i="10"/>
  <c r="J5173" i="10"/>
  <c r="K5173" i="10"/>
  <c r="L5173" i="10"/>
  <c r="F5174" i="10"/>
  <c r="M5203" i="10" s="1"/>
  <c r="G5174" i="10"/>
  <c r="N5203" i="10" s="1"/>
  <c r="I5174" i="10"/>
  <c r="J5174" i="10"/>
  <c r="K5174" i="10"/>
  <c r="L5174" i="10"/>
  <c r="F5175" i="10"/>
  <c r="M5204" i="10" s="1"/>
  <c r="G5175" i="10"/>
  <c r="N5204" i="10" s="1"/>
  <c r="I5175" i="10"/>
  <c r="J5175" i="10"/>
  <c r="K5175" i="10"/>
  <c r="L5175" i="10"/>
  <c r="F5176" i="10"/>
  <c r="G5176" i="10"/>
  <c r="N5205" i="10" s="1"/>
  <c r="I5176" i="10"/>
  <c r="J5176" i="10"/>
  <c r="K5176" i="10"/>
  <c r="M5192" i="10" l="1"/>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s="1"/>
  <c r="J17" i="14" s="1"/>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<sst xmlns="http://schemas.openxmlformats.org/spreadsheetml/2006/main" count="45" uniqueCount="45">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</sst>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8">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Data!$B$5147:$B$5268</c:f>
              <c:numCache>
                <c:formatCode>#,##0</c:formatCode>
                <c:ptCount val="122"/>
                <c:pt idx="0">
                  <c:v>8731877.7158700041</c:v>
                </c:pt>
                <c:pt idx="1">
                  <c:v>4110598.617525463</c:v>
                </c:pt>
                <c:pt idx="2">
                  <c:v>-9385067.3840502314</c:v>
                </c:pt>
                <c:pt idx="3">
                  <c:v>1006435.3662638348</c:v>
                </c:pt>
                <c:pt idx="4">
                  <c:v>15020529.842068557</c:v>
                </c:pt>
                <c:pt idx="5">
                  <c:v>6466292.0607814183</c:v>
                </c:pt>
                <c:pt idx="6">
                  <c:v>16953620.381405208</c:v>
                </c:pt>
                <c:pt idx="7">
                  <c:v>11478570.129844438</c:v>
                </c:pt>
                <c:pt idx="8">
                  <c:v>1173509.6674596202</c:v>
                </c:pt>
                <c:pt idx="9">
                  <c:v>3170427.2535392866</c:v>
                </c:pt>
                <c:pt idx="10">
                  <c:v>16563821.716101337</c:v>
                </c:pt>
                <c:pt idx="11">
                  <c:v>23911221.315074101</c:v>
                </c:pt>
                <c:pt idx="12">
                  <c:v>7497920.5057638194</c:v>
                </c:pt>
                <c:pt idx="13">
                  <c:v>14359688.076864384</c:v>
                </c:pt>
                <c:pt idx="14">
                  <c:v>22097088.988339894</c:v>
                </c:pt>
                <c:pt idx="15">
                  <c:v>4852417.288593716</c:v>
                </c:pt>
                <c:pt idx="16">
                  <c:v>3979295.7568570357</c:v>
                </c:pt>
                <c:pt idx="17">
                  <c:v>19529280.326329134</c:v>
                </c:pt>
                <c:pt idx="18">
                  <c:v>11861156.749210687</c:v>
                </c:pt>
                <c:pt idx="19">
                  <c:v>9661283.3198724445</c:v>
                </c:pt>
                <c:pt idx="20">
                  <c:v>350562.44827575679</c:v>
                </c:pt>
                <c:pt idx="21">
                  <c:v>16898311.820984114</c:v>
                </c:pt>
                <c:pt idx="22">
                  <c:v>4587337.8375747856</c:v>
                </c:pt>
                <c:pt idx="23">
                  <c:v>-2645011.8301252015</c:v>
                </c:pt>
                <c:pt idx="24">
                  <c:v>19964530.516278349</c:v>
                </c:pt>
                <c:pt idx="25">
                  <c:v>17946548.366356164</c:v>
                </c:pt>
                <c:pt idx="26">
                  <c:v>-4683915.7643522071</c:v>
                </c:pt>
                <c:pt idx="27">
                  <c:v>9346832.4989165701</c:v>
                </c:pt>
                <c:pt idx="28">
                  <c:v>2653479.8799399859</c:v>
                </c:pt>
                <c:pt idx="29">
                  <c:v>15259720.705733692</c:v>
                </c:pt>
                <c:pt idx="30">
                  <c:v>-229278.82573575573</c:v>
                </c:pt>
                <c:pt idx="31">
                  <c:v>10238271.772898016</c:v>
                </c:pt>
                <c:pt idx="32">
                  <c:v>-5645260</c:v>
                </c:pt>
                <c:pt idx="33">
                  <c:v>4077089.240857508</c:v>
                </c:pt>
                <c:pt idx="34">
                  <c:v>7479535.2759179762</c:v>
                </c:pt>
                <c:pt idx="35">
                  <c:v>2417103.8133710269</c:v>
                </c:pt>
                <c:pt idx="36">
                  <c:v>13609571.800470497</c:v>
                </c:pt>
                <c:pt idx="37">
                  <c:v>-7499409.5553892907</c:v>
                </c:pt>
                <c:pt idx="38">
                  <c:v>24854993.214251772</c:v>
                </c:pt>
                <c:pt idx="39">
                  <c:v>-5039984.2317667641</c:v>
                </c:pt>
                <c:pt idx="40">
                  <c:v>5180800.4247872625</c:v>
                </c:pt>
                <c:pt idx="41">
                  <c:v>1421140.004801546</c:v>
                </c:pt>
                <c:pt idx="42">
                  <c:v>5873037.0212101052</c:v>
                </c:pt>
                <c:pt idx="43">
                  <c:v>5549133.2015277017</c:v>
                </c:pt>
                <c:pt idx="44">
                  <c:v>9466334.0948640797</c:v>
                </c:pt>
                <c:pt idx="45">
                  <c:v>8352707.1967528546</c:v>
                </c:pt>
                <c:pt idx="46">
                  <c:v>1150015.763268458</c:v>
                </c:pt>
                <c:pt idx="47">
                  <c:v>1979678.3391414694</c:v>
                </c:pt>
                <c:pt idx="48">
                  <c:v>870561.3025368636</c:v>
                </c:pt>
                <c:pt idx="49">
                  <c:v>1077880.5561744426</c:v>
                </c:pt>
                <c:pt idx="50">
                  <c:v>-4915497.6121269315</c:v>
                </c:pt>
                <c:pt idx="51">
                  <c:v>8923947.3465969507</c:v>
                </c:pt>
                <c:pt idx="52">
                  <c:v>14163695.559398841</c:v>
                </c:pt>
                <c:pt idx="53">
                  <c:v>766850.8672336766</c:v>
                </c:pt>
                <c:pt idx="54">
                  <c:v>6975902.401647822</c:v>
                </c:pt>
                <c:pt idx="55">
                  <c:v>-1695343.2876609378</c:v>
                </c:pt>
                <c:pt idx="56">
                  <c:v>10310230.780117638</c:v>
                </c:pt>
                <c:pt idx="57">
                  <c:v>10187860.230310852</c:v>
                </c:pt>
                <c:pt idx="58">
                  <c:v>1117056.2015731209</c:v>
                </c:pt>
                <c:pt idx="59">
                  <c:v>2774469.4244935964</c:v>
                </c:pt>
                <c:pt idx="60">
                  <c:v>7217309.0376582108</c:v>
                </c:pt>
                <c:pt idx="61">
                  <c:v>3728145.4301985377</c:v>
                </c:pt>
                <c:pt idx="62">
                  <c:v>10220041.621103207</c:v>
                </c:pt>
                <c:pt idx="63">
                  <c:v>-14501726.303876109</c:v>
                </c:pt>
                <c:pt idx="64">
                  <c:v>5347115.8871251615</c:v>
                </c:pt>
                <c:pt idx="65">
                  <c:v>14351942.744268488</c:v>
                </c:pt>
                <c:pt idx="66">
                  <c:v>5062661.9191259593</c:v>
                </c:pt>
                <c:pt idx="67">
                  <c:v>-2882463.3772168569</c:v>
                </c:pt>
                <c:pt idx="68">
                  <c:v>5119585.3054504395</c:v>
                </c:pt>
                <c:pt idx="69">
                  <c:v>-3806636.2812015978</c:v>
                </c:pt>
                <c:pt idx="70">
                  <c:v>27003099.5485419</c:v>
                </c:pt>
                <c:pt idx="71">
                  <c:v>-16066011.734384213</c:v>
                </c:pt>
                <c:pt idx="72">
                  <c:v>3657936.3916598954</c:v>
                </c:pt>
                <c:pt idx="73">
                  <c:v>10144369.908884585</c:v>
                </c:pt>
                <c:pt idx="74">
                  <c:v>-26242363.853146389</c:v>
                </c:pt>
                <c:pt idx="75">
                  <c:v>30985536.976541251</c:v>
                </c:pt>
                <c:pt idx="76">
                  <c:v>2485385.5705060321</c:v>
                </c:pt>
                <c:pt idx="77">
                  <c:v>-14064980.463295436</c:v>
                </c:pt>
                <c:pt idx="78">
                  <c:v>-6048752.1053151451</c:v>
                </c:pt>
                <c:pt idx="79">
                  <c:v>-9815433.1956124008</c:v>
                </c:pt>
                <c:pt idx="80">
                  <c:v>1870337.0952801174</c:v>
                </c:pt>
                <c:pt idx="81">
                  <c:v>-710493.50800858019</c:v>
                </c:pt>
                <c:pt idx="82">
                  <c:v>6218974.963072883</c:v>
                </c:pt>
                <c:pt idx="83">
                  <c:v>22752163.967724949</c:v>
                </c:pt>
                <c:pt idx="84">
                  <c:v>-6796102.7519065812</c:v>
                </c:pt>
                <c:pt idx="85">
                  <c:v>-1109631.8134617242</c:v>
                </c:pt>
                <c:pt idx="86">
                  <c:v>4685020.9962049695</c:v>
                </c:pt>
                <c:pt idx="87">
                  <c:v>-1523092.5212348136</c:v>
                </c:pt>
                <c:pt idx="88">
                  <c:v>1537672.2540561438</c:v>
                </c:pt>
                <c:pt idx="89">
                  <c:v>-8266871.5524015734</c:v>
                </c:pt>
                <c:pt idx="90">
                  <c:v>5829743.8661530577</c:v>
                </c:pt>
                <c:pt idx="91">
                  <c:v>3603800</c:v>
                </c:pt>
                <c:pt idx="92">
                  <c:v>1016962</c:v>
                </c:pt>
                <c:pt idx="93">
                  <c:v>-17957491</c:v>
                </c:pt>
                <c:pt idx="94">
                  <c:v>12592909</c:v>
                </c:pt>
                <c:pt idx="95">
                  <c:v>1835065</c:v>
                </c:pt>
                <c:pt idx="96">
                  <c:v>1401085</c:v>
                </c:pt>
                <c:pt idx="97">
                  <c:v>-4186344</c:v>
                </c:pt>
                <c:pt idx="98">
                  <c:v>18872602</c:v>
                </c:pt>
                <c:pt idx="99">
                  <c:v>-13141705</c:v>
                </c:pt>
                <c:pt idx="100">
                  <c:v>3370671</c:v>
                </c:pt>
                <c:pt idx="101">
                  <c:v>10194705</c:v>
                </c:pt>
                <c:pt idx="102">
                  <c:v>2554014</c:v>
                </c:pt>
                <c:pt idx="103">
                  <c:v>5074192</c:v>
                </c:pt>
                <c:pt idx="104">
                  <c:v>-7364387</c:v>
                </c:pt>
                <c:pt idx="105">
                  <c:v>5163350</c:v>
                </c:pt>
                <c:pt idx="106">
                  <c:v>3464306</c:v>
                </c:pt>
                <c:pt idx="107">
                  <c:v>-3618599</c:v>
                </c:pt>
                <c:pt idx="108">
                  <c:v>23421443</c:v>
                </c:pt>
                <c:pt idx="109">
                  <c:v>31652558</c:v>
                </c:pt>
                <c:pt idx="110">
                  <c:v>-8743562</c:v>
                </c:pt>
                <c:pt idx="111">
                  <c:v>-1776571</c:v>
                </c:pt>
                <c:pt idx="112">
                  <c:v>7488418</c:v>
                </c:pt>
                <c:pt idx="113">
                  <c:v>798260</c:v>
                </c:pt>
                <c:pt idx="114">
                  <c:v>-3204780</c:v>
                </c:pt>
                <c:pt idx="115">
                  <c:v>14311316</c:v>
                </c:pt>
                <c:pt idx="116">
                  <c:v>-11923486</c:v>
                </c:pt>
                <c:pt idx="117">
                  <c:v>3806745</c:v>
                </c:pt>
                <c:pt idx="118">
                  <c:v>-8620743</c:v>
                </c:pt>
                <c:pt idx="119">
                  <c:v>5954435</c:v>
                </c:pt>
                <c:pt idx="120">
                  <c:v>14659861</c:v>
                </c:pt>
                <c:pt idx="121">
                  <c:v>3086670</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Data!$A$5147:$A$5268</c:f>
              <c:numCache>
                <c:formatCode>m/d/yyyy</c:formatCode>
                <c:ptCount val="122"/>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numCache>
            </c:numRef>
          </c:cat>
          <c:val>
            <c:numRef>
              <c:f>Data!$I$5147:$I$5268</c:f>
              <c:numCache>
                <c:formatCode>#,##0</c:formatCode>
                <c:ptCount val="122"/>
                <c:pt idx="0">
                  <c:v>7203502.8238623329</c:v>
                </c:pt>
                <c:pt idx="1">
                  <c:v>6957899.0444465149</c:v>
                </c:pt>
                <c:pt idx="2">
                  <c:v>6261614.9983115075</c:v>
                </c:pt>
                <c:pt idx="3">
                  <c:v>6224937.2771869693</c:v>
                </c:pt>
                <c:pt idx="4">
                  <c:v>5804433.4385892544</c:v>
                </c:pt>
                <c:pt idx="5">
                  <c:v>5731144.6739486344</c:v>
                </c:pt>
                <c:pt idx="6">
                  <c:v>5578493.0533288093</c:v>
                </c:pt>
                <c:pt idx="7">
                  <c:v>5711430.5243236227</c:v>
                </c:pt>
                <c:pt idx="8">
                  <c:v>5201495.9465722758</c:v>
                </c:pt>
                <c:pt idx="9">
                  <c:v>5465136.7550235856</c:v>
                </c:pt>
                <c:pt idx="10">
                  <c:v>6399497.0788936308</c:v>
                </c:pt>
                <c:pt idx="11">
                  <c:v>6482490.2227294343</c:v>
                </c:pt>
                <c:pt idx="12">
                  <c:v>6610035.1729215626</c:v>
                </c:pt>
                <c:pt idx="13">
                  <c:v>6721582.7421503756</c:v>
                </c:pt>
                <c:pt idx="14">
                  <c:v>7310521.5084283715</c:v>
                </c:pt>
                <c:pt idx="15">
                  <c:v>7063076.7847148292</c:v>
                </c:pt>
                <c:pt idx="16">
                  <c:v>6939175.209943397</c:v>
                </c:pt>
                <c:pt idx="17">
                  <c:v>7909726.1541543687</c:v>
                </c:pt>
                <c:pt idx="18">
                  <c:v>7756790.4124613907</c:v>
                </c:pt>
                <c:pt idx="19">
                  <c:v>8506135.4231238049</c:v>
                </c:pt>
                <c:pt idx="20">
                  <c:v>8129795.3380663302</c:v>
                </c:pt>
                <c:pt idx="21">
                  <c:v>8584026.1654324681</c:v>
                </c:pt>
                <c:pt idx="22">
                  <c:v>8226366.3600182943</c:v>
                </c:pt>
                <c:pt idx="23">
                  <c:v>7264946.4323474532</c:v>
                </c:pt>
                <c:pt idx="24">
                  <c:v>9031211.2162233982</c:v>
                </c:pt>
                <c:pt idx="25">
                  <c:v>8713413.3951019365</c:v>
                </c:pt>
                <c:pt idx="26">
                  <c:v>8259233.0696235308</c:v>
                </c:pt>
                <c:pt idx="27">
                  <c:v>8538310.486254083</c:v>
                </c:pt>
                <c:pt idx="28">
                  <c:v>8679786.9155854154</c:v>
                </c:pt>
                <c:pt idx="29">
                  <c:v>9090612.1391098723</c:v>
                </c:pt>
                <c:pt idx="30">
                  <c:v>8791906.921056347</c:v>
                </c:pt>
                <c:pt idx="31">
                  <c:v>8996162.6929020975</c:v>
                </c:pt>
                <c:pt idx="32">
                  <c:v>9120822.9390371069</c:v>
                </c:pt>
                <c:pt idx="33">
                  <c:v>9223178.0681902263</c:v>
                </c:pt>
                <c:pt idx="34">
                  <c:v>8971811.5826518759</c:v>
                </c:pt>
                <c:pt idx="35">
                  <c:v>8836838.6410715301</c:v>
                </c:pt>
                <c:pt idx="36">
                  <c:v>8725370.3550403733</c:v>
                </c:pt>
                <c:pt idx="37">
                  <c:v>8092771.0321992477</c:v>
                </c:pt>
                <c:pt idx="38">
                  <c:v>8882153.81709232</c:v>
                </c:pt>
                <c:pt idx="39">
                  <c:v>8608473.4342487846</c:v>
                </c:pt>
                <c:pt idx="40">
                  <c:v>8229039.3912049821</c:v>
                </c:pt>
                <c:pt idx="41">
                  <c:v>7479370.0141958976</c:v>
                </c:pt>
                <c:pt idx="42">
                  <c:v>7425207.2313774396</c:v>
                </c:pt>
                <c:pt idx="43">
                  <c:v>7131522.0688662184</c:v>
                </c:pt>
                <c:pt idx="44">
                  <c:v>6710496.9057503575</c:v>
                </c:pt>
                <c:pt idx="45">
                  <c:v>6827173.236022328</c:v>
                </c:pt>
                <c:pt idx="46">
                  <c:v>6732863.9029027093</c:v>
                </c:pt>
                <c:pt idx="47">
                  <c:v>6147877.1699964544</c:v>
                </c:pt>
                <c:pt idx="48">
                  <c:v>5781523.9884406598</c:v>
                </c:pt>
                <c:pt idx="49">
                  <c:v>5495410.5629840614</c:v>
                </c:pt>
                <c:pt idx="50">
                  <c:v>5319875.2276373049</c:v>
                </c:pt>
                <c:pt idx="51">
                  <c:v>5054063.0784910657</c:v>
                </c:pt>
                <c:pt idx="52">
                  <c:v>5373275.0025518676</c:v>
                </c:pt>
                <c:pt idx="53">
                  <c:v>5487003.7591304965</c:v>
                </c:pt>
                <c:pt idx="54">
                  <c:v>5054049.4886428118</c:v>
                </c:pt>
                <c:pt idx="55">
                  <c:v>4399319.7668422414</c:v>
                </c:pt>
                <c:pt idx="56">
                  <c:v>4899124.6516579036</c:v>
                </c:pt>
                <c:pt idx="57">
                  <c:v>4927158.9093710463</c:v>
                </c:pt>
                <c:pt idx="58">
                  <c:v>4875944.7867588168</c:v>
                </c:pt>
                <c:pt idx="59">
                  <c:v>4459769.7440508138</c:v>
                </c:pt>
                <c:pt idx="60">
                  <c:v>4707989.3394972794</c:v>
                </c:pt>
                <c:pt idx="61">
                  <c:v>4490985.1280739633</c:v>
                </c:pt>
                <c:pt idx="62">
                  <c:v>5019828.5154440701</c:v>
                </c:pt>
                <c:pt idx="63">
                  <c:v>4400534.6639529495</c:v>
                </c:pt>
                <c:pt idx="64">
                  <c:v>4329454.017659856</c:v>
                </c:pt>
                <c:pt idx="65">
                  <c:v>4727281.9820231041</c:v>
                </c:pt>
                <c:pt idx="66">
                  <c:v>4442384.9859782867</c:v>
                </c:pt>
                <c:pt idx="67">
                  <c:v>4596283.1919173663</c:v>
                </c:pt>
                <c:pt idx="68">
                  <c:v>3938436.2616239903</c:v>
                </c:pt>
                <c:pt idx="69">
                  <c:v>3979547.8599761622</c:v>
                </c:pt>
                <c:pt idx="70">
                  <c:v>4706957.8307679836</c:v>
                </c:pt>
                <c:pt idx="71">
                  <c:v>4124052.7727951249</c:v>
                </c:pt>
                <c:pt idx="72">
                  <c:v>4050216.0851434511</c:v>
                </c:pt>
                <c:pt idx="73">
                  <c:v>4203390.6420553476</c:v>
                </c:pt>
                <c:pt idx="74">
                  <c:v>3013100.7104549981</c:v>
                </c:pt>
                <c:pt idx="75">
                  <c:v>3767528.3697812776</c:v>
                </c:pt>
                <c:pt idx="76">
                  <c:v>3812040.6966891969</c:v>
                </c:pt>
                <c:pt idx="77">
                  <c:v>3277218.7366079669</c:v>
                </c:pt>
                <c:pt idx="78">
                  <c:v>3046574.9563462334</c:v>
                </c:pt>
                <c:pt idx="79">
                  <c:v>2683464.4979533385</c:v>
                </c:pt>
                <c:pt idx="80">
                  <c:v>2909658.9882002398</c:v>
                </c:pt>
                <c:pt idx="81">
                  <c:v>2588510.9597133892</c:v>
                </c:pt>
                <c:pt idx="82">
                  <c:v>2323686.9398358571</c:v>
                </c:pt>
                <c:pt idx="83">
                  <c:v>3056530.7098522331</c:v>
                </c:pt>
                <c:pt idx="84">
                  <c:v>2597463.8714004201</c:v>
                </c:pt>
                <c:pt idx="85">
                  <c:v>2616987.5872070598</c:v>
                </c:pt>
                <c:pt idx="86">
                  <c:v>2429480.5944099715</c:v>
                </c:pt>
                <c:pt idx="87">
                  <c:v>2039115.5026917823</c:v>
                </c:pt>
                <c:pt idx="88">
                  <c:v>2053136.0377745496</c:v>
                </c:pt>
                <c:pt idx="89">
                  <c:v>1685091.3385447108</c:v>
                </c:pt>
                <c:pt idx="90">
                  <c:v>1638839.1661612054</c:v>
                </c:pt>
                <c:pt idx="91">
                  <c:v>1634694.3184879208</c:v>
                </c:pt>
                <c:pt idx="92">
                  <c:v>1327924.99778448</c:v>
                </c:pt>
                <c:pt idx="93">
                  <c:v>1212732.8412470177</c:v>
                </c:pt>
                <c:pt idx="94">
                  <c:v>1454259.2783428456</c:v>
                </c:pt>
                <c:pt idx="95">
                  <c:v>1037030.0202005624</c:v>
                </c:pt>
                <c:pt idx="96">
                  <c:v>914977.4562296971</c:v>
                </c:pt>
                <c:pt idx="97">
                  <c:v>871514.76880359242</c:v>
                </c:pt>
                <c:pt idx="98">
                  <c:v>1329948.6586219112</c:v>
                </c:pt>
                <c:pt idx="99">
                  <c:v>1018779.7013286308</c:v>
                </c:pt>
                <c:pt idx="100">
                  <c:v>231032.08304390099</c:v>
                </c:pt>
                <c:pt idx="101">
                  <c:v>1106389.3075233747</c:v>
                </c:pt>
                <c:pt idx="102">
                  <c:v>1069591.8944680449</c:v>
                </c:pt>
                <c:pt idx="103">
                  <c:v>900585.96417189203</c:v>
                </c:pt>
                <c:pt idx="104">
                  <c:v>1529851.8592767715</c:v>
                </c:pt>
                <c:pt idx="105">
                  <c:v>669112.29339206335</c:v>
                </c:pt>
                <c:pt idx="106">
                  <c:v>701742.97437519568</c:v>
                </c:pt>
                <c:pt idx="107">
                  <c:v>1049955.6898183769</c:v>
                </c:pt>
                <c:pt idx="108">
                  <c:v>2032295.5266622151</c:v>
                </c:pt>
                <c:pt idx="109">
                  <c:v>3414561.8998492952</c:v>
                </c:pt>
                <c:pt idx="110">
                  <c:v>3060765.2633399577</c:v>
                </c:pt>
                <c:pt idx="111">
                  <c:v>3025229.3469402436</c:v>
                </c:pt>
                <c:pt idx="112">
                  <c:v>3067544.1148378146</c:v>
                </c:pt>
                <c:pt idx="113">
                  <c:v>2335747.3159136493</c:v>
                </c:pt>
                <c:pt idx="114">
                  <c:v>2455458.0743105351</c:v>
                </c:pt>
                <c:pt idx="115">
                  <c:v>2969489.6680925926</c:v>
                </c:pt>
                <c:pt idx="116">
                  <c:v>2415872.7682190938</c:v>
                </c:pt>
                <c:pt idx="117">
                  <c:v>2593534.0189269208</c:v>
                </c:pt>
                <c:pt idx="118">
                  <c:v>2254920.1771250498</c:v>
                </c:pt>
                <c:pt idx="119">
                  <c:v>2728963.7288717688</c:v>
                </c:pt>
                <c:pt idx="120">
                  <c:v>3023300.9666666668</c:v>
                </c:pt>
                <c:pt idx="121">
                  <c:v>3006063.3</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Data!$D$5147:$D$5268</c:f>
              <c:numCache>
                <c:formatCode>#,##0</c:formatCode>
                <c:ptCount val="122"/>
                <c:pt idx="0">
                  <c:v>1277387.2841299952</c:v>
                </c:pt>
                <c:pt idx="1">
                  <c:v>2534747.382474537</c:v>
                </c:pt>
                <c:pt idx="2">
                  <c:v>2471830.3840502324</c:v>
                </c:pt>
                <c:pt idx="3">
                  <c:v>2435780.6337361652</c:v>
                </c:pt>
                <c:pt idx="4">
                  <c:v>1455873.1579314433</c:v>
                </c:pt>
                <c:pt idx="5">
                  <c:v>2799554.9392185817</c:v>
                </c:pt>
                <c:pt idx="6">
                  <c:v>6291836.6185947927</c:v>
                </c:pt>
                <c:pt idx="7">
                  <c:v>3757810.8701555608</c:v>
                </c:pt>
                <c:pt idx="8">
                  <c:v>4322007.3325403798</c:v>
                </c:pt>
                <c:pt idx="9">
                  <c:v>2800387.7464607134</c:v>
                </c:pt>
                <c:pt idx="10">
                  <c:v>2688704.2838986618</c:v>
                </c:pt>
                <c:pt idx="11">
                  <c:v>2892421.6849259003</c:v>
                </c:pt>
                <c:pt idx="12">
                  <c:v>1082548.4942361808</c:v>
                </c:pt>
                <c:pt idx="13">
                  <c:v>1934729.9231356159</c:v>
                </c:pt>
                <c:pt idx="14">
                  <c:v>1660260.0116601067</c:v>
                </c:pt>
                <c:pt idx="15">
                  <c:v>1650446.711406284</c:v>
                </c:pt>
                <c:pt idx="16">
                  <c:v>1471501.2431429641</c:v>
                </c:pt>
                <c:pt idx="17">
                  <c:v>1528554.6736708654</c:v>
                </c:pt>
                <c:pt idx="18">
                  <c:v>1615006.2507893131</c:v>
                </c:pt>
                <c:pt idx="19">
                  <c:v>1940670.6801275557</c:v>
                </c:pt>
                <c:pt idx="20">
                  <c:v>1620276.5517242432</c:v>
                </c:pt>
                <c:pt idx="21">
                  <c:v>1662352.1790158865</c:v>
                </c:pt>
                <c:pt idx="22">
                  <c:v>1697690.162425214</c:v>
                </c:pt>
                <c:pt idx="23">
                  <c:v>1433005.8301252013</c:v>
                </c:pt>
                <c:pt idx="24">
                  <c:v>1279096.4837216504</c:v>
                </c:pt>
                <c:pt idx="25">
                  <c:v>1549529.6336438358</c:v>
                </c:pt>
                <c:pt idx="26">
                  <c:v>2446033.7643522071</c:v>
                </c:pt>
                <c:pt idx="27">
                  <c:v>1365494.5010834308</c:v>
                </c:pt>
                <c:pt idx="28">
                  <c:v>655610.12006001419</c:v>
                </c:pt>
                <c:pt idx="29">
                  <c:v>1155575.2942663075</c:v>
                </c:pt>
                <c:pt idx="30">
                  <c:v>906345.82573575573</c:v>
                </c:pt>
                <c:pt idx="31">
                  <c:v>903898.2271019828</c:v>
                </c:pt>
                <c:pt idx="32">
                  <c:v>0</c:v>
                </c:pt>
                <c:pt idx="33">
                  <c:v>800318.75914249208</c:v>
                </c:pt>
                <c:pt idx="34">
                  <c:v>1105014.7240820236</c:v>
                </c:pt>
                <c:pt idx="35">
                  <c:v>1753958.1866289729</c:v>
                </c:pt>
                <c:pt idx="36">
                  <c:v>259961.19952950173</c:v>
                </c:pt>
                <c:pt idx="37">
                  <c:v>1256787.5553892911</c:v>
                </c:pt>
                <c:pt idx="38">
                  <c:v>1606455.7857482301</c:v>
                </c:pt>
                <c:pt idx="39">
                  <c:v>1630426.2317667641</c:v>
                </c:pt>
                <c:pt idx="40">
                  <c:v>1186697.5752127378</c:v>
                </c:pt>
                <c:pt idx="41">
                  <c:v>1561514.995198454</c:v>
                </c:pt>
                <c:pt idx="42">
                  <c:v>1124312.9787898948</c:v>
                </c:pt>
                <c:pt idx="43">
                  <c:v>1615000.7984722981</c:v>
                </c:pt>
                <c:pt idx="44">
                  <c:v>1477507.9051359196</c:v>
                </c:pt>
                <c:pt idx="45">
                  <c:v>1212130.8032471456</c:v>
                </c:pt>
                <c:pt idx="46">
                  <c:v>1426964.236731542</c:v>
                </c:pt>
                <c:pt idx="47">
                  <c:v>1054853.6608585308</c:v>
                </c:pt>
                <c:pt idx="48">
                  <c:v>1001051.6974631364</c:v>
                </c:pt>
                <c:pt idx="49">
                  <c:v>1013011.4438255572</c:v>
                </c:pt>
                <c:pt idx="50">
                  <c:v>1494977.6121269318</c:v>
                </c:pt>
                <c:pt idx="51">
                  <c:v>920417.65340304922</c:v>
                </c:pt>
                <c:pt idx="52">
                  <c:v>887709.44060115947</c:v>
                </c:pt>
                <c:pt idx="53">
                  <c:v>647677.1327663234</c:v>
                </c:pt>
                <c:pt idx="54">
                  <c:v>559374.598352178</c:v>
                </c:pt>
                <c:pt idx="55">
                  <c:v>486096.28766093781</c:v>
                </c:pt>
                <c:pt idx="56">
                  <c:v>408495.21988236217</c:v>
                </c:pt>
                <c:pt idx="57">
                  <c:v>171920.76968914794</c:v>
                </c:pt>
                <c:pt idx="58">
                  <c:v>163497.79842687902</c:v>
                </c:pt>
                <c:pt idx="59">
                  <c:v>233854.57550640358</c:v>
                </c:pt>
                <c:pt idx="60">
                  <c:v>398688.96234178887</c:v>
                </c:pt>
                <c:pt idx="61">
                  <c:v>3674.5698014624272</c:v>
                </c:pt>
                <c:pt idx="62">
                  <c:v>1539.3788967933194</c:v>
                </c:pt>
                <c:pt idx="63">
                  <c:v>483082.30387610878</c:v>
                </c:pt>
                <c:pt idx="64">
                  <c:v>418549.11287483876</c:v>
                </c:pt>
                <c:pt idx="65">
                  <c:v>203252.25573151204</c:v>
                </c:pt>
                <c:pt idx="66">
                  <c:v>261371.08087404046</c:v>
                </c:pt>
                <c:pt idx="67">
                  <c:v>364831.37721685722</c:v>
                </c:pt>
                <c:pt idx="68">
                  <c:v>406047.69454956066</c:v>
                </c:pt>
                <c:pt idx="69">
                  <c:v>541861.28120159789</c:v>
                </c:pt>
                <c:pt idx="70">
                  <c:v>343706.45145809982</c:v>
                </c:pt>
                <c:pt idx="71">
                  <c:v>163452.73438421174</c:v>
                </c:pt>
                <c:pt idx="72">
                  <c:v>230050.6083401044</c:v>
                </c:pt>
                <c:pt idx="73">
                  <c:v>142001.0911154146</c:v>
                </c:pt>
                <c:pt idx="74">
                  <c:v>289576.85314639058</c:v>
                </c:pt>
                <c:pt idx="75">
                  <c:v>746397.02345874917</c:v>
                </c:pt>
                <c:pt idx="76">
                  <c:v>951858.42949396803</c:v>
                </c:pt>
                <c:pt idx="77">
                  <c:v>863778.46329543495</c:v>
                </c:pt>
                <c:pt idx="78">
                  <c:v>940065.10531514476</c:v>
                </c:pt>
                <c:pt idx="79">
                  <c:v>788317.19561240089</c:v>
                </c:pt>
                <c:pt idx="80">
                  <c:v>796372.90471988264</c:v>
                </c:pt>
                <c:pt idx="81">
                  <c:v>814700.50800858019</c:v>
                </c:pt>
                <c:pt idx="82">
                  <c:v>826763.0369271168</c:v>
                </c:pt>
                <c:pt idx="83">
                  <c:v>903603.03227505158</c:v>
                </c:pt>
                <c:pt idx="84">
                  <c:v>796179.75190658134</c:v>
                </c:pt>
                <c:pt idx="85">
                  <c:v>839589.81346172432</c:v>
                </c:pt>
                <c:pt idx="86">
                  <c:v>851034.00379503053</c:v>
                </c:pt>
                <c:pt idx="87">
                  <c:v>883723.5212348135</c:v>
                </c:pt>
                <c:pt idx="88">
                  <c:v>892980.74594385619</c:v>
                </c:pt>
                <c:pt idx="89">
                  <c:v>1003555.552401573</c:v>
                </c:pt>
                <c:pt idx="90">
                  <c:v>1244419.1338469421</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2757390</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Data!$A$5147:$A$5268</c:f>
              <c:numCache>
                <c:formatCode>m/d/yyyy</c:formatCode>
                <c:ptCount val="122"/>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numCache>
            </c:numRef>
          </c:cat>
          <c:val>
            <c:numRef>
              <c:f>Data!$K$5147:$K$5268</c:f>
              <c:numCache>
                <c:formatCode>#,##0</c:formatCode>
                <c:ptCount val="122"/>
                <c:pt idx="0">
                  <c:v>4564574.450846469</c:v>
                </c:pt>
                <c:pt idx="1">
                  <c:v>4529100.3192382623</c:v>
                </c:pt>
                <c:pt idx="2">
                  <c:v>4484692.8214061027</c:v>
                </c:pt>
                <c:pt idx="3">
                  <c:v>4312250.3950366396</c:v>
                </c:pt>
                <c:pt idx="4">
                  <c:v>4205878.0547770606</c:v>
                </c:pt>
                <c:pt idx="5">
                  <c:v>4180472.7269763784</c:v>
                </c:pt>
                <c:pt idx="6">
                  <c:v>4293585.8757325076</c:v>
                </c:pt>
                <c:pt idx="7">
                  <c:v>4329245.5853355555</c:v>
                </c:pt>
                <c:pt idx="8">
                  <c:v>4413097.7635236988</c:v>
                </c:pt>
                <c:pt idx="9">
                  <c:v>4396410.4938402623</c:v>
                </c:pt>
                <c:pt idx="10">
                  <c:v>4341726.0632258384</c:v>
                </c:pt>
                <c:pt idx="11">
                  <c:v>4308820.1049889037</c:v>
                </c:pt>
                <c:pt idx="12">
                  <c:v>4222913.6194262924</c:v>
                </c:pt>
                <c:pt idx="13">
                  <c:v>4103458.4962043883</c:v>
                </c:pt>
                <c:pt idx="14">
                  <c:v>3965272.8411391671</c:v>
                </c:pt>
                <c:pt idx="15">
                  <c:v>3837559.1576746083</c:v>
                </c:pt>
                <c:pt idx="16">
                  <c:v>3702932.6422829195</c:v>
                </c:pt>
                <c:pt idx="17">
                  <c:v>3493112.3795996243</c:v>
                </c:pt>
                <c:pt idx="18">
                  <c:v>3249911.5816974607</c:v>
                </c:pt>
                <c:pt idx="19">
                  <c:v>3026806.3583211773</c:v>
                </c:pt>
                <c:pt idx="20">
                  <c:v>2819765.6351126987</c:v>
                </c:pt>
                <c:pt idx="21">
                  <c:v>2641697.1148183998</c:v>
                </c:pt>
                <c:pt idx="22">
                  <c:v>2512964.7096445323</c:v>
                </c:pt>
                <c:pt idx="23">
                  <c:v>2375860.3706487049</c:v>
                </c:pt>
                <c:pt idx="24">
                  <c:v>2261071.309591101</c:v>
                </c:pt>
                <c:pt idx="25">
                  <c:v>2215953.627951303</c:v>
                </c:pt>
                <c:pt idx="26">
                  <c:v>2228576.4313305388</c:v>
                </c:pt>
                <c:pt idx="27">
                  <c:v>2184735.9396712561</c:v>
                </c:pt>
                <c:pt idx="28">
                  <c:v>2134617.5038821725</c:v>
                </c:pt>
                <c:pt idx="29">
                  <c:v>2115890.8275567945</c:v>
                </c:pt>
                <c:pt idx="30">
                  <c:v>2103522.7789436532</c:v>
                </c:pt>
                <c:pt idx="31">
                  <c:v>2049161.1404312348</c:v>
                </c:pt>
                <c:pt idx="32">
                  <c:v>1966766.7942962269</c:v>
                </c:pt>
                <c:pt idx="33">
                  <c:v>1912251.3984764379</c:v>
                </c:pt>
                <c:pt idx="34">
                  <c:v>1900556.1173481238</c:v>
                </c:pt>
                <c:pt idx="35">
                  <c:v>1865702.8922618036</c:v>
                </c:pt>
                <c:pt idx="36">
                  <c:v>1664640.3782929606</c:v>
                </c:pt>
                <c:pt idx="37">
                  <c:v>1581272.9344674186</c:v>
                </c:pt>
                <c:pt idx="38">
                  <c:v>1490754.5495743465</c:v>
                </c:pt>
                <c:pt idx="39">
                  <c:v>1451755.832417882</c:v>
                </c:pt>
                <c:pt idx="40">
                  <c:v>1401688.9421283505</c:v>
                </c:pt>
                <c:pt idx="41">
                  <c:v>1357325.3858041023</c:v>
                </c:pt>
                <c:pt idx="42">
                  <c:v>1358717.5352892266</c:v>
                </c:pt>
                <c:pt idx="43">
                  <c:v>1348059.897800449</c:v>
                </c:pt>
                <c:pt idx="44">
                  <c:v>1341968.1609163096</c:v>
                </c:pt>
                <c:pt idx="45">
                  <c:v>1327357.6306443387</c:v>
                </c:pt>
                <c:pt idx="46">
                  <c:v>1325873.0637639579</c:v>
                </c:pt>
                <c:pt idx="47">
                  <c:v>1310083.030003547</c:v>
                </c:pt>
                <c:pt idx="48">
                  <c:v>1289617.8782260076</c:v>
                </c:pt>
                <c:pt idx="49">
                  <c:v>1258695.9036826077</c:v>
                </c:pt>
                <c:pt idx="50">
                  <c:v>1254519.2723626972</c:v>
                </c:pt>
                <c:pt idx="51">
                  <c:v>1229788.1215089357</c:v>
                </c:pt>
                <c:pt idx="52">
                  <c:v>1202788.7641148008</c:v>
                </c:pt>
                <c:pt idx="53">
                  <c:v>1176611.1408695048</c:v>
                </c:pt>
                <c:pt idx="54">
                  <c:v>1152620.4113571891</c:v>
                </c:pt>
                <c:pt idx="55">
                  <c:v>1117172.633157759</c:v>
                </c:pt>
                <c:pt idx="56">
                  <c:v>1049254.6816754309</c:v>
                </c:pt>
                <c:pt idx="57">
                  <c:v>1009468.8906289545</c:v>
                </c:pt>
                <c:pt idx="58">
                  <c:v>993065.14657451666</c:v>
                </c:pt>
                <c:pt idx="59">
                  <c:v>962341.12261585332</c:v>
                </c:pt>
                <c:pt idx="60">
                  <c:v>945419.22716938774</c:v>
                </c:pt>
                <c:pt idx="61">
                  <c:v>915411.77192603715</c:v>
                </c:pt>
                <c:pt idx="62">
                  <c:v>915463.08455593011</c:v>
                </c:pt>
                <c:pt idx="63">
                  <c:v>904888.53604705073</c:v>
                </c:pt>
                <c:pt idx="64">
                  <c:v>882006.34900681127</c:v>
                </c:pt>
                <c:pt idx="65">
                  <c:v>830316.15131022921</c:v>
                </c:pt>
                <c:pt idx="66">
                  <c:v>830363.14735504717</c:v>
                </c:pt>
                <c:pt idx="67">
                  <c:v>800631.27474929939</c:v>
                </c:pt>
                <c:pt idx="68">
                  <c:v>760617.67170934379</c:v>
                </c:pt>
                <c:pt idx="69">
                  <c:v>724332.17335717147</c:v>
                </c:pt>
                <c:pt idx="70">
                  <c:v>696232.46923201683</c:v>
                </c:pt>
                <c:pt idx="71">
                  <c:v>649630.39387154242</c:v>
                </c:pt>
                <c:pt idx="72">
                  <c:v>619821.64818988263</c:v>
                </c:pt>
                <c:pt idx="73">
                  <c:v>570721.65794465318</c:v>
                </c:pt>
                <c:pt idx="74">
                  <c:v>531123.95621166902</c:v>
                </c:pt>
                <c:pt idx="75">
                  <c:v>515599.49688538909</c:v>
                </c:pt>
                <c:pt idx="76">
                  <c:v>499762.63664413668</c:v>
                </c:pt>
                <c:pt idx="77">
                  <c:v>493393.46339203347</c:v>
                </c:pt>
                <c:pt idx="78">
                  <c:v>491360.57698710036</c:v>
                </c:pt>
                <c:pt idx="79">
                  <c:v>483870.76871332846</c:v>
                </c:pt>
                <c:pt idx="80">
                  <c:v>460583.9451330934</c:v>
                </c:pt>
                <c:pt idx="81">
                  <c:v>457060.04028661113</c:v>
                </c:pt>
                <c:pt idx="82">
                  <c:v>455028.49349747639</c:v>
                </c:pt>
                <c:pt idx="83">
                  <c:v>463559.35681443394</c:v>
                </c:pt>
                <c:pt idx="84">
                  <c:v>471452.86193291401</c:v>
                </c:pt>
                <c:pt idx="85">
                  <c:v>483235.97945960693</c:v>
                </c:pt>
                <c:pt idx="86">
                  <c:v>497987.27225669584</c:v>
                </c:pt>
                <c:pt idx="87">
                  <c:v>521714.03064155142</c:v>
                </c:pt>
                <c:pt idx="88">
                  <c:v>546030.12889211741</c:v>
                </c:pt>
                <c:pt idx="89">
                  <c:v>571686.82812195632</c:v>
                </c:pt>
                <c:pt idx="90">
                  <c:v>599877.83383879473</c:v>
                </c:pt>
                <c:pt idx="91">
                  <c:v>658360.74817874609</c:v>
                </c:pt>
                <c:pt idx="92">
                  <c:v>737376.66888218618</c:v>
                </c:pt>
                <c:pt idx="93">
                  <c:v>828948.85875298257</c:v>
                </c:pt>
                <c:pt idx="94">
                  <c:v>910440.0883238212</c:v>
                </c:pt>
                <c:pt idx="95">
                  <c:v>980095.54646610422</c:v>
                </c:pt>
                <c:pt idx="96">
                  <c:v>1069847.4771036361</c:v>
                </c:pt>
                <c:pt idx="97">
                  <c:v>1139749.6311964074</c:v>
                </c:pt>
                <c:pt idx="98">
                  <c:v>1229161.6747114221</c:v>
                </c:pt>
                <c:pt idx="99">
                  <c:v>1312261.0320047024</c:v>
                </c:pt>
                <c:pt idx="100">
                  <c:v>1376129.6502894321</c:v>
                </c:pt>
                <c:pt idx="101">
                  <c:v>1444115.3591432918</c:v>
                </c:pt>
                <c:pt idx="102">
                  <c:v>1612873.5055319553</c:v>
                </c:pt>
                <c:pt idx="103">
                  <c:v>1700053.1358281081</c:v>
                </c:pt>
                <c:pt idx="104">
                  <c:v>1766756.0740565618</c:v>
                </c:pt>
                <c:pt idx="105">
                  <c:v>1832861.3066079367</c:v>
                </c:pt>
                <c:pt idx="106">
                  <c:v>1885784.6922914712</c:v>
                </c:pt>
                <c:pt idx="107">
                  <c:v>1929153.8101816231</c:v>
                </c:pt>
                <c:pt idx="108">
                  <c:v>1969131.1400044519</c:v>
                </c:pt>
                <c:pt idx="109">
                  <c:v>2006665.8668173717</c:v>
                </c:pt>
                <c:pt idx="110">
                  <c:v>2035748.5366600424</c:v>
                </c:pt>
                <c:pt idx="111">
                  <c:v>2062889.419726423</c:v>
                </c:pt>
                <c:pt idx="112">
                  <c:v>2093170.7518288523</c:v>
                </c:pt>
                <c:pt idx="113">
                  <c:v>2123722.2507530171</c:v>
                </c:pt>
                <c:pt idx="114">
                  <c:v>2155826.7590227979</c:v>
                </c:pt>
                <c:pt idx="115">
                  <c:v>2186553.098574074</c:v>
                </c:pt>
                <c:pt idx="116">
                  <c:v>2234401.8317809058</c:v>
                </c:pt>
                <c:pt idx="117">
                  <c:v>2305960.4477397455</c:v>
                </c:pt>
                <c:pt idx="118">
                  <c:v>2367399.1228749505</c:v>
                </c:pt>
                <c:pt idx="119">
                  <c:v>2416473.6711282311</c:v>
                </c:pt>
                <c:pt idx="120">
                  <c:v>2444077.5333333332</c:v>
                </c:pt>
                <c:pt idx="121">
                  <c:v>2462358.7333333334</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Data!$E$5147:$E$5268</c:f>
              <c:numCache>
                <c:formatCode>#,##0</c:formatCode>
                <c:ptCount val="122"/>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Data!$A$5147:$A$5268</c:f>
              <c:numCache>
                <c:formatCode>m/d/yyyy</c:formatCode>
                <c:ptCount val="122"/>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numCache>
            </c:numRef>
          </c:cat>
          <c:val>
            <c:numRef>
              <c:f>Data!$L$5147:$L$5268</c:f>
              <c:numCache>
                <c:formatCode>#,##0</c:formatCode>
                <c:ptCount val="122"/>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2007 - 2021</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WS'!$D$4:$D$17</c:f>
              <c:numCache>
                <c:formatCode>#,##0.00</c:formatCode>
                <c:ptCount val="14"/>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WS'!$F$4:$F$17</c:f>
              <c:numCache>
                <c:formatCode>#,##0.00</c:formatCode>
                <c:ptCount val="14"/>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WS'!$H$4:$H$17</c:f>
              <c:numCache>
                <c:formatCode>#,##0.00</c:formatCode>
                <c:ptCount val="14"/>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270"/>
  <sheetViews>
    <sheetView tabSelected="1" zoomScaleNormal="100" workbookViewId="0">
      <pane xSplit="1" ySplit="1" topLeftCell="B5234" activePane="bottomRight" state="frozen"/>
      <selection pane="topRight" activeCell="X99" sqref="X99"/>
      <selection pane="bottomLeft" activeCell="X99" sqref="X99"/>
      <selection pane="bottomRight" activeCell="C5238" sqref="C5238:C5268"/>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5721650.292086402</v>
      </c>
      <c r="D3962" s="27">
        <v>10399703.364558524</v>
      </c>
      <c r="E3962" s="27">
        <v>386837.34335507452</v>
      </c>
      <c r="F3962" s="27">
        <f t="shared" si="3792"/>
        <v>16605932</v>
      </c>
      <c r="G3962" s="27">
        <f t="shared" si="3793"/>
        <v>16508191</v>
      </c>
      <c r="H3962" s="27"/>
      <c r="I3962" s="27">
        <f t="shared" si="3785"/>
        <v>262152.57165363251</v>
      </c>
      <c r="J3962" s="6">
        <f t="shared" si="3778"/>
        <v>-1206243.3246426624</v>
      </c>
      <c r="K3962" s="27">
        <f t="shared" si="3794"/>
        <v>8696660.2232266739</v>
      </c>
      <c r="L3962" s="27">
        <f t="shared" si="3795"/>
        <v>144487.70511969278</v>
      </c>
      <c r="M3962" s="27">
        <f t="shared" si="3796"/>
        <v>9103300.5</v>
      </c>
      <c r="N3962" s="27">
        <f t="shared" si="3796"/>
        <v>7634904.6037037037</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-1557555.0764923869</v>
      </c>
      <c r="K3963" s="27">
        <f t="shared" si="3794"/>
        <v>8671777.4528843537</v>
      </c>
      <c r="L3963" s="27">
        <f t="shared" si="3795"/>
        <v>151999.89397840362</v>
      </c>
      <c r="M3963" s="27">
        <f t="shared" si="3796"/>
        <v>8629669.3000000007</v>
      </c>
      <c r="N3963" s="27">
        <f t="shared" si="3796"/>
        <v>7266222.2703703698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-2364659.5531831854</v>
      </c>
      <c r="K3964" s="27">
        <f t="shared" si="3794"/>
        <v>8615658.11647336</v>
      </c>
      <c r="L3964" s="27">
        <f t="shared" si="3795"/>
        <v>179777.25152463999</v>
      </c>
      <c r="M3964" s="27">
        <f t="shared" si="3796"/>
        <v>6508547.9333333336</v>
      </c>
      <c r="N3964" s="27">
        <f t="shared" si="3796"/>
        <v>6430775.8148148153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-1576141.1134473623</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7253358.1481481483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-1466751.756833009</v>
      </c>
      <c r="K3966" s="27">
        <f t="shared" si="3797"/>
        <v>8577854.9962770976</v>
      </c>
      <c r="L3966" s="27">
        <f t="shared" si="3798"/>
        <v>231331.20870405919</v>
      </c>
      <c r="M3966" s="27">
        <f t="shared" si="3799"/>
        <v>7616794.5333333332</v>
      </c>
      <c r="N3966" s="27">
        <f t="shared" si="3796"/>
        <v>7342434.4481481481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-2027122.6988745246</v>
      </c>
      <c r="K3967" s="27">
        <f t="shared" si="3797"/>
        <v>8523684.1645676754</v>
      </c>
      <c r="L3967" s="27">
        <f t="shared" si="3798"/>
        <v>235672.94912166361</v>
      </c>
      <c r="M3967" s="27">
        <f t="shared" si="3799"/>
        <v>7006284.7999999998</v>
      </c>
      <c r="N3967" s="27">
        <f t="shared" si="3796"/>
        <v>6732234.4148148149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-1413353.3391186472</v>
      </c>
      <c r="K3968" s="27">
        <f t="shared" si="3797"/>
        <v>8431059.5845022816</v>
      </c>
      <c r="L3968" s="27">
        <f t="shared" si="3798"/>
        <v>221992.5027645157</v>
      </c>
      <c r="M3968" s="27">
        <f t="shared" si="3799"/>
        <v>7514042.6333333338</v>
      </c>
      <c r="N3968" s="27">
        <f t="shared" si="3796"/>
        <v>7239698.7481481479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-1594383.9332821826</v>
      </c>
      <c r="K3969" s="27">
        <f t="shared" si="3797"/>
        <v>8379866.1215500655</v>
      </c>
      <c r="L3969" s="27">
        <f t="shared" si="3798"/>
        <v>193872.79321359942</v>
      </c>
      <c r="M3969" s="27">
        <f t="shared" si="3799"/>
        <v>7255297.7000000002</v>
      </c>
      <c r="N3969" s="27">
        <f t="shared" si="3796"/>
        <v>6979354.9814814813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-2540596.8043690706</v>
      </c>
      <c r="K3970" s="27">
        <f t="shared" si="3797"/>
        <v>8421700.9196211323</v>
      </c>
      <c r="L3970" s="27">
        <f t="shared" si="3798"/>
        <v>212175.9662294194</v>
      </c>
      <c r="M3970" s="27">
        <f t="shared" si="3799"/>
        <v>5978405.4666666668</v>
      </c>
      <c r="N3970" s="27">
        <f t="shared" si="3796"/>
        <v>6093280.0814814819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-3069348.4991249712</v>
      </c>
      <c r="K3971" s="27">
        <f t="shared" si="3797"/>
        <v>8575874.3624019641</v>
      </c>
      <c r="L3971" s="27">
        <f t="shared" si="3798"/>
        <v>204740.07005633935</v>
      </c>
      <c r="M3971" s="27">
        <f t="shared" si="3799"/>
        <v>5663456.5999999996</v>
      </c>
      <c r="N3971" s="27">
        <f t="shared" si="3796"/>
        <v>5711265.9333333336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-3424555.7008039067</v>
      </c>
      <c r="K3972" s="27">
        <f t="shared" si="3797"/>
        <v>8801266.5767337698</v>
      </c>
      <c r="L3972" s="27">
        <f t="shared" si="3798"/>
        <v>184711.29073680367</v>
      </c>
      <c r="M3972" s="27">
        <f t="shared" si="3799"/>
        <v>5515060.2000000002</v>
      </c>
      <c r="N3972" s="27">
        <f t="shared" si="3796"/>
        <v>5561422.166666667</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-2876587.1082192799</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6189294.2666666666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-2624914.5635723998</v>
      </c>
      <c r="K3974" s="27">
        <f t="shared" si="3800"/>
        <v>8997361.0265482254</v>
      </c>
      <c r="L3974" s="27">
        <f t="shared" si="3801"/>
        <v>179625.80369084267</v>
      </c>
      <c r="M3974" s="27">
        <f t="shared" si="3802"/>
        <v>6516208.7000000002</v>
      </c>
      <c r="N3974" s="27">
        <f t="shared" si="3796"/>
        <v>6552072.2666666666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-2362949.4641440739</v>
      </c>
      <c r="K3975" s="27">
        <f t="shared" si="3800"/>
        <v>9142167.7690060027</v>
      </c>
      <c r="L3975" s="27">
        <f t="shared" si="3801"/>
        <v>171350.92847140506</v>
      </c>
      <c r="M3975" s="27">
        <f t="shared" si="3802"/>
        <v>6926062.3666666662</v>
      </c>
      <c r="N3975" s="27">
        <f t="shared" si="3802"/>
        <v>6950569.2333333334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-1294477.1239484362</v>
      </c>
      <c r="K3976" s="27">
        <f t="shared" si="3800"/>
        <v>9328838.8632397875</v>
      </c>
      <c r="L3976" s="27">
        <f t="shared" si="3801"/>
        <v>161683.89404198117</v>
      </c>
      <c r="M3976" s="27">
        <f t="shared" si="3802"/>
        <v>8171685.5999999996</v>
      </c>
      <c r="N3976" s="27">
        <f t="shared" si="3802"/>
        <v>8196045.6333333338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-1531966.6157366894</v>
      </c>
      <c r="K3977" s="27">
        <f t="shared" si="3800"/>
        <v>9452282.6900999546</v>
      </c>
      <c r="L3977" s="27">
        <f t="shared" si="3801"/>
        <v>142912.96989060068</v>
      </c>
      <c r="M3977" s="27">
        <f t="shared" si="3802"/>
        <v>7650324.3666666662</v>
      </c>
      <c r="N3977" s="27">
        <f t="shared" si="3802"/>
        <v>8063229.0442538671</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-2568860.9559091632</v>
      </c>
      <c r="K3978" s="27">
        <f t="shared" si="3800"/>
        <v>9567053.0153810624</v>
      </c>
      <c r="L3978" s="27">
        <f t="shared" si="3801"/>
        <v>128879.18478196785</v>
      </c>
      <c r="M3978" s="27">
        <f t="shared" si="3802"/>
        <v>6718830.2000000002</v>
      </c>
      <c r="N3978" s="27">
        <f t="shared" si="3802"/>
        <v>7127071.2442538673</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-2041297.0332614684</v>
      </c>
      <c r="K3979" s="27">
        <f>AVERAGE(D3950:D3979)</f>
        <v>9630226.2673633732</v>
      </c>
      <c r="L3979" s="27">
        <f>AVERAGE(E3950:E3979)</f>
        <v>114189.11015196318</v>
      </c>
      <c r="M3979" s="27">
        <f>AVERAGE(F3950:F3979)</f>
        <v>7289402.3666666662</v>
      </c>
      <c r="N3979" s="27">
        <f t="shared" si="3802"/>
        <v>7703118.3442538669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-2191795.6279526684</v>
      </c>
      <c r="K3980" s="27">
        <f t="shared" ref="K3980:M3980" si="3803">AVERAGE(D3951:D3980)</f>
        <v>9692396.5657335483</v>
      </c>
      <c r="L3980" s="27">
        <f t="shared" si="3803"/>
        <v>126123.53980632201</v>
      </c>
      <c r="M3980" s="27">
        <f t="shared" si="3803"/>
        <v>7089317.7666666666</v>
      </c>
      <c r="N3980" s="27">
        <f t="shared" si="3802"/>
        <v>7626724.4775871998</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-1621908.0197594729</v>
      </c>
      <c r="K3981" s="27">
        <f t="shared" ref="K3981:M3981" si="3804">AVERAGE(D3952:D3981)</f>
        <v>9774984.2924645375</v>
      </c>
      <c r="L3981" s="27">
        <f t="shared" si="3804"/>
        <v>129777.07154880116</v>
      </c>
      <c r="M3981" s="27">
        <f t="shared" si="3804"/>
        <v>7700766.7999999998</v>
      </c>
      <c r="N3981" s="27">
        <f t="shared" si="3802"/>
        <v>8282853.3442538669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-1355836.028785004</v>
      </c>
      <c r="K3982" s="27">
        <f t="shared" ref="K3982:M3982" si="3805">AVERAGE(D3953:D3982)</f>
        <v>9914278.622229645</v>
      </c>
      <c r="L3982" s="27">
        <f t="shared" si="3805"/>
        <v>78042.150809225932</v>
      </c>
      <c r="M3982" s="27">
        <f t="shared" si="3805"/>
        <v>8056507.5</v>
      </c>
      <c r="N3982" s="27">
        <f t="shared" si="3802"/>
        <v>8636484.7442538664</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-1012941.0569761143</v>
      </c>
      <c r="K3983" s="27">
        <f t="shared" ref="K3983:M3983" si="3807">AVERAGE(D3954:D3983)</f>
        <v>9987544.955562979</v>
      </c>
      <c r="L3983" s="27">
        <f t="shared" si="3807"/>
        <v>34783.812333668648</v>
      </c>
      <c r="M3983" s="27">
        <f t="shared" si="3807"/>
        <v>8183077.833333333</v>
      </c>
      <c r="N3983" s="27">
        <f t="shared" si="3802"/>
        <v>9009387.7109205332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-871023.81415767537</v>
      </c>
      <c r="K3984" s="27">
        <f t="shared" ref="K3984:M3984" si="3808">AVERAGE(D3955:D3984)</f>
        <v>10031153.500291757</v>
      </c>
      <c r="L3984" s="27">
        <f t="shared" si="3808"/>
        <v>-1595.4418802152077</v>
      </c>
      <c r="M3984" s="27">
        <f t="shared" si="3808"/>
        <v>8335834.3666666662</v>
      </c>
      <c r="N3984" s="27">
        <f t="shared" si="3802"/>
        <v>9158534.2442538664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149927.89835158904</v>
      </c>
      <c r="K3985" s="27">
        <f t="shared" ref="K3985:M3985" si="3809">AVERAGE(D3956:D3985)</f>
        <v>10006245.258955896</v>
      </c>
      <c r="L3985" s="27">
        <f t="shared" si="3809"/>
        <v>10705.253613049041</v>
      </c>
      <c r="M3985" s="27">
        <f t="shared" si="3809"/>
        <v>9348954.4000000004</v>
      </c>
      <c r="N3985" s="27">
        <f t="shared" si="3802"/>
        <v>10166878.410920532</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174503.19498309487</v>
      </c>
      <c r="K3986" s="27">
        <f t="shared" ref="K3986:M3986" si="3810">AVERAGE(D3957:D3986)</f>
        <v>10034410.244488904</v>
      </c>
      <c r="L3986" s="27">
        <f t="shared" si="3810"/>
        <v>-4249.8952181326849</v>
      </c>
      <c r="M3986" s="27">
        <f t="shared" si="3810"/>
        <v>9342315.5333333332</v>
      </c>
      <c r="N3986" s="27">
        <f t="shared" si="3802"/>
        <v>10204663.544253865</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304955.95582367241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10349741.644253867</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-301673.37741073553</v>
      </c>
      <c r="K3988" s="27">
        <f t="shared" si="3811"/>
        <v>10093325.056996087</v>
      </c>
      <c r="L3988" s="27">
        <f t="shared" si="3812"/>
        <v>-36266.835331485672</v>
      </c>
      <c r="M3988" s="27">
        <f t="shared" si="3813"/>
        <v>7808757.4000000004</v>
      </c>
      <c r="N3988" s="27">
        <f t="shared" si="3802"/>
        <v>9755384.844253866</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-195469.48557027132</v>
      </c>
      <c r="K3989" s="27">
        <f t="shared" si="3811"/>
        <v>10191398.803401329</v>
      </c>
      <c r="L3989" s="27">
        <f t="shared" si="3812"/>
        <v>-54586.30691052576</v>
      </c>
      <c r="M3989" s="27">
        <f t="shared" si="3813"/>
        <v>7802801.3666666662</v>
      </c>
      <c r="N3989" s="27">
        <f t="shared" si="3813"/>
        <v>9941343.010920532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691181.96076555073</v>
      </c>
      <c r="K3990" s="27">
        <f t="shared" si="3811"/>
        <v>10310201.749287803</v>
      </c>
      <c r="L3990" s="27">
        <f t="shared" si="3812"/>
        <v>-40334.865799488129</v>
      </c>
      <c r="M3990" s="27">
        <f t="shared" si="3813"/>
        <v>8776409.4000000004</v>
      </c>
      <c r="N3990" s="27">
        <f t="shared" si="3813"/>
        <v>10961048.844253866</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1189167.6494645025</v>
      </c>
      <c r="K3991" s="26">
        <f t="shared" si="3811"/>
        <v>10339172.338198822</v>
      </c>
      <c r="L3991" s="26">
        <f t="shared" si="3812"/>
        <v>-41372.476742792504</v>
      </c>
      <c r="M3991" s="26">
        <f t="shared" si="3813"/>
        <v>9303095.333333334</v>
      </c>
      <c r="N3991" s="26">
        <f t="shared" si="3813"/>
        <v>11486967.510920532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4"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4"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4"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row>
    <row r="4052" spans="1:14"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row>
    <row r="4053" spans="1:14"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row>
    <row r="4054" spans="1:14"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row>
    <row r="4055" spans="1:14"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row>
    <row r="4056" spans="1:14"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row>
    <row r="4057" spans="1:14"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row>
    <row r="4058" spans="1:14"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row>
    <row r="4059" spans="1:14"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row>
    <row r="4060" spans="1:14"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row>
    <row r="4061" spans="1:14"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row>
    <row r="4062" spans="1:14"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row>
    <row r="4063" spans="1:14"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row>
    <row r="4064" spans="1:14"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row>
    <row r="4065" spans="1:14"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row>
    <row r="4066" spans="1:14"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row>
    <row r="4067" spans="1:14"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row>
    <row r="4068" spans="1:14"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row>
    <row r="4069" spans="1:14"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row>
    <row r="4070" spans="1:14"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row>
    <row r="4071" spans="1:14"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row>
    <row r="4072" spans="1:14"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row>
    <row r="4073" spans="1:14"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row>
    <row r="4074" spans="1:14"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row>
    <row r="4075" spans="1:14"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row>
    <row r="4076" spans="1:14"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row>
    <row r="4077" spans="1:14"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row>
    <row r="4078" spans="1:14"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row>
    <row r="4079" spans="1:14"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row>
    <row r="4080" spans="1:14"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row>
    <row r="4081" spans="1:14"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row>
    <row r="4082" spans="1:14"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row>
    <row r="4083" spans="1:14"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row>
    <row r="4084" spans="1:14"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row>
    <row r="4085" spans="1:14"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row>
    <row r="4086" spans="1:14"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row>
    <row r="4087" spans="1:14"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row>
    <row r="4088" spans="1:14"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row>
    <row r="4089" spans="1:14"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row>
    <row r="4090" spans="1:14"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row>
    <row r="4091" spans="1:14"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row>
    <row r="4092" spans="1:14"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row>
    <row r="4093" spans="1:14"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row>
    <row r="4094" spans="1:14"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row>
    <row r="4095" spans="1:14"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row>
    <row r="4096" spans="1:14"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row>
    <row r="4097" spans="1:14"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row>
    <row r="4098" spans="1:14" x14ac:dyDescent="0.2">
      <c r="A4098" s="18">
        <v>43238</v>
      </c>
      <c r="B4098" s="6">
        <v>-159684.38413045183</v>
      </c>
      <c r="C4098" s="6">
        <v>-197959.38413045183</v>
      </c>
      <c r="D4098" s="6">
        <v>2037327</v>
      </c>
      <c r="E4098" s="6">
        <v>276348.38413045183</v>
      </c>
      <c r="F4098" s="6">
        <f t="shared" si="3855"/>
        <v>2153991</v>
      </c>
      <c r="G4098" s="6">
        <f t="shared" si="3856"/>
        <v>2115716</v>
      </c>
      <c r="H4098" s="6"/>
      <c r="I4098" s="6">
        <f t="shared" si="3851"/>
        <v>568040.75571287505</v>
      </c>
      <c r="J4098" s="6">
        <f t="shared" si="3844"/>
        <v>1416066.3223795418</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4115625.6</v>
      </c>
    </row>
    <row r="4099" spans="1:14"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1458212.2389045837</v>
      </c>
      <c r="K4099" s="6">
        <f t="shared" si="3863"/>
        <v>2653959.4662290742</v>
      </c>
      <c r="L4099" s="6">
        <f t="shared" si="3864"/>
        <v>-20106.30513365753</v>
      </c>
      <c r="M4099" s="6">
        <f t="shared" si="3865"/>
        <v>3239900.2666666666</v>
      </c>
      <c r="N4099" s="6">
        <f t="shared" si="3859"/>
        <v>4092065.4</v>
      </c>
    </row>
    <row r="4100" spans="1:14"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1428587.3935079661</v>
      </c>
      <c r="K4100" s="6">
        <f t="shared" si="3863"/>
        <v>2608094.0995624075</v>
      </c>
      <c r="L4100" s="6">
        <f t="shared" si="3864"/>
        <v>-22779.526403706706</v>
      </c>
      <c r="M4100" s="6">
        <f t="shared" si="3865"/>
        <v>3155823.8</v>
      </c>
      <c r="N4100" s="6">
        <f t="shared" si="3865"/>
        <v>4013901.9666666668</v>
      </c>
    </row>
    <row r="4101" spans="1:14"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1281139.0395625462</v>
      </c>
      <c r="K4101" s="6">
        <f t="shared" si="3863"/>
        <v>2633366.7328957408</v>
      </c>
      <c r="L4101" s="6">
        <f t="shared" si="3864"/>
        <v>-21287.339124953622</v>
      </c>
      <c r="M4101" s="6">
        <f t="shared" si="3865"/>
        <v>3031483.9333333331</v>
      </c>
      <c r="N4101" s="6">
        <f t="shared" si="3865"/>
        <v>3893218.4333333331</v>
      </c>
    </row>
    <row r="4102" spans="1:14"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1904386.9352452757</v>
      </c>
      <c r="K4102" s="6">
        <f t="shared" si="3863"/>
        <v>2618855.4662290742</v>
      </c>
      <c r="L4102" s="6">
        <f t="shared" si="3864"/>
        <v>-36962.134807682909</v>
      </c>
      <c r="M4102" s="6">
        <f t="shared" si="3865"/>
        <v>3620192.9666666668</v>
      </c>
      <c r="N4102" s="6">
        <f t="shared" si="3865"/>
        <v>4486280.2666666666</v>
      </c>
    </row>
    <row r="4103" spans="1:14"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2437739.8441726994</v>
      </c>
      <c r="K4103" s="6">
        <f t="shared" si="3863"/>
        <v>2565772.8328957409</v>
      </c>
      <c r="L4103" s="6">
        <f t="shared" si="3864"/>
        <v>-19733.410401772955</v>
      </c>
      <c r="M4103" s="6">
        <f t="shared" si="3865"/>
        <v>4112487.4666666668</v>
      </c>
      <c r="N4103" s="6">
        <f t="shared" si="3865"/>
        <v>4983779.2666666666</v>
      </c>
    </row>
    <row r="4104" spans="1:14"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2515882.8432769785</v>
      </c>
      <c r="K4104" s="6">
        <f t="shared" si="3863"/>
        <v>2498612.8328957409</v>
      </c>
      <c r="L4104" s="6">
        <f t="shared" si="3864"/>
        <v>2031.5571606139342</v>
      </c>
      <c r="M4104" s="6">
        <f t="shared" si="3865"/>
        <v>3715097.1333333333</v>
      </c>
      <c r="N4104" s="6">
        <f t="shared" si="3865"/>
        <v>5016527.2333333334</v>
      </c>
    </row>
    <row r="4105" spans="1:14"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1806288.1566148701</v>
      </c>
      <c r="K4105" s="6">
        <f t="shared" si="3863"/>
        <v>2478114.2328957408</v>
      </c>
      <c r="L4105" s="6">
        <f t="shared" si="3864"/>
        <v>-4872.3228439447157</v>
      </c>
      <c r="M4105" s="6">
        <f t="shared" si="3865"/>
        <v>2880778.4666666668</v>
      </c>
      <c r="N4105" s="6">
        <f t="shared" si="3865"/>
        <v>4279530.0666666664</v>
      </c>
    </row>
    <row r="4106" spans="1:14"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1364527.5132348572</v>
      </c>
      <c r="K4106" s="6">
        <f t="shared" ref="K4106:K4112" si="3866">AVERAGE(D4077:D4106)</f>
        <v>2425402.5662290743</v>
      </c>
      <c r="L4106" s="6">
        <f t="shared" ref="L4106:L4112" si="3867">AVERAGE(E4077:E4106)</f>
        <v>-6625.7794639314216</v>
      </c>
      <c r="M4106" s="6">
        <f t="shared" ref="M4106:M4112" si="3868">AVERAGE(F4077:F4106)</f>
        <v>2682013.1</v>
      </c>
      <c r="N4106" s="6">
        <f t="shared" si="3865"/>
        <v>3783304.3</v>
      </c>
    </row>
    <row r="4107" spans="1:14"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1104901.8747975482</v>
      </c>
      <c r="K4107" s="6">
        <f t="shared" si="3866"/>
        <v>2373695.1328957407</v>
      </c>
      <c r="L4107" s="6">
        <f t="shared" si="3867"/>
        <v>-11187.707693289531</v>
      </c>
      <c r="M4107" s="6">
        <f t="shared" si="3868"/>
        <v>2373990.9</v>
      </c>
      <c r="N4107" s="6">
        <f t="shared" si="3865"/>
        <v>3467409.3</v>
      </c>
    </row>
    <row r="4108" spans="1:14"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1394924.200355866</v>
      </c>
      <c r="K4108" s="6">
        <f t="shared" si="3866"/>
        <v>2257925.5662290743</v>
      </c>
      <c r="L4108" s="6">
        <f t="shared" si="3867"/>
        <v>-22804.233251606984</v>
      </c>
      <c r="M4108" s="6">
        <f t="shared" si="3868"/>
        <v>2536953.2666666666</v>
      </c>
      <c r="N4108" s="6">
        <f t="shared" si="3865"/>
        <v>3630045.5333333332</v>
      </c>
    </row>
    <row r="4109" spans="1:14"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1146689.6230479092</v>
      </c>
      <c r="K4109" s="6">
        <f t="shared" si="3866"/>
        <v>2163683.932895741</v>
      </c>
      <c r="L4109" s="6">
        <f t="shared" si="3867"/>
        <v>-37356.823400310241</v>
      </c>
      <c r="M4109" s="6">
        <f t="shared" si="3868"/>
        <v>2216646.2333333334</v>
      </c>
      <c r="N4109" s="6">
        <f t="shared" si="3865"/>
        <v>3273016.73254334</v>
      </c>
    </row>
    <row r="4110" spans="1:14"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865230.8040546081</v>
      </c>
      <c r="K4110" s="6">
        <f t="shared" si="3866"/>
        <v>2070972.5995624075</v>
      </c>
      <c r="L4110" s="6">
        <f t="shared" si="3867"/>
        <v>-36917.371073675713</v>
      </c>
      <c r="M4110" s="6">
        <f t="shared" si="3868"/>
        <v>2425873.4333333331</v>
      </c>
      <c r="N4110" s="6">
        <f t="shared" si="3865"/>
        <v>2899286.0325433398</v>
      </c>
    </row>
    <row r="4111" spans="1:14"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881326.21808435651</v>
      </c>
      <c r="K4111" s="6">
        <f t="shared" si="3866"/>
        <v>1990941.1995624076</v>
      </c>
      <c r="L4111" s="6">
        <f t="shared" si="3867"/>
        <v>-45559.918436757784</v>
      </c>
      <c r="M4111" s="6">
        <f t="shared" si="3868"/>
        <v>3284977.3</v>
      </c>
      <c r="N4111" s="6">
        <f t="shared" si="3865"/>
        <v>2826707.4992100066</v>
      </c>
    </row>
    <row r="4112" spans="1:14"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2064905.620079349</v>
      </c>
      <c r="K4112" s="20">
        <f t="shared" si="3866"/>
        <v>1938410.7662290742</v>
      </c>
      <c r="L4112" s="20">
        <f t="shared" si="3867"/>
        <v>-8087.9204317500817</v>
      </c>
      <c r="M4112" s="20">
        <f t="shared" si="3868"/>
        <v>4474603.2666666666</v>
      </c>
      <c r="N4112" s="20">
        <f t="shared" si="3865"/>
        <v>3995228.4658766733</v>
      </c>
    </row>
    <row r="4113" spans="1:14"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712556.60889276315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2660170.6658766731</v>
      </c>
    </row>
    <row r="4114" spans="1:14"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693512.49534528819</v>
      </c>
      <c r="K4114" s="6">
        <f t="shared" si="3870"/>
        <v>1929995.0662290743</v>
      </c>
      <c r="L4114" s="6">
        <f t="shared" si="3871"/>
        <v>-798.56236435603353</v>
      </c>
      <c r="M4114" s="6">
        <f t="shared" si="3872"/>
        <v>3137271.2333333334</v>
      </c>
      <c r="N4114" s="6">
        <f t="shared" si="3872"/>
        <v>2622708.9992100061</v>
      </c>
    </row>
    <row r="4115" spans="1:14"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-179826.43539081913</v>
      </c>
      <c r="K4115" s="6">
        <f t="shared" si="3870"/>
        <v>1943919.5662290743</v>
      </c>
      <c r="L4115" s="6">
        <f t="shared" si="3871"/>
        <v>2518.2017050845548</v>
      </c>
      <c r="M4115" s="6">
        <f t="shared" si="3872"/>
        <v>2298511.7666666666</v>
      </c>
      <c r="N4115" s="6">
        <f t="shared" si="3872"/>
        <v>1766611.3325433393</v>
      </c>
    </row>
    <row r="4116" spans="1:14"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-343298.40805127448</v>
      </c>
      <c r="K4116" s="6">
        <f t="shared" si="3870"/>
        <v>1958158.932895741</v>
      </c>
      <c r="L4116" s="6">
        <f t="shared" si="3871"/>
        <v>2714.4410322063914</v>
      </c>
      <c r="M4116" s="6">
        <f t="shared" si="3872"/>
        <v>2149054.6333333333</v>
      </c>
      <c r="N4116" s="6">
        <f t="shared" si="3872"/>
        <v>1617574.9658766726</v>
      </c>
    </row>
    <row r="4117" spans="1:14"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-607228.98874051939</v>
      </c>
      <c r="K4117" s="6">
        <f t="shared" si="3870"/>
        <v>1986150.2995624074</v>
      </c>
      <c r="L4117" s="6">
        <f t="shared" si="3871"/>
        <v>-4992.7116118816657</v>
      </c>
      <c r="M4117" s="6">
        <f t="shared" si="3872"/>
        <v>1925315</v>
      </c>
      <c r="N4117" s="6">
        <f t="shared" si="3872"/>
        <v>1373928.599210006</v>
      </c>
    </row>
    <row r="4118" spans="1:14"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-263394.88521305803</v>
      </c>
      <c r="K4118" s="6">
        <f t="shared" si="3870"/>
        <v>1950628.5328957408</v>
      </c>
      <c r="L4118" s="6">
        <f t="shared" si="3871"/>
        <v>-289.48180601019413</v>
      </c>
      <c r="M4118" s="6">
        <f t="shared" si="3872"/>
        <v>2168451.3666666667</v>
      </c>
      <c r="N4118" s="6">
        <f t="shared" si="3872"/>
        <v>1686944.1658766731</v>
      </c>
    </row>
    <row r="4119" spans="1:14"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-797175.42373070912</v>
      </c>
      <c r="K4119" s="6">
        <f t="shared" si="3870"/>
        <v>1892664.3662290743</v>
      </c>
      <c r="L4119" s="6">
        <f t="shared" si="3871"/>
        <v>9559.8233783077449</v>
      </c>
      <c r="M4119" s="6">
        <f t="shared" si="3872"/>
        <v>1599688.2333333334</v>
      </c>
      <c r="N4119" s="6">
        <f t="shared" si="3872"/>
        <v>1105048.7658766727</v>
      </c>
    </row>
    <row r="4120" spans="1:14"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184732.34542585904</v>
      </c>
      <c r="K4120" s="6">
        <f t="shared" ref="K4120:K4126" si="3873">AVERAGE(D4091:D4120)</f>
        <v>1810553.1328957409</v>
      </c>
      <c r="L4120" s="6">
        <f t="shared" ref="L4120:L4126" si="3874">AVERAGE(E4091:E4120)</f>
        <v>32491.887555072768</v>
      </c>
      <c r="M4120" s="6">
        <f t="shared" ref="M4120:M4126" si="3875">AVERAGE(F4091:F4120)</f>
        <v>2531961.4</v>
      </c>
      <c r="N4120" s="6">
        <f t="shared" si="3872"/>
        <v>2027777.3658766733</v>
      </c>
    </row>
    <row r="4121" spans="1:14"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-121529.96945772289</v>
      </c>
      <c r="K4121" s="6">
        <f t="shared" si="3873"/>
        <v>1694289.5328957408</v>
      </c>
      <c r="L4121" s="6">
        <f t="shared" si="3874"/>
        <v>50004.069105321476</v>
      </c>
      <c r="M4121" s="6">
        <f t="shared" si="3875"/>
        <v>2148275.5</v>
      </c>
      <c r="N4121" s="6">
        <f t="shared" si="3872"/>
        <v>1622763.6325433394</v>
      </c>
    </row>
    <row r="4122" spans="1:14" x14ac:dyDescent="0.2">
      <c r="A4122" s="18">
        <v>43262</v>
      </c>
      <c r="B4122" s="6">
        <v>-4417077.4420724139</v>
      </c>
      <c r="C4122" s="6">
        <v>-3662832.4420724139</v>
      </c>
      <c r="D4122" s="6">
        <v>509489</v>
      </c>
      <c r="E4122" s="6">
        <v>571697.44207241386</v>
      </c>
      <c r="F4122" s="6">
        <f t="shared" si="3855"/>
        <v>-3335891</v>
      </c>
      <c r="G4122" s="6">
        <f t="shared" si="3856"/>
        <v>-2581646</v>
      </c>
      <c r="H4122" s="6"/>
      <c r="I4122" s="6">
        <f t="shared" si="3851"/>
        <v>443857.91281983256</v>
      </c>
      <c r="J4122" s="6">
        <f t="shared" si="3869"/>
        <v>-56104.287970160876</v>
      </c>
      <c r="K4122" s="6">
        <f t="shared" si="3873"/>
        <v>1623261.1662290741</v>
      </c>
      <c r="L4122" s="6">
        <f t="shared" si="3874"/>
        <v>74992.587617759651</v>
      </c>
      <c r="M4122" s="6">
        <f t="shared" si="3875"/>
        <v>2142111.6666666665</v>
      </c>
      <c r="N4122" s="6">
        <f t="shared" si="3872"/>
        <v>1642149.4658766726</v>
      </c>
    </row>
    <row r="4123" spans="1:14" x14ac:dyDescent="0.2">
      <c r="A4123" s="18">
        <v>43263</v>
      </c>
      <c r="B4123" s="6">
        <v>-11574172.948129337</v>
      </c>
      <c r="C4123" s="6">
        <v>-10753333.948129337</v>
      </c>
      <c r="D4123" s="6">
        <v>533323</v>
      </c>
      <c r="E4123" s="6">
        <v>-202472.05187066272</v>
      </c>
      <c r="F4123" s="6">
        <f t="shared" si="3855"/>
        <v>-11243322</v>
      </c>
      <c r="G4123" s="6">
        <f t="shared" si="3856"/>
        <v>-10422483</v>
      </c>
      <c r="H4123" s="6"/>
      <c r="I4123" s="6">
        <f t="shared" si="3851"/>
        <v>480625.36262606049</v>
      </c>
      <c r="J4123" s="6">
        <f t="shared" si="3869"/>
        <v>2987.8951694002376</v>
      </c>
      <c r="K4123" s="6">
        <f t="shared" si="3873"/>
        <v>1537599.4995624076</v>
      </c>
      <c r="L4123" s="6">
        <f t="shared" si="3874"/>
        <v>73138.871144864839</v>
      </c>
      <c r="M4123" s="6">
        <f t="shared" si="3875"/>
        <v>2091363.7333333334</v>
      </c>
      <c r="N4123" s="6">
        <f t="shared" si="3872"/>
        <v>1613726.2658766732</v>
      </c>
    </row>
    <row r="4124" spans="1:14" x14ac:dyDescent="0.2">
      <c r="A4124" s="18">
        <v>43264</v>
      </c>
      <c r="B4124" s="6">
        <v>16376670.166869931</v>
      </c>
      <c r="C4124" s="6">
        <v>16610535.166869931</v>
      </c>
      <c r="D4124" s="6">
        <v>446321</v>
      </c>
      <c r="E4124" s="6">
        <v>65663.833130070008</v>
      </c>
      <c r="F4124" s="6">
        <f t="shared" si="3855"/>
        <v>16888655</v>
      </c>
      <c r="G4124" s="6">
        <f t="shared" si="3856"/>
        <v>17122520</v>
      </c>
      <c r="H4124" s="6"/>
      <c r="I4124" s="6">
        <f t="shared" si="3851"/>
        <v>334607.7930941371</v>
      </c>
      <c r="J4124" s="6">
        <f t="shared" si="3869"/>
        <v>-143291.24102918978</v>
      </c>
      <c r="K4124" s="6">
        <f t="shared" si="3873"/>
        <v>1451065.8666666667</v>
      </c>
      <c r="L4124" s="6">
        <f t="shared" si="3874"/>
        <v>79065.173572529384</v>
      </c>
      <c r="M4124" s="6">
        <f t="shared" si="3875"/>
        <v>1864738.8333333333</v>
      </c>
      <c r="N4124" s="6">
        <f t="shared" si="3872"/>
        <v>1386839.7992100059</v>
      </c>
    </row>
    <row r="4125" spans="1:14" x14ac:dyDescent="0.2">
      <c r="A4125" s="18">
        <v>43265</v>
      </c>
      <c r="B4125" s="6">
        <v>-8412993.0656297579</v>
      </c>
      <c r="C4125" s="6">
        <v>-8439416.0656297579</v>
      </c>
      <c r="D4125" s="6">
        <v>495564</v>
      </c>
      <c r="E4125" s="6">
        <v>1048513.0656297579</v>
      </c>
      <c r="F4125" s="6">
        <f t="shared" si="3855"/>
        <v>-6868916</v>
      </c>
      <c r="G4125" s="6">
        <f t="shared" si="3856"/>
        <v>-6895339</v>
      </c>
      <c r="H4125" s="6"/>
      <c r="I4125" s="6">
        <f t="shared" si="3851"/>
        <v>-238625.8205978506</v>
      </c>
      <c r="J4125" s="6">
        <f t="shared" si="3869"/>
        <v>-726348.38805451081</v>
      </c>
      <c r="K4125" s="6">
        <f t="shared" si="3873"/>
        <v>1359707.0666666667</v>
      </c>
      <c r="L4125" s="6">
        <f t="shared" si="3874"/>
        <v>113630.28726451704</v>
      </c>
      <c r="M4125" s="6">
        <f t="shared" si="3875"/>
        <v>1234711.5333333334</v>
      </c>
      <c r="N4125" s="6">
        <f t="shared" si="3872"/>
        <v>746988.96587667288</v>
      </c>
    </row>
    <row r="4126" spans="1:14" x14ac:dyDescent="0.2">
      <c r="A4126" s="18">
        <v>43266</v>
      </c>
      <c r="B4126" s="6">
        <v>10838720.141038617</v>
      </c>
      <c r="C4126" s="6">
        <v>10822275.141038617</v>
      </c>
      <c r="D4126" s="6">
        <v>141900</v>
      </c>
      <c r="E4126" s="6">
        <v>1253842.8589613829</v>
      </c>
      <c r="F4126" s="6">
        <f t="shared" si="3855"/>
        <v>12234463</v>
      </c>
      <c r="G4126" s="6">
        <f t="shared" si="3856"/>
        <v>12218018</v>
      </c>
      <c r="H4126" s="6"/>
      <c r="I4126" s="6">
        <f t="shared" si="3851"/>
        <v>482800.97007802053</v>
      </c>
      <c r="J4126" s="6">
        <f t="shared" si="3869"/>
        <v>-5078.1640453061091</v>
      </c>
      <c r="K4126" s="6">
        <f t="shared" si="3873"/>
        <v>1275265.0666666667</v>
      </c>
      <c r="L4126" s="6">
        <f t="shared" si="3874"/>
        <v>159510.09658864554</v>
      </c>
      <c r="M4126" s="6">
        <f t="shared" si="3875"/>
        <v>1917576.1333333333</v>
      </c>
      <c r="N4126" s="6">
        <f t="shared" si="3872"/>
        <v>1429696.9992100063</v>
      </c>
    </row>
    <row r="4127" spans="1:14" x14ac:dyDescent="0.2">
      <c r="A4127" s="18">
        <v>43267</v>
      </c>
      <c r="B4127" s="6">
        <v>-11901830.891052743</v>
      </c>
      <c r="C4127" s="6">
        <v>-11919783.891052743</v>
      </c>
      <c r="D4127" s="6">
        <v>0</v>
      </c>
      <c r="E4127" s="6">
        <v>566087.89105274342</v>
      </c>
      <c r="F4127" s="6">
        <f t="shared" si="3855"/>
        <v>-11335743</v>
      </c>
      <c r="G4127" s="6">
        <f t="shared" si="3856"/>
        <v>-11353696</v>
      </c>
      <c r="H4127" s="6"/>
      <c r="I4127" s="6">
        <f t="shared" ref="I4127:I4190" si="3876">AVERAGE(B4098:B4127)</f>
        <v>-378818.97874897654</v>
      </c>
      <c r="J4127" s="6">
        <f t="shared" si="3869"/>
        <v>-911955.01287230349</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473922.6325433398</v>
      </c>
    </row>
    <row r="4128" spans="1:14"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-524493.7541078144</v>
      </c>
      <c r="K4128" s="6">
        <f t="shared" si="3877"/>
        <v>1152298.7666666666</v>
      </c>
      <c r="L4128" s="6">
        <f t="shared" si="3878"/>
        <v>178352.31998448746</v>
      </c>
      <c r="M4128" s="6">
        <f t="shared" si="3879"/>
        <v>1338525.2666666666</v>
      </c>
      <c r="N4128" s="6">
        <f t="shared" si="3872"/>
        <v>806157.33254333981</v>
      </c>
    </row>
    <row r="4129" spans="1:14"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-783586.82066862332</v>
      </c>
      <c r="K4129" s="6">
        <f t="shared" si="3877"/>
        <v>1119016.7333333334</v>
      </c>
      <c r="L4129" s="6">
        <f t="shared" si="3878"/>
        <v>221110.28654529623</v>
      </c>
      <c r="M4129" s="6">
        <f t="shared" si="3879"/>
        <v>1089947.8</v>
      </c>
      <c r="N4129" s="6">
        <f t="shared" si="3879"/>
        <v>556540.19921000651</v>
      </c>
    </row>
    <row r="4130" spans="1:14"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-1298659.6263406465</v>
      </c>
      <c r="K4130" s="6">
        <f t="shared" si="3877"/>
        <v>1071082.2333333334</v>
      </c>
      <c r="L4130" s="6">
        <f t="shared" si="3878"/>
        <v>273516.52555065294</v>
      </c>
      <c r="M4130" s="6">
        <f t="shared" si="3879"/>
        <v>581472.69999999995</v>
      </c>
      <c r="N4130" s="6">
        <f t="shared" si="3879"/>
        <v>45939.132543339831</v>
      </c>
    </row>
    <row r="4131" spans="1:14"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-2473371.0575515735</v>
      </c>
      <c r="K4131" s="6">
        <f t="shared" si="3877"/>
        <v>1011013.3</v>
      </c>
      <c r="L4131" s="6">
        <f t="shared" si="3878"/>
        <v>331687.32342824677</v>
      </c>
      <c r="M4131" s="6">
        <f t="shared" si="3879"/>
        <v>165682.63333333327</v>
      </c>
      <c r="N4131" s="6">
        <f t="shared" si="3879"/>
        <v>-1130670.434123327</v>
      </c>
    </row>
    <row r="4132" spans="1:14"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-2485903.5147225172</v>
      </c>
      <c r="K4132" s="6">
        <f t="shared" si="3877"/>
        <v>972938.96666666667</v>
      </c>
      <c r="L4132" s="6">
        <f t="shared" si="3878"/>
        <v>380766.21393252327</v>
      </c>
      <c r="M4132" s="6">
        <f t="shared" si="3879"/>
        <v>164461.2666666666</v>
      </c>
      <c r="N4132" s="6">
        <f t="shared" si="3879"/>
        <v>-1132198.3341233272</v>
      </c>
    </row>
    <row r="4133" spans="1:14" x14ac:dyDescent="0.2">
      <c r="A4133" s="18">
        <v>43273</v>
      </c>
      <c r="B4133" s="6">
        <v>-18382558.890135068</v>
      </c>
      <c r="C4133" s="6">
        <v>-18399485.890135068</v>
      </c>
      <c r="D4133" s="6">
        <v>1545623</v>
      </c>
      <c r="E4133" s="6">
        <v>-29025.109864931554</v>
      </c>
      <c r="F4133" s="6">
        <f t="shared" si="3855"/>
        <v>-16865961</v>
      </c>
      <c r="G4133" s="6">
        <f t="shared" si="3856"/>
        <v>-16882888</v>
      </c>
      <c r="H4133" s="6"/>
      <c r="I4133" s="6">
        <f t="shared" si="3876"/>
        <v>-2490907.2201200663</v>
      </c>
      <c r="J4133" s="6">
        <f t="shared" si="3869"/>
        <v>-3787594.2209100598</v>
      </c>
      <c r="K4133" s="6">
        <f t="shared" si="3877"/>
        <v>973559.93333333335</v>
      </c>
      <c r="L4133" s="6">
        <f t="shared" si="3878"/>
        <v>372464.8867867323</v>
      </c>
      <c r="M4133" s="6">
        <f t="shared" si="3879"/>
        <v>-1144882.3999999999</v>
      </c>
      <c r="N4133" s="6">
        <f t="shared" si="3879"/>
        <v>-2441569.4007899933</v>
      </c>
    </row>
    <row r="4134" spans="1:14" x14ac:dyDescent="0.2">
      <c r="A4134" s="18">
        <v>43274</v>
      </c>
      <c r="B4134" s="6">
        <v>2828393.6991649205</v>
      </c>
      <c r="C4134" s="6">
        <v>2813522.6991649205</v>
      </c>
      <c r="D4134" s="6">
        <v>1383666</v>
      </c>
      <c r="E4134" s="6">
        <v>779594.30083507951</v>
      </c>
      <c r="F4134" s="6">
        <f t="shared" si="3855"/>
        <v>4991654</v>
      </c>
      <c r="G4134" s="6">
        <f t="shared" si="3856"/>
        <v>4976783</v>
      </c>
      <c r="H4134" s="6"/>
      <c r="I4134" s="6">
        <f t="shared" si="3876"/>
        <v>-2446245.1581134843</v>
      </c>
      <c r="J4134" s="6">
        <f t="shared" si="3869"/>
        <v>-3742687.5255701449</v>
      </c>
      <c r="K4134" s="6">
        <f t="shared" ref="K4134:K4140" si="3880">AVERAGE(D4105:D4134)</f>
        <v>972643.3</v>
      </c>
      <c r="L4134" s="6">
        <f t="shared" ref="L4134:L4140" si="3881">AVERAGE(E4105:E4134)</f>
        <v>390912.2914468167</v>
      </c>
      <c r="M4134" s="6">
        <f t="shared" ref="M4134:M4140" si="3882">AVERAGE(F4105:F4134)</f>
        <v>-1082689.5666666667</v>
      </c>
      <c r="N4134" s="6">
        <f t="shared" si="3879"/>
        <v>-2379131.934123327</v>
      </c>
    </row>
    <row r="4135" spans="1:14"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-2724219.4335498116</v>
      </c>
      <c r="K4135" s="6">
        <f t="shared" si="3880"/>
        <v>937948.4</v>
      </c>
      <c r="L4135" s="6">
        <f t="shared" si="3881"/>
        <v>394629.33275981783</v>
      </c>
      <c r="M4135" s="6">
        <f t="shared" si="3882"/>
        <v>-95176.933333333334</v>
      </c>
      <c r="N4135" s="6">
        <f t="shared" si="3879"/>
        <v>-1391641.7007899939</v>
      </c>
    </row>
    <row r="4136" spans="1:14"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-2130719.0783087607</v>
      </c>
      <c r="K4136" s="6">
        <f t="shared" si="3880"/>
        <v>904792.93333333335</v>
      </c>
      <c r="L4136" s="6">
        <f t="shared" si="3881"/>
        <v>414115.14418543392</v>
      </c>
      <c r="M4136" s="6">
        <f t="shared" si="3882"/>
        <v>484833.76666666666</v>
      </c>
      <c r="N4136" s="6">
        <f t="shared" si="3879"/>
        <v>-811811.00078999379</v>
      </c>
    </row>
    <row r="4137" spans="1:14" x14ac:dyDescent="0.2">
      <c r="A4137" s="18">
        <v>43277</v>
      </c>
      <c r="B4137" s="6">
        <v>3717651.2573008919</v>
      </c>
      <c r="C4137" s="6">
        <v>3711792.2573008919</v>
      </c>
      <c r="D4137" s="6">
        <v>2539997</v>
      </c>
      <c r="E4137" s="6">
        <v>-27312.257300891913</v>
      </c>
      <c r="F4137" s="6">
        <f t="shared" si="3855"/>
        <v>6230336</v>
      </c>
      <c r="G4137" s="6">
        <f t="shared" si="3856"/>
        <v>6224477</v>
      </c>
      <c r="H4137" s="6"/>
      <c r="I4137" s="6">
        <f t="shared" si="3876"/>
        <v>-578210.55809914647</v>
      </c>
      <c r="J4137" s="6">
        <f t="shared" si="3869"/>
        <v>-1874665.6588891402</v>
      </c>
      <c r="K4137" s="6">
        <f t="shared" si="3880"/>
        <v>923652</v>
      </c>
      <c r="L4137" s="6">
        <f t="shared" si="3881"/>
        <v>414911.29143247963</v>
      </c>
      <c r="M4137" s="6">
        <f t="shared" si="3882"/>
        <v>760352.73333333328</v>
      </c>
      <c r="N4137" s="6">
        <f t="shared" si="3879"/>
        <v>-536102.36745666037</v>
      </c>
    </row>
    <row r="4138" spans="1:14" x14ac:dyDescent="0.2">
      <c r="A4138" s="18">
        <v>43278</v>
      </c>
      <c r="B4138" s="6">
        <v>-18743269.426560827</v>
      </c>
      <c r="C4138" s="6">
        <v>-18762234.426560827</v>
      </c>
      <c r="D4138" s="6">
        <v>383186</v>
      </c>
      <c r="E4138" s="6">
        <v>-91431.5734391734</v>
      </c>
      <c r="F4138" s="6">
        <f t="shared" si="3855"/>
        <v>-18451515</v>
      </c>
      <c r="G4138" s="6">
        <f t="shared" si="3856"/>
        <v>-18470480</v>
      </c>
      <c r="H4138" s="6"/>
      <c r="I4138" s="6">
        <f t="shared" si="3876"/>
        <v>-1354094.8581321791</v>
      </c>
      <c r="J4138" s="6">
        <f t="shared" si="3869"/>
        <v>-2651235.9922555061</v>
      </c>
      <c r="K4138" s="6">
        <f t="shared" si="3880"/>
        <v>898681.8</v>
      </c>
      <c r="L4138" s="6">
        <f t="shared" si="3881"/>
        <v>406234.62479884538</v>
      </c>
      <c r="M4138" s="6">
        <f t="shared" si="3882"/>
        <v>-49178.433333333334</v>
      </c>
      <c r="N4138" s="6">
        <f t="shared" si="3879"/>
        <v>-1346319.5674566603</v>
      </c>
    </row>
    <row r="4139" spans="1:14" x14ac:dyDescent="0.2">
      <c r="A4139" s="18">
        <v>43279</v>
      </c>
      <c r="B4139" s="6">
        <v>12951174.604985254</v>
      </c>
      <c r="C4139" s="6">
        <v>12930887.604985254</v>
      </c>
      <c r="D4139" s="6">
        <v>773649</v>
      </c>
      <c r="E4139" s="6">
        <v>47727.395014746115</v>
      </c>
      <c r="F4139" s="6">
        <f t="shared" si="3855"/>
        <v>13772551</v>
      </c>
      <c r="G4139" s="6">
        <f t="shared" si="3856"/>
        <v>13752264</v>
      </c>
      <c r="H4139" s="6"/>
      <c r="I4139" s="6">
        <f t="shared" si="3876"/>
        <v>-948560.17278251646</v>
      </c>
      <c r="J4139" s="6">
        <f t="shared" si="3869"/>
        <v>-2205742.2394491825</v>
      </c>
      <c r="K4139" s="6">
        <f t="shared" si="3880"/>
        <v>887921.9</v>
      </c>
      <c r="L4139" s="6">
        <f t="shared" si="3881"/>
        <v>412880.47278251627</v>
      </c>
      <c r="M4139" s="6">
        <f t="shared" si="3882"/>
        <v>352242.19999999995</v>
      </c>
      <c r="N4139" s="6">
        <f t="shared" si="3879"/>
        <v>-904939.8666666667</v>
      </c>
    </row>
    <row r="4140" spans="1:14" x14ac:dyDescent="0.2">
      <c r="A4140" s="18">
        <v>43280</v>
      </c>
      <c r="B4140" s="6">
        <v>4429916.8491197713</v>
      </c>
      <c r="C4140" s="6">
        <v>4410969.8491197713</v>
      </c>
      <c r="D4140" s="6">
        <v>1848006</v>
      </c>
      <c r="E4140" s="6">
        <v>-137896.84911977127</v>
      </c>
      <c r="F4140" s="6">
        <f t="shared" si="3855"/>
        <v>6140026</v>
      </c>
      <c r="G4140" s="6">
        <f t="shared" si="3856"/>
        <v>6121079</v>
      </c>
      <c r="H4140" s="6"/>
      <c r="I4140" s="6">
        <f t="shared" si="3876"/>
        <v>-1229287.5733526335</v>
      </c>
      <c r="J4140" s="6">
        <f t="shared" si="3869"/>
        <v>-1902680.073352634</v>
      </c>
      <c r="K4140" s="6">
        <f t="shared" si="3880"/>
        <v>914639.53333333333</v>
      </c>
      <c r="L4140" s="6">
        <f t="shared" si="3881"/>
        <v>413414.54001930053</v>
      </c>
      <c r="M4140" s="6">
        <f t="shared" si="3882"/>
        <v>98766.5</v>
      </c>
      <c r="N4140" s="6">
        <f t="shared" si="3879"/>
        <v>-574626</v>
      </c>
    </row>
    <row r="4141" spans="1:14"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-2760009.7728864313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-1329963.1000000001</v>
      </c>
    </row>
    <row r="4142" spans="1:14"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-2630176.578580583</v>
      </c>
      <c r="K4142" s="20">
        <f t="shared" si="3883"/>
        <v>1064278.3333333333</v>
      </c>
      <c r="L4142" s="20">
        <f t="shared" si="3884"/>
        <v>401731.77858058253</v>
      </c>
      <c r="M4142" s="20">
        <f t="shared" si="3885"/>
        <v>-497987.63333333336</v>
      </c>
      <c r="N4142" s="20">
        <f t="shared" si="3879"/>
        <v>-1164166.4666666666</v>
      </c>
    </row>
    <row r="4143" spans="1:14"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-2515023.4026899962</v>
      </c>
      <c r="K4143" s="6">
        <f t="shared" si="3883"/>
        <v>1083984.2</v>
      </c>
      <c r="L4143" s="6">
        <f t="shared" si="3884"/>
        <v>396625.70268999634</v>
      </c>
      <c r="M4143" s="6">
        <f t="shared" si="3885"/>
        <v>-371189.7</v>
      </c>
      <c r="N4143" s="6">
        <f t="shared" si="3885"/>
        <v>-1034413.5</v>
      </c>
    </row>
    <row r="4144" spans="1:14"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-3026101.4857517276</v>
      </c>
      <c r="K4144" s="6">
        <f t="shared" si="3883"/>
        <v>1117050.9666666666</v>
      </c>
      <c r="L4144" s="6">
        <f t="shared" si="3884"/>
        <v>382759.58575172763</v>
      </c>
      <c r="M4144" s="6">
        <f t="shared" si="3885"/>
        <v>-876103.3</v>
      </c>
      <c r="N4144" s="6">
        <f t="shared" si="3885"/>
        <v>-1526290.9333333333</v>
      </c>
    </row>
    <row r="4145" spans="1:14"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-2046265.054491783</v>
      </c>
      <c r="K4145" s="6">
        <f t="shared" si="3883"/>
        <v>1170303.5333333334</v>
      </c>
      <c r="L4145" s="6">
        <f t="shared" si="3884"/>
        <v>388075.8211584494</v>
      </c>
      <c r="M4145" s="6">
        <f t="shared" si="3885"/>
        <v>159163.29999999999</v>
      </c>
      <c r="N4145" s="6">
        <f t="shared" si="3885"/>
        <v>-487885.7</v>
      </c>
    </row>
    <row r="4146" spans="1:14"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-1124658.4189493866</v>
      </c>
      <c r="K4146" s="6">
        <f t="shared" si="3883"/>
        <v>1215253.5333333334</v>
      </c>
      <c r="L4146" s="6">
        <f t="shared" si="3884"/>
        <v>391543.8189493863</v>
      </c>
      <c r="M4146" s="6">
        <f t="shared" si="3885"/>
        <v>1126020.7666666666</v>
      </c>
      <c r="N4146" s="6">
        <f t="shared" si="3885"/>
        <v>482138.93333333335</v>
      </c>
    </row>
    <row r="4147" spans="1:14"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-925163.00154371117</v>
      </c>
      <c r="K4147" s="6">
        <f t="shared" si="3883"/>
        <v>1228029.2333333334</v>
      </c>
      <c r="L4147" s="6">
        <f t="shared" si="3884"/>
        <v>394908.30154371104</v>
      </c>
      <c r="M4147" s="6">
        <f t="shared" si="3885"/>
        <v>1338361.1666666667</v>
      </c>
      <c r="N4147" s="6">
        <f t="shared" si="3885"/>
        <v>697774.53333333333</v>
      </c>
    </row>
    <row r="4148" spans="1:14"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-414069.11670234031</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1214694.2666666666</v>
      </c>
    </row>
    <row r="4149" spans="1:14"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-200382.80715396989</v>
      </c>
      <c r="K4149" s="6">
        <f t="shared" si="3888"/>
        <v>1261616.7666666666</v>
      </c>
      <c r="L4149" s="6">
        <f t="shared" si="3889"/>
        <v>391402.54048730287</v>
      </c>
      <c r="M4149" s="6">
        <f t="shared" si="3890"/>
        <v>2165386.2666666666</v>
      </c>
      <c r="N4149" s="6">
        <f t="shared" si="3885"/>
        <v>1452636.5</v>
      </c>
    </row>
    <row r="4150" spans="1:14"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-130271.11093789065</v>
      </c>
      <c r="K4150" s="6">
        <f t="shared" si="3888"/>
        <v>1299665.5333333334</v>
      </c>
      <c r="L4150" s="6">
        <f t="shared" si="3889"/>
        <v>373117.67760455736</v>
      </c>
      <c r="M4150" s="6">
        <f t="shared" si="3890"/>
        <v>2252819.3333333335</v>
      </c>
      <c r="N4150" s="6">
        <f t="shared" si="3885"/>
        <v>1542512.1</v>
      </c>
    </row>
    <row r="4151" spans="1:14" x14ac:dyDescent="0.2">
      <c r="A4151" s="18">
        <v>43291</v>
      </c>
      <c r="B4151" s="6">
        <v>-3658401.2904172614</v>
      </c>
      <c r="C4151" s="6">
        <v>-3674319.2904172614</v>
      </c>
      <c r="D4151" s="6">
        <v>2742476</v>
      </c>
      <c r="E4151" s="6">
        <v>-126100.70958273858</v>
      </c>
      <c r="F4151" s="6">
        <f t="shared" si="3886"/>
        <v>-1042026</v>
      </c>
      <c r="G4151" s="6">
        <f t="shared" si="3887"/>
        <v>-1057944</v>
      </c>
      <c r="H4151" s="6"/>
      <c r="I4151" s="6">
        <f t="shared" si="3876"/>
        <v>367871.86728029972</v>
      </c>
      <c r="J4151" s="6">
        <f t="shared" si="3869"/>
        <v>-340510.26605303347</v>
      </c>
      <c r="K4151" s="6">
        <f t="shared" si="3888"/>
        <v>1371708.1</v>
      </c>
      <c r="L4151" s="6">
        <f t="shared" si="3889"/>
        <v>348135.43271970033</v>
      </c>
      <c r="M4151" s="6">
        <f t="shared" si="3890"/>
        <v>2087715.4</v>
      </c>
      <c r="N4151" s="6">
        <f t="shared" si="3885"/>
        <v>1379333.2666666666</v>
      </c>
    </row>
    <row r="4152" spans="1:14"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-360802.33214540815</v>
      </c>
      <c r="K4152" s="6">
        <f t="shared" si="3888"/>
        <v>1460804.6333333333</v>
      </c>
      <c r="L4152" s="6">
        <f t="shared" si="3889"/>
        <v>329722.76547874179</v>
      </c>
      <c r="M4152" s="6">
        <f t="shared" si="3890"/>
        <v>2163869.3666666667</v>
      </c>
      <c r="N4152" s="6">
        <f t="shared" si="3885"/>
        <v>1429725.0666666667</v>
      </c>
    </row>
    <row r="4153" spans="1:14"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11630.277220913023</v>
      </c>
      <c r="K4153" s="6">
        <f t="shared" si="3888"/>
        <v>1563348</v>
      </c>
      <c r="L4153" s="6">
        <f t="shared" si="3889"/>
        <v>329416.15611242026</v>
      </c>
      <c r="M4153" s="6">
        <f t="shared" si="3890"/>
        <v>2666422.8666666667</v>
      </c>
      <c r="N4153" s="6">
        <f t="shared" si="3885"/>
        <v>1904394.4333333333</v>
      </c>
    </row>
    <row r="4154" spans="1:14"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-548652.95732636692</v>
      </c>
      <c r="K4154" s="6">
        <f t="shared" si="3888"/>
        <v>1672357.5</v>
      </c>
      <c r="L4154" s="6">
        <f t="shared" si="3889"/>
        <v>325171.42399303324</v>
      </c>
      <c r="M4154" s="6">
        <f t="shared" si="3890"/>
        <v>2219364.7000000002</v>
      </c>
      <c r="N4154" s="6">
        <f t="shared" si="3885"/>
        <v>1448875.9666666666</v>
      </c>
    </row>
    <row r="4155" spans="1:14"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307739.88769011921</v>
      </c>
      <c r="K4155" s="6">
        <f t="shared" ref="K4155:K4160" si="3891">AVERAGE(D4126:D4155)</f>
        <v>1751300.3</v>
      </c>
      <c r="L4155" s="6">
        <f t="shared" ref="L4155:L4160" si="3892">AVERAGE(E4126:E4155)</f>
        <v>289792.34564321447</v>
      </c>
      <c r="M4155" s="6">
        <f t="shared" ref="M4155:N4170" si="3893">AVERAGE(F4126:F4155)</f>
        <v>3118645.5333333332</v>
      </c>
      <c r="N4155" s="6">
        <f t="shared" si="3885"/>
        <v>2348832.5333333332</v>
      </c>
    </row>
    <row r="4156" spans="1:14"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30086.929747031256</v>
      </c>
      <c r="K4156" s="6">
        <f t="shared" si="3891"/>
        <v>1843687.6666666667</v>
      </c>
      <c r="L4156" s="6">
        <f t="shared" si="3892"/>
        <v>242468.70358630171</v>
      </c>
      <c r="M4156" s="6">
        <f t="shared" si="3893"/>
        <v>2885991.4333333331</v>
      </c>
      <c r="N4156" s="6">
        <f t="shared" si="3885"/>
        <v>2116243.2999999998</v>
      </c>
    </row>
    <row r="4157" spans="1:14"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508777.96478988416</v>
      </c>
      <c r="K4157" s="6">
        <f t="shared" si="3891"/>
        <v>1939768.4333333333</v>
      </c>
      <c r="L4157" s="6">
        <f t="shared" si="3892"/>
        <v>217625.60187678281</v>
      </c>
      <c r="M4157" s="6">
        <f t="shared" si="3893"/>
        <v>3435927.1666666665</v>
      </c>
      <c r="N4157" s="6">
        <f t="shared" si="3893"/>
        <v>2666172</v>
      </c>
    </row>
    <row r="4158" spans="1:14"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206720.63848291835</v>
      </c>
      <c r="K4158" s="6">
        <f t="shared" si="3891"/>
        <v>2021983.8333333333</v>
      </c>
      <c r="L4158" s="6">
        <f t="shared" si="3892"/>
        <v>205389.09485041504</v>
      </c>
      <c r="M4158" s="6">
        <f t="shared" si="3893"/>
        <v>3203922.3333333335</v>
      </c>
      <c r="N4158" s="6">
        <f t="shared" si="3893"/>
        <v>2434093.5666666669</v>
      </c>
    </row>
    <row r="4159" spans="1:14"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480997.64792084211</v>
      </c>
      <c r="K4159" s="6">
        <f t="shared" si="3891"/>
        <v>2102427.8666666667</v>
      </c>
      <c r="L4159" s="6">
        <f t="shared" si="3892"/>
        <v>157935.91874582481</v>
      </c>
      <c r="M4159" s="6">
        <f t="shared" si="3893"/>
        <v>3509478.1</v>
      </c>
      <c r="N4159" s="6">
        <f t="shared" si="3893"/>
        <v>2741361.4333333331</v>
      </c>
    </row>
    <row r="4160" spans="1:14"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874041.5279395316</v>
      </c>
      <c r="K4160" s="6">
        <f t="shared" si="3891"/>
        <v>2189922.7666666666</v>
      </c>
      <c r="L4160" s="6">
        <f t="shared" si="3892"/>
        <v>102272.93872713471</v>
      </c>
      <c r="M4160" s="6">
        <f t="shared" si="3893"/>
        <v>3932265.9333333331</v>
      </c>
      <c r="N4160" s="6">
        <f t="shared" si="3893"/>
        <v>3166237.2333333334</v>
      </c>
    </row>
    <row r="4161" spans="1:14"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1709769.8539296491</v>
      </c>
      <c r="K4161" s="6">
        <f>AVERAGE(D4132:D4161)</f>
        <v>2256671.9333333331</v>
      </c>
      <c r="L4161" s="6">
        <f>AVERAGE(E4132:E4161)</f>
        <v>45886.612737017873</v>
      </c>
      <c r="M4161" s="6">
        <f>AVERAGE(F4132:F4161)</f>
        <v>4017669.7666666666</v>
      </c>
      <c r="N4161" s="6">
        <f t="shared" si="3893"/>
        <v>4012328.4</v>
      </c>
    </row>
    <row r="4162" spans="1:14"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1778034.722073582</v>
      </c>
      <c r="K4162" s="6">
        <f t="shared" ref="K4162:M4162" si="3894">AVERAGE(D4133:D4162)</f>
        <v>2318054</v>
      </c>
      <c r="L4162" s="6">
        <f t="shared" si="3894"/>
        <v>-300.05540691539647</v>
      </c>
      <c r="M4162" s="6">
        <f t="shared" si="3894"/>
        <v>4100998.1</v>
      </c>
      <c r="N4162" s="6">
        <f t="shared" si="3893"/>
        <v>4095788.6666666665</v>
      </c>
    </row>
    <row r="4163" spans="1:14"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2567778.3254933031</v>
      </c>
      <c r="K4163" s="6">
        <f t="shared" ref="K4163:M4163" si="3895">AVERAGE(D4134:D4163)</f>
        <v>2359930.7666666666</v>
      </c>
      <c r="L4163" s="6">
        <f t="shared" si="3895"/>
        <v>-8772.7921599702295</v>
      </c>
      <c r="M4163" s="6">
        <f t="shared" si="3895"/>
        <v>4924108.6333333338</v>
      </c>
      <c r="N4163" s="6">
        <f t="shared" si="3893"/>
        <v>4918936.3</v>
      </c>
    </row>
    <row r="4164" spans="1:14"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2417930.8929360989</v>
      </c>
      <c r="K4164" s="6">
        <f t="shared" ref="K4164:M4164" si="3896">AVERAGE(D4135:D4164)</f>
        <v>2361038.2333333334</v>
      </c>
      <c r="L4164" s="6">
        <f t="shared" si="3896"/>
        <v>-32642.692936098916</v>
      </c>
      <c r="M4164" s="6">
        <f t="shared" si="3896"/>
        <v>4751567.666666667</v>
      </c>
      <c r="N4164" s="6">
        <f t="shared" si="3893"/>
        <v>4746326.4333333336</v>
      </c>
    </row>
    <row r="4165" spans="1:14"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1399848.1096806156</v>
      </c>
      <c r="K4165" s="6">
        <f t="shared" ref="K4165:M4165" si="3897">AVERAGE(D4136:D4165)</f>
        <v>2411659.3666666667</v>
      </c>
      <c r="L4165" s="6">
        <f t="shared" si="3897"/>
        <v>-33698.0430139487</v>
      </c>
      <c r="M4165" s="6">
        <f t="shared" si="3897"/>
        <v>3783149.6666666665</v>
      </c>
      <c r="N4165" s="6">
        <f t="shared" si="3893"/>
        <v>3777809.4333333331</v>
      </c>
    </row>
    <row r="4166" spans="1:14"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1421871.3316210245</v>
      </c>
      <c r="K4166" s="6">
        <f t="shared" ref="K4166:M4166" si="3898">AVERAGE(D4137:D4166)</f>
        <v>2584362.6</v>
      </c>
      <c r="L4166" s="6">
        <f t="shared" si="3898"/>
        <v>-58374.898287691271</v>
      </c>
      <c r="M4166" s="6">
        <f t="shared" si="3898"/>
        <v>3953336.1333333333</v>
      </c>
      <c r="N4166" s="6">
        <f t="shared" si="3893"/>
        <v>3947859.0333333332</v>
      </c>
    </row>
    <row r="4167" spans="1:14"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1949389.8434147001</v>
      </c>
      <c r="K4167" s="6">
        <f t="shared" ref="K4167:M4167" si="3899">AVERAGE(D4138:D4167)</f>
        <v>2617350.9333333331</v>
      </c>
      <c r="L4167" s="6">
        <f t="shared" si="3899"/>
        <v>-60906.943414699723</v>
      </c>
      <c r="M4167" s="6">
        <f t="shared" si="3899"/>
        <v>4511539.9000000004</v>
      </c>
      <c r="N4167" s="6">
        <f t="shared" si="3893"/>
        <v>4505833.833333333</v>
      </c>
    </row>
    <row r="4168" spans="1:14"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2563575.7834067321</v>
      </c>
      <c r="K4168" s="6">
        <f t="shared" ref="K4168:M4168" si="3900">AVERAGE(D4139:D4168)</f>
        <v>2719597.6666666665</v>
      </c>
      <c r="L4168" s="6">
        <f t="shared" si="3900"/>
        <v>-60664.316740065748</v>
      </c>
      <c r="M4168" s="6">
        <f t="shared" si="3900"/>
        <v>5227837.4333333336</v>
      </c>
      <c r="N4168" s="6">
        <f t="shared" si="3893"/>
        <v>5222509.1333333338</v>
      </c>
    </row>
    <row r="4169" spans="1:14"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1490213.4169466435</v>
      </c>
      <c r="K4169" s="6">
        <f t="shared" ref="K4169:K4175" si="3901">AVERAGE(D4140:D4169)</f>
        <v>2798042.7666666666</v>
      </c>
      <c r="L4169" s="6">
        <f t="shared" ref="L4169:L4175" si="3902">AVERAGE(E4140:E4169)</f>
        <v>-66395.183613310131</v>
      </c>
      <c r="M4169" s="6">
        <f t="shared" ref="M4169:N4184" si="3903">AVERAGE(F4140:F4169)</f>
        <v>4223968.3</v>
      </c>
      <c r="N4169" s="6">
        <f t="shared" si="3893"/>
        <v>4221861</v>
      </c>
    </row>
    <row r="4170" spans="1:14"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1522571.3627167253</v>
      </c>
      <c r="K4170" s="6">
        <f t="shared" si="3901"/>
        <v>2842941.5666666669</v>
      </c>
      <c r="L4170" s="6">
        <f t="shared" si="3902"/>
        <v>-60473.862716724972</v>
      </c>
      <c r="M4170" s="6">
        <f t="shared" si="3903"/>
        <v>4304314.8666666662</v>
      </c>
      <c r="N4170" s="6">
        <f t="shared" si="3893"/>
        <v>4305039.0666666664</v>
      </c>
    </row>
    <row r="4171" spans="1:14"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2548712.7613325068</v>
      </c>
      <c r="K4171" s="6">
        <f t="shared" si="3901"/>
        <v>2877026.7666666666</v>
      </c>
      <c r="L4171" s="6">
        <f t="shared" si="3902"/>
        <v>-58796.727999174283</v>
      </c>
      <c r="M4171" s="6">
        <f t="shared" si="3903"/>
        <v>5363784.8</v>
      </c>
      <c r="N4171" s="6">
        <f t="shared" si="3903"/>
        <v>5366942.8</v>
      </c>
    </row>
    <row r="4172" spans="1:14"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1797908.2600224377</v>
      </c>
      <c r="K4172" s="6">
        <f t="shared" si="3901"/>
        <v>2966773</v>
      </c>
      <c r="L4172" s="6">
        <f t="shared" si="3902"/>
        <v>-57536.726689104304</v>
      </c>
      <c r="M4172" s="6">
        <f t="shared" si="3903"/>
        <v>4703130.5666666664</v>
      </c>
      <c r="N4172" s="6">
        <f t="shared" si="3903"/>
        <v>4707144.5333333332</v>
      </c>
    </row>
    <row r="4173" spans="1:14"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2492774.8897852222</v>
      </c>
      <c r="K4173" s="20">
        <f t="shared" si="3901"/>
        <v>3028604.9333333331</v>
      </c>
      <c r="L4173" s="20">
        <f t="shared" si="3902"/>
        <v>-56276.82311855536</v>
      </c>
      <c r="M4173" s="20">
        <f t="shared" si="3903"/>
        <v>5460918.9666666668</v>
      </c>
      <c r="N4173" s="20">
        <f t="shared" si="3903"/>
        <v>5465103</v>
      </c>
    </row>
    <row r="4174" spans="1:14"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2278396.9193838835</v>
      </c>
      <c r="K4174" s="6">
        <f t="shared" si="3901"/>
        <v>3020819.1</v>
      </c>
      <c r="L4174" s="6">
        <f t="shared" si="3902"/>
        <v>-54632.452717216314</v>
      </c>
      <c r="M4174" s="6">
        <f t="shared" si="3903"/>
        <v>5159981.0999999996</v>
      </c>
      <c r="N4174" s="6">
        <f t="shared" si="3903"/>
        <v>5244583.5666666664</v>
      </c>
    </row>
    <row r="4175" spans="1:14"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1742543.8892730896</v>
      </c>
      <c r="K4175" s="6">
        <f t="shared" si="3901"/>
        <v>2942739.4666666668</v>
      </c>
      <c r="L4175" s="6">
        <f t="shared" si="3902"/>
        <v>-55370.122606423371</v>
      </c>
      <c r="M4175" s="6">
        <f t="shared" si="3903"/>
        <v>4585753.4000000004</v>
      </c>
      <c r="N4175" s="6">
        <f t="shared" si="3903"/>
        <v>4629913.2333333334</v>
      </c>
    </row>
    <row r="4176" spans="1:14"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1773938.2616487646</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4641628.6333333338</v>
      </c>
    </row>
    <row r="4177" spans="1:14"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1451415.3858802614</v>
      </c>
      <c r="K4177" s="6">
        <f t="shared" si="3905"/>
        <v>2911768.7666666666</v>
      </c>
      <c r="L4177" s="6">
        <f t="shared" si="3906"/>
        <v>-55360.719213594748</v>
      </c>
      <c r="M4177" s="6">
        <f t="shared" si="3907"/>
        <v>4258271.5333333332</v>
      </c>
      <c r="N4177" s="6">
        <f t="shared" si="3903"/>
        <v>4307823.4333333336</v>
      </c>
    </row>
    <row r="4178" spans="1:14"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1714107.1917292371</v>
      </c>
      <c r="K4178" s="6">
        <f t="shared" si="3905"/>
        <v>2920314.1666666665</v>
      </c>
      <c r="L4178" s="6">
        <f t="shared" si="3906"/>
        <v>-51865.658395903803</v>
      </c>
      <c r="M4178" s="6">
        <f t="shared" si="3907"/>
        <v>4530911.1333333338</v>
      </c>
      <c r="N4178" s="6">
        <f t="shared" si="3903"/>
        <v>4582555.7</v>
      </c>
    </row>
    <row r="4179" spans="1:14"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1761192.7629466553</v>
      </c>
      <c r="K4179" s="6">
        <f t="shared" si="3905"/>
        <v>2934749.3333333335</v>
      </c>
      <c r="L4179" s="6">
        <f t="shared" si="3906"/>
        <v>-51231.69627998869</v>
      </c>
      <c r="M4179" s="6">
        <f t="shared" si="3907"/>
        <v>4593132.8</v>
      </c>
      <c r="N4179" s="6">
        <f t="shared" si="3903"/>
        <v>4644710.4000000004</v>
      </c>
    </row>
    <row r="4180" spans="1:14"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889558.40359010547</v>
      </c>
      <c r="K4180" s="6">
        <f t="shared" si="3905"/>
        <v>2965706.0666666669</v>
      </c>
      <c r="L4180" s="6">
        <f t="shared" si="3906"/>
        <v>-55310.603590105595</v>
      </c>
      <c r="M4180" s="6">
        <f t="shared" si="3907"/>
        <v>3749248.7</v>
      </c>
      <c r="N4180" s="6">
        <f t="shared" si="3903"/>
        <v>3799953.8666666667</v>
      </c>
    </row>
    <row r="4181" spans="1:14"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row>
    <row r="4182" spans="1:14"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row>
    <row r="4183" spans="1:14"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row>
    <row r="4184" spans="1:14"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row>
    <row r="4185" spans="1:14"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row>
    <row r="4186" spans="1:14"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row>
    <row r="4187" spans="1:14"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row>
    <row r="4188" spans="1:14"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row>
    <row r="4189" spans="1:14"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row>
    <row r="4190" spans="1:14"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row>
    <row r="4191" spans="1:14"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row>
    <row r="4192" spans="1:14"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row>
    <row r="4193" spans="1:14"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row>
    <row r="4194" spans="1:14"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row>
    <row r="4195" spans="1:14"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row>
    <row r="4196" spans="1:14"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row>
    <row r="4197" spans="1:14"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row>
    <row r="4198" spans="1:14"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row>
    <row r="4199" spans="1:14"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row>
    <row r="4200" spans="1:14"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row>
    <row r="4201" spans="1:14"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row>
    <row r="4202" spans="1:14"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row>
    <row r="4203" spans="1:14"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row>
    <row r="4204" spans="1:14"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row>
    <row r="4205" spans="1:14"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row>
    <row r="4206" spans="1:14"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row>
    <row r="4207" spans="1:14"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row>
    <row r="4208" spans="1:14"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row>
    <row r="4209" spans="1:14"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row>
    <row r="4210" spans="1:14"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row>
    <row r="4211" spans="1:14"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row>
    <row r="4212" spans="1:14"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row>
    <row r="4213" spans="1:14"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row>
    <row r="4214" spans="1:14"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row>
    <row r="4215" spans="1:14"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row>
    <row r="4216" spans="1:14"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row>
    <row r="4217" spans="1:14" x14ac:dyDescent="0.2">
      <c r="A4217" s="18">
        <v>43357</v>
      </c>
      <c r="B4217" s="6">
        <v>-10525078.111073107</v>
      </c>
      <c r="C4217" s="6">
        <v>-10238148.307806229</v>
      </c>
      <c r="D4217" s="6">
        <v>3644434</v>
      </c>
      <c r="E4217" s="6">
        <v>48211.111073106527</v>
      </c>
      <c r="F4217" s="6">
        <f t="shared" si="3912"/>
        <v>-6832433</v>
      </c>
      <c r="G4217" s="6">
        <f t="shared" si="3913"/>
        <v>-6545503.1967331227</v>
      </c>
      <c r="H4217" s="6"/>
      <c r="I4217" s="6">
        <f t="shared" si="3908"/>
        <v>2150352.8128116708</v>
      </c>
      <c r="J4217" s="6">
        <f t="shared" si="3904"/>
        <v>1881070.018763683</v>
      </c>
      <c r="K4217" s="6">
        <f t="shared" si="3909"/>
        <v>3492855.9</v>
      </c>
      <c r="L4217" s="6">
        <f t="shared" si="3910"/>
        <v>273851.72052166314</v>
      </c>
      <c r="M4217" s="6">
        <f t="shared" si="3911"/>
        <v>5917060.4333333336</v>
      </c>
      <c r="N4217" s="6">
        <f t="shared" si="3911"/>
        <v>5647777.6392853456</v>
      </c>
    </row>
    <row r="4218" spans="1:14" x14ac:dyDescent="0.2">
      <c r="A4218" s="18">
        <v>43358</v>
      </c>
      <c r="B4218" s="6">
        <v>12758104.944190554</v>
      </c>
      <c r="C4218" s="6">
        <v>13361699.734352043</v>
      </c>
      <c r="D4218" s="6">
        <v>3366628</v>
      </c>
      <c r="E4218" s="6">
        <v>-287271.94419055432</v>
      </c>
      <c r="F4218" s="6">
        <f t="shared" si="3912"/>
        <v>15837461</v>
      </c>
      <c r="G4218" s="6">
        <f t="shared" si="3913"/>
        <v>16441055.790161489</v>
      </c>
      <c r="H4218" s="6"/>
      <c r="I4218" s="6">
        <f t="shared" si="3908"/>
        <v>2871928.7868772824</v>
      </c>
      <c r="J4218" s="6">
        <f t="shared" si="3904"/>
        <v>2624220.3191680107</v>
      </c>
      <c r="K4218" s="6">
        <f t="shared" si="3909"/>
        <v>3470527.4666666668</v>
      </c>
      <c r="L4218" s="6">
        <f t="shared" si="3910"/>
        <v>259689.4797893847</v>
      </c>
      <c r="M4218" s="6">
        <f t="shared" si="3911"/>
        <v>6602145.7333333334</v>
      </c>
      <c r="N4218" s="6">
        <f t="shared" si="3911"/>
        <v>6354437.2656240622</v>
      </c>
    </row>
    <row r="4219" spans="1:14" x14ac:dyDescent="0.2">
      <c r="A4219" s="18">
        <v>43359</v>
      </c>
      <c r="B4219" s="6">
        <v>-8671961.6532389298</v>
      </c>
      <c r="C4219" s="6">
        <v>-8339196.4290309567</v>
      </c>
      <c r="D4219" s="6">
        <v>3782998</v>
      </c>
      <c r="E4219" s="6">
        <v>-145103.34676107019</v>
      </c>
      <c r="F4219" s="6">
        <f t="shared" si="3912"/>
        <v>-5034067</v>
      </c>
      <c r="G4219" s="6">
        <f t="shared" si="3913"/>
        <v>-4701301.7757920269</v>
      </c>
      <c r="H4219" s="6"/>
      <c r="I4219" s="6">
        <f t="shared" si="3908"/>
        <v>2017664.281769318</v>
      </c>
      <c r="J4219" s="6">
        <f t="shared" si="3904"/>
        <v>1781652.1882003138</v>
      </c>
      <c r="K4219" s="6">
        <f t="shared" si="3909"/>
        <v>3463605.7</v>
      </c>
      <c r="L4219" s="6">
        <f t="shared" si="3910"/>
        <v>221654.45156401457</v>
      </c>
      <c r="M4219" s="6">
        <f t="shared" si="3911"/>
        <v>5702924.4333333336</v>
      </c>
      <c r="N4219" s="6">
        <f t="shared" si="3911"/>
        <v>5466912.3397643277</v>
      </c>
    </row>
    <row r="4220" spans="1:14" x14ac:dyDescent="0.2">
      <c r="A4220" s="18">
        <v>43360</v>
      </c>
      <c r="B4220" s="6">
        <v>-4976615.9942991287</v>
      </c>
      <c r="C4220" s="6">
        <v>-4855339.6167226955</v>
      </c>
      <c r="D4220" s="6">
        <v>3248374</v>
      </c>
      <c r="E4220" s="6">
        <v>72609.994299128652</v>
      </c>
      <c r="F4220" s="6">
        <f t="shared" si="3912"/>
        <v>-1655632</v>
      </c>
      <c r="G4220" s="6">
        <f t="shared" si="3913"/>
        <v>-1534355.6224235669</v>
      </c>
      <c r="H4220" s="6"/>
      <c r="I4220" s="6">
        <f t="shared" si="3908"/>
        <v>1632899.0597565516</v>
      </c>
      <c r="J4220" s="6">
        <f t="shared" si="3904"/>
        <v>1401561.9787734277</v>
      </c>
      <c r="K4220" s="6">
        <f t="shared" si="3909"/>
        <v>3431716.9666666668</v>
      </c>
      <c r="L4220" s="6">
        <f t="shared" si="3910"/>
        <v>193198.84024344818</v>
      </c>
      <c r="M4220" s="6">
        <f t="shared" si="3911"/>
        <v>5257814.8666666662</v>
      </c>
      <c r="N4220" s="6">
        <f t="shared" si="3911"/>
        <v>5026477.7856835425</v>
      </c>
    </row>
    <row r="4221" spans="1:14" x14ac:dyDescent="0.2">
      <c r="A4221" s="18">
        <v>43361</v>
      </c>
      <c r="B4221" s="6">
        <v>5945972.7827114239</v>
      </c>
      <c r="C4221" s="6">
        <v>5924792.7827114239</v>
      </c>
      <c r="D4221" s="6">
        <v>3587421</v>
      </c>
      <c r="E4221" s="6">
        <v>-133677.78271142393</v>
      </c>
      <c r="F4221" s="6">
        <f t="shared" si="3912"/>
        <v>9399716</v>
      </c>
      <c r="G4221" s="6">
        <f t="shared" si="3913"/>
        <v>9378536</v>
      </c>
      <c r="H4221" s="6"/>
      <c r="I4221" s="6">
        <f t="shared" si="3908"/>
        <v>1625002.9062173015</v>
      </c>
      <c r="J4221" s="6">
        <f t="shared" si="3904"/>
        <v>1393650.0585675112</v>
      </c>
      <c r="K4221" s="6">
        <f t="shared" si="3909"/>
        <v>3413226.5</v>
      </c>
      <c r="L4221" s="6">
        <f t="shared" si="3910"/>
        <v>147909.46044936503</v>
      </c>
      <c r="M4221" s="6">
        <f t="shared" si="3911"/>
        <v>5186138.8666666662</v>
      </c>
      <c r="N4221" s="6">
        <f t="shared" si="3911"/>
        <v>4954786.0190168759</v>
      </c>
    </row>
    <row r="4222" spans="1:14" x14ac:dyDescent="0.2">
      <c r="A4222" s="18">
        <v>43362</v>
      </c>
      <c r="B4222" s="6">
        <v>-2642763.1636838317</v>
      </c>
      <c r="C4222" s="6">
        <v>-2637607.1636838317</v>
      </c>
      <c r="D4222" s="6">
        <v>4001731</v>
      </c>
      <c r="E4222" s="6">
        <v>209169.16368383169</v>
      </c>
      <c r="F4222" s="6">
        <f t="shared" si="3912"/>
        <v>1568137</v>
      </c>
      <c r="G4222" s="6">
        <f t="shared" si="3913"/>
        <v>1573293</v>
      </c>
      <c r="H4222" s="6"/>
      <c r="I4222" s="6">
        <f t="shared" si="3908"/>
        <v>1309232.5266871001</v>
      </c>
      <c r="J4222" s="6">
        <f t="shared" si="3904"/>
        <v>1078628.6123706431</v>
      </c>
      <c r="K4222" s="6">
        <f t="shared" si="3909"/>
        <v>3424522.5666666669</v>
      </c>
      <c r="L4222" s="6">
        <f t="shared" si="3910"/>
        <v>121748.8399795665</v>
      </c>
      <c r="M4222" s="6">
        <f t="shared" si="3911"/>
        <v>4855503.9333333336</v>
      </c>
      <c r="N4222" s="6">
        <f t="shared" si="3911"/>
        <v>4624900.0190168759</v>
      </c>
    </row>
    <row r="4223" spans="1:14"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185334.45312180495</v>
      </c>
      <c r="K4223" s="6">
        <f t="shared" si="3909"/>
        <v>3403287.3</v>
      </c>
      <c r="L4223" s="6">
        <f t="shared" si="3910"/>
        <v>113757.265895071</v>
      </c>
      <c r="M4223" s="6">
        <f t="shared" si="3911"/>
        <v>3932876.9</v>
      </c>
      <c r="N4223" s="6">
        <f t="shared" si="3911"/>
        <v>3702379.0190168759</v>
      </c>
    </row>
    <row r="4224" spans="1:14"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445806.12904772809</v>
      </c>
      <c r="K4224" s="6">
        <f t="shared" si="3909"/>
        <v>3376816.2666666666</v>
      </c>
      <c r="L4224" s="6">
        <f t="shared" si="3910"/>
        <v>125826.75663581466</v>
      </c>
      <c r="M4224" s="6">
        <f t="shared" si="3911"/>
        <v>4178886.2</v>
      </c>
      <c r="N4224" s="6">
        <f t="shared" si="3911"/>
        <v>3948449.1523502092</v>
      </c>
    </row>
    <row r="4225" spans="1:14"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1217505.9494180956</v>
      </c>
      <c r="K4225" s="6">
        <f t="shared" si="3909"/>
        <v>3335653</v>
      </c>
      <c r="L4225" s="6">
        <f t="shared" si="3910"/>
        <v>112723.46959878008</v>
      </c>
      <c r="M4225" s="6">
        <f t="shared" si="3911"/>
        <v>4895993.7666666666</v>
      </c>
      <c r="N4225" s="6">
        <f t="shared" si="3911"/>
        <v>4665882.4190168763</v>
      </c>
    </row>
    <row r="4226" spans="1:14" x14ac:dyDescent="0.2">
      <c r="A4226" s="18">
        <v>43366</v>
      </c>
      <c r="B4226" s="6">
        <v>14231784.833333336</v>
      </c>
      <c r="C4226" s="6">
        <v>14238717.833333336</v>
      </c>
      <c r="D4226" s="6">
        <v>3153972</v>
      </c>
      <c r="E4226" s="6">
        <v>-184760.83333333582</v>
      </c>
      <c r="F4226" s="6">
        <f t="shared" si="3912"/>
        <v>17200996</v>
      </c>
      <c r="G4226" s="6">
        <f t="shared" si="3913"/>
        <v>17207929</v>
      </c>
      <c r="H4226" s="6"/>
      <c r="I4226" s="6">
        <f t="shared" si="3908"/>
        <v>2077690.1248456645</v>
      </c>
      <c r="J4226" s="6">
        <f t="shared" si="3904"/>
        <v>1848509.1438625408</v>
      </c>
      <c r="K4226" s="6">
        <f t="shared" si="3909"/>
        <v>3272010.8666666667</v>
      </c>
      <c r="L4226" s="6">
        <f t="shared" si="3910"/>
        <v>106342.44182100172</v>
      </c>
      <c r="M4226" s="6">
        <f t="shared" si="3911"/>
        <v>5456043.4333333336</v>
      </c>
      <c r="N4226" s="6">
        <f t="shared" si="3911"/>
        <v>5226862.4523502095</v>
      </c>
    </row>
    <row r="4227" spans="1:14"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1856173.6771958724</v>
      </c>
      <c r="K4227" s="6">
        <f t="shared" si="3909"/>
        <v>3238242</v>
      </c>
      <c r="L4227" s="6">
        <f t="shared" si="3910"/>
        <v>105030.44182100346</v>
      </c>
      <c r="M4227" s="6">
        <f t="shared" si="3911"/>
        <v>5428661.7333333334</v>
      </c>
      <c r="N4227" s="6">
        <f t="shared" si="3911"/>
        <v>5199446.1190168755</v>
      </c>
    </row>
    <row r="4228" spans="1:14"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1991345.2031227641</v>
      </c>
      <c r="K4228" s="6">
        <f t="shared" si="3909"/>
        <v>3229385.3333333335</v>
      </c>
      <c r="L4228" s="6">
        <f t="shared" si="3910"/>
        <v>91641.515894111741</v>
      </c>
      <c r="M4228" s="6">
        <f t="shared" si="3911"/>
        <v>5541546.3666666662</v>
      </c>
      <c r="N4228" s="6">
        <f t="shared" si="3911"/>
        <v>5312372.0523502091</v>
      </c>
    </row>
    <row r="4229" spans="1:14"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1413548.5253449876</v>
      </c>
      <c r="K4229" s="6">
        <f t="shared" si="3909"/>
        <v>3246397.9333333331</v>
      </c>
      <c r="L4229" s="6">
        <f t="shared" si="3910"/>
        <v>112298.1270052217</v>
      </c>
      <c r="M4229" s="6">
        <f t="shared" si="3911"/>
        <v>5001397.1333333338</v>
      </c>
      <c r="N4229" s="6">
        <f t="shared" si="3911"/>
        <v>4772244.5856835423</v>
      </c>
    </row>
    <row r="4230" spans="1:14"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1039698.4770425275</v>
      </c>
      <c r="K4230" s="6">
        <f t="shared" si="3909"/>
        <v>3249193.0666666669</v>
      </c>
      <c r="L4230" s="6">
        <f t="shared" si="3910"/>
        <v>108448.74197434833</v>
      </c>
      <c r="M4230" s="6">
        <f t="shared" si="3911"/>
        <v>4443259.5333333332</v>
      </c>
      <c r="N4230" s="6">
        <f t="shared" si="3911"/>
        <v>4397340.2856835425</v>
      </c>
    </row>
    <row r="4231" spans="1:14"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1097540.3561993025</v>
      </c>
      <c r="K4231" s="6">
        <f t="shared" si="3909"/>
        <v>3226694.7666666666</v>
      </c>
      <c r="L4231" s="6">
        <f t="shared" si="3910"/>
        <v>105167.82948423996</v>
      </c>
      <c r="M4231" s="6">
        <f t="shared" si="3911"/>
        <v>4475418.5666666664</v>
      </c>
      <c r="N4231" s="6">
        <f t="shared" si="3911"/>
        <v>4429402.9523502095</v>
      </c>
    </row>
    <row r="4232" spans="1:14"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1373657.6858289305</v>
      </c>
      <c r="K4232" s="6">
        <f t="shared" si="3909"/>
        <v>3210287.6333333333</v>
      </c>
      <c r="L4232" s="6">
        <f t="shared" si="3910"/>
        <v>100089.03318794518</v>
      </c>
      <c r="M4232" s="6">
        <f t="shared" si="3911"/>
        <v>4730159.8666666662</v>
      </c>
      <c r="N4232" s="6">
        <f t="shared" si="3911"/>
        <v>4684034.3523502089</v>
      </c>
    </row>
    <row r="4233" spans="1:14" x14ac:dyDescent="0.2">
      <c r="A4233" s="18">
        <v>43373</v>
      </c>
      <c r="B4233" s="6">
        <v>-3406251.8910081685</v>
      </c>
      <c r="C4233" s="6">
        <v>-3426604.8910081685</v>
      </c>
      <c r="D4233" s="6">
        <v>4007726</v>
      </c>
      <c r="E4233" s="6">
        <v>245228.89100816846</v>
      </c>
      <c r="F4233" s="6">
        <f t="shared" si="3912"/>
        <v>846703</v>
      </c>
      <c r="G4233" s="6">
        <f t="shared" si="3913"/>
        <v>826350</v>
      </c>
      <c r="H4233" s="6"/>
      <c r="I4233" s="6">
        <f t="shared" si="3908"/>
        <v>250396.8667414104</v>
      </c>
      <c r="J4233" s="6">
        <f t="shared" si="3904"/>
        <v>527889.1190916195</v>
      </c>
      <c r="K4233" s="6">
        <f t="shared" si="3909"/>
        <v>3214581.1</v>
      </c>
      <c r="L4233" s="6">
        <f t="shared" si="3910"/>
        <v>99181.53325858961</v>
      </c>
      <c r="M4233" s="6">
        <f t="shared" si="3911"/>
        <v>3564159.5</v>
      </c>
      <c r="N4233" s="6">
        <f t="shared" si="3911"/>
        <v>3841651.7523502093</v>
      </c>
    </row>
    <row r="4234" spans="1:14"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1615762.428460374</v>
      </c>
      <c r="K4234" s="20">
        <f t="shared" ref="K4234:K4264" si="3914">AVERAGE(D4205:D4234)</f>
        <v>3317578.7</v>
      </c>
      <c r="L4234" s="20">
        <f t="shared" ref="L4234:L4264" si="3915">AVERAGE(E4205:E4234)</f>
        <v>116640.37585117966</v>
      </c>
      <c r="M4234" s="20">
        <f t="shared" ref="M4234:N4264" si="3916">AVERAGE(F4205:F4234)</f>
        <v>4775478.5</v>
      </c>
      <c r="N4234" s="20">
        <f t="shared" si="3916"/>
        <v>5049981.5043115532</v>
      </c>
    </row>
    <row r="4235" spans="1:14"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872250.03516241536</v>
      </c>
      <c r="K4235" s="6">
        <f t="shared" si="3914"/>
        <v>3443126.7666666666</v>
      </c>
      <c r="L4235" s="6">
        <f t="shared" si="3915"/>
        <v>122296.66284335665</v>
      </c>
      <c r="M4235" s="6">
        <f t="shared" si="3916"/>
        <v>4163171.5</v>
      </c>
      <c r="N4235" s="6">
        <f t="shared" si="3916"/>
        <v>4437673.4646724379</v>
      </c>
    </row>
    <row r="4236" spans="1:14"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1132227.850055187</v>
      </c>
      <c r="K4236" s="6">
        <f t="shared" si="3914"/>
        <v>3585034.6333333333</v>
      </c>
      <c r="L4236" s="6">
        <f t="shared" si="3915"/>
        <v>134920.69062113066</v>
      </c>
      <c r="M4236" s="6">
        <f t="shared" si="3916"/>
        <v>4577487.5</v>
      </c>
      <c r="N4236" s="6">
        <f t="shared" si="3916"/>
        <v>4852183.1740096509</v>
      </c>
    </row>
    <row r="4237" spans="1:14"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1008564.424019059</v>
      </c>
      <c r="K4237" s="6">
        <f t="shared" si="3914"/>
        <v>3651923.7666666666</v>
      </c>
      <c r="L4237" s="6">
        <f t="shared" si="3915"/>
        <v>115201.61665725856</v>
      </c>
      <c r="M4237" s="6">
        <f t="shared" si="3916"/>
        <v>4500893.5999999996</v>
      </c>
      <c r="N4237" s="6">
        <f t="shared" si="3916"/>
        <v>4775689.8073429847</v>
      </c>
    </row>
    <row r="4238" spans="1:14"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1029416.3888338737</v>
      </c>
      <c r="K4238" s="6">
        <f t="shared" si="3914"/>
        <v>3683638.2</v>
      </c>
      <c r="L4238" s="6">
        <f t="shared" si="3915"/>
        <v>96683.718509110564</v>
      </c>
      <c r="M4238" s="6">
        <f t="shared" si="3916"/>
        <v>4511186.9666666668</v>
      </c>
      <c r="N4238" s="6">
        <f t="shared" si="3916"/>
        <v>4809738.3073429847</v>
      </c>
    </row>
    <row r="4239" spans="1:14"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1209019.2166116491</v>
      </c>
      <c r="K4239" s="6">
        <f t="shared" si="3914"/>
        <v>3721807.2666666666</v>
      </c>
      <c r="L4239" s="6">
        <f t="shared" si="3915"/>
        <v>58836.52406466852</v>
      </c>
      <c r="M4239" s="6">
        <f t="shared" si="3916"/>
        <v>4737168.666666667</v>
      </c>
      <c r="N4239" s="6">
        <f t="shared" si="3916"/>
        <v>4989663.007342984</v>
      </c>
    </row>
    <row r="4240" spans="1:14"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1655242.1879218151</v>
      </c>
      <c r="K4240" s="6">
        <f t="shared" si="3914"/>
        <v>3760142.5666666669</v>
      </c>
      <c r="L4240" s="6">
        <f t="shared" si="3915"/>
        <v>18661.21942116916</v>
      </c>
      <c r="M4240" s="6">
        <f t="shared" si="3916"/>
        <v>5181572.2</v>
      </c>
      <c r="N4240" s="6">
        <f t="shared" si="3916"/>
        <v>5434045.9740096508</v>
      </c>
    </row>
    <row r="4241" spans="1:14"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1635688.4008799954</v>
      </c>
      <c r="K4241" s="6">
        <f t="shared" si="3914"/>
        <v>3785496.6333333333</v>
      </c>
      <c r="L4241" s="6">
        <f t="shared" si="3915"/>
        <v>-21698.993537011247</v>
      </c>
      <c r="M4241" s="6">
        <f t="shared" si="3916"/>
        <v>5133648.7333333334</v>
      </c>
      <c r="N4241" s="6">
        <f t="shared" si="3916"/>
        <v>5399486.0406763172</v>
      </c>
    </row>
    <row r="4242" spans="1:14"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1783720.8396895113</v>
      </c>
      <c r="K4242" s="6">
        <f t="shared" si="3914"/>
        <v>3750820.6666666665</v>
      </c>
      <c r="L4242" s="6">
        <f t="shared" si="3915"/>
        <v>-33701.899013193695</v>
      </c>
      <c r="M4242" s="6">
        <f t="shared" si="3916"/>
        <v>5235010.8</v>
      </c>
      <c r="N4242" s="6">
        <f t="shared" si="3916"/>
        <v>5500839.6073429845</v>
      </c>
    </row>
    <row r="4243" spans="1:14"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1643785.2455329015</v>
      </c>
      <c r="K4243" s="6">
        <f t="shared" si="3914"/>
        <v>3723461.2</v>
      </c>
      <c r="L4243" s="6">
        <f t="shared" si="3915"/>
        <v>-33670.732346187535</v>
      </c>
      <c r="M4243" s="6">
        <f t="shared" si="3916"/>
        <v>5062772.833333333</v>
      </c>
      <c r="N4243" s="6">
        <f t="shared" si="3916"/>
        <v>5333575.7131867139</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2646479.8714588275</v>
      </c>
      <c r="K4244" s="6">
        <f t="shared" si="3914"/>
        <v>3680952.8</v>
      </c>
      <c r="L4244" s="6">
        <f t="shared" si="3915"/>
        <v>-31683.158272113153</v>
      </c>
      <c r="M4244" s="6">
        <f t="shared" si="3916"/>
        <v>6037536.1333333338</v>
      </c>
      <c r="N4244" s="6">
        <f t="shared" si="3916"/>
        <v>6295749.5131867137</v>
      </c>
    </row>
    <row r="4245" spans="1:14"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3031359.3293715855</v>
      </c>
      <c r="K4245" s="6">
        <f t="shared" si="3914"/>
        <v>3632830.5333333332</v>
      </c>
      <c r="L4245" s="6">
        <f t="shared" si="3915"/>
        <v>-20968.716184871395</v>
      </c>
      <c r="M4245" s="6">
        <f t="shared" si="3916"/>
        <v>6377762.2333333334</v>
      </c>
      <c r="N4245" s="6">
        <f t="shared" si="3916"/>
        <v>6643221.1465200474</v>
      </c>
    </row>
    <row r="4246" spans="1:14"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2601438.967136411</v>
      </c>
      <c r="K4246" s="6">
        <f t="shared" si="3914"/>
        <v>3600536.9666666668</v>
      </c>
      <c r="L4246" s="6">
        <f t="shared" si="3915"/>
        <v>-20187.160629318405</v>
      </c>
      <c r="M4246" s="6">
        <f t="shared" si="3916"/>
        <v>5918356.9333333336</v>
      </c>
      <c r="N4246" s="6">
        <f t="shared" si="3916"/>
        <v>6181788.7731737597</v>
      </c>
    </row>
    <row r="4247" spans="1:14"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2318820.9459151379</v>
      </c>
      <c r="K4247" s="6">
        <f t="shared" si="3914"/>
        <v>3606708.3333333335</v>
      </c>
      <c r="L4247" s="6">
        <f t="shared" si="3915"/>
        <v>-13016.799516941359</v>
      </c>
      <c r="M4247" s="6">
        <f t="shared" si="3916"/>
        <v>5659256.7333333334</v>
      </c>
      <c r="N4247" s="6">
        <f t="shared" si="3916"/>
        <v>5912512.47973153</v>
      </c>
    </row>
    <row r="4248" spans="1:14"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2365881.7121774764</v>
      </c>
      <c r="K4248" s="6">
        <f t="shared" si="3914"/>
        <v>3593784.1</v>
      </c>
      <c r="L4248" s="6">
        <f t="shared" si="3915"/>
        <v>-7838.0587846631806</v>
      </c>
      <c r="M4248" s="6">
        <f t="shared" si="3916"/>
        <v>5915071.2999999998</v>
      </c>
      <c r="N4248" s="6">
        <f t="shared" si="3916"/>
        <v>5951827.7533928137</v>
      </c>
    </row>
    <row r="4249" spans="1:14"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3046149.956108138</v>
      </c>
      <c r="K4249" s="6">
        <f t="shared" si="3914"/>
        <v>3588869.2666666666</v>
      </c>
      <c r="L4249" s="6">
        <f t="shared" si="3915"/>
        <v>-5377.0768555904424</v>
      </c>
      <c r="M4249" s="6">
        <f t="shared" si="3916"/>
        <v>6601003.5666666664</v>
      </c>
      <c r="N4249" s="6">
        <f t="shared" si="3916"/>
        <v>6629642.1459192149</v>
      </c>
    </row>
    <row r="4250" spans="1:14"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2863288.9470359334</v>
      </c>
      <c r="K4250" s="6">
        <f t="shared" si="3914"/>
        <v>3648439</v>
      </c>
      <c r="L4250" s="6">
        <f t="shared" si="3915"/>
        <v>-4416.7803692668676</v>
      </c>
      <c r="M4250" s="6">
        <f t="shared" si="3916"/>
        <v>6483343.8666666662</v>
      </c>
      <c r="N4250" s="6">
        <f t="shared" si="3916"/>
        <v>6507311.166666667</v>
      </c>
    </row>
    <row r="4251" spans="1:14" x14ac:dyDescent="0.2">
      <c r="A4251" s="18">
        <v>43391</v>
      </c>
      <c r="B4251" s="6">
        <v>-14494365.722222254</v>
      </c>
      <c r="C4251" s="6">
        <v>-14510072.722222254</v>
      </c>
      <c r="D4251" s="6">
        <v>2272109</v>
      </c>
      <c r="E4251" s="6">
        <v>-195490.27777774632</v>
      </c>
      <c r="F4251" s="6">
        <f t="shared" si="3912"/>
        <v>-12417747</v>
      </c>
      <c r="G4251" s="6">
        <f t="shared" si="3913"/>
        <v>-12433454</v>
      </c>
      <c r="H4251" s="6"/>
      <c r="I4251" s="6">
        <f t="shared" si="3908"/>
        <v>2157977.0302048111</v>
      </c>
      <c r="J4251" s="6">
        <f t="shared" si="3917"/>
        <v>2182126.7635381445</v>
      </c>
      <c r="K4251" s="6">
        <f t="shared" si="3914"/>
        <v>3604595.2666666666</v>
      </c>
      <c r="L4251" s="6">
        <f t="shared" si="3915"/>
        <v>-6477.196871477614</v>
      </c>
      <c r="M4251" s="6">
        <f t="shared" si="3916"/>
        <v>5756095.0999999996</v>
      </c>
      <c r="N4251" s="6">
        <f t="shared" si="3916"/>
        <v>5780244.833333333</v>
      </c>
    </row>
    <row r="4252" spans="1:14" x14ac:dyDescent="0.2">
      <c r="A4252" s="18">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2603230.8282803027</v>
      </c>
      <c r="K4252" s="6">
        <f t="shared" si="3914"/>
        <v>3593296.3333333335</v>
      </c>
      <c r="L4252" s="6">
        <f t="shared" si="3915"/>
        <v>-28908.261613635968</v>
      </c>
      <c r="M4252" s="6">
        <f t="shared" si="3916"/>
        <v>5634242.7333333334</v>
      </c>
      <c r="N4252" s="6">
        <f t="shared" si="3916"/>
        <v>6167618.9000000004</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3898017.3079250138</v>
      </c>
      <c r="K4253" s="6">
        <f t="shared" si="3914"/>
        <v>3633247.1666666665</v>
      </c>
      <c r="L4253" s="6">
        <f t="shared" si="3915"/>
        <v>-694.90792501394947</v>
      </c>
      <c r="M4253" s="6">
        <f t="shared" si="3916"/>
        <v>6996704.7333333334</v>
      </c>
      <c r="N4253" s="6">
        <f t="shared" si="3916"/>
        <v>7530569.5666666664</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3706570.8999935249</v>
      </c>
      <c r="K4254" s="6">
        <f t="shared" si="3914"/>
        <v>3695765.9666666668</v>
      </c>
      <c r="L4254" s="6">
        <f t="shared" si="3915"/>
        <v>12053.366673141967</v>
      </c>
      <c r="M4254" s="6">
        <f t="shared" si="3916"/>
        <v>6879981.7333333334</v>
      </c>
      <c r="N4254" s="6">
        <f t="shared" si="3916"/>
        <v>7414390.2333333334</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4808424.5777713032</v>
      </c>
      <c r="K4255" s="6">
        <f t="shared" si="3914"/>
        <v>3781018.6333333333</v>
      </c>
      <c r="L4255" s="6">
        <f t="shared" si="3915"/>
        <v>12510.088895363857</v>
      </c>
      <c r="M4255" s="6">
        <f t="shared" si="3916"/>
        <v>8067120.0666666664</v>
      </c>
      <c r="N4255" s="6">
        <f t="shared" si="3916"/>
        <v>8601953.3000000007</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4504389.7185120462</v>
      </c>
      <c r="K4256" s="6">
        <f t="shared" si="3914"/>
        <v>3863219.2666666666</v>
      </c>
      <c r="L4256" s="6">
        <f t="shared" si="3915"/>
        <v>42780.014821288489</v>
      </c>
      <c r="M4256" s="6">
        <f t="shared" si="3916"/>
        <v>7889120.2000000002</v>
      </c>
      <c r="N4256" s="6">
        <f t="shared" si="3916"/>
        <v>8410389</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3947405.6444379701</v>
      </c>
      <c r="K4257" s="6">
        <f t="shared" si="3914"/>
        <v>3889909.8</v>
      </c>
      <c r="L4257" s="6">
        <f t="shared" si="3915"/>
        <v>77740.422228696698</v>
      </c>
      <c r="M4257" s="6">
        <f t="shared" si="3916"/>
        <v>7393208.7666666666</v>
      </c>
      <c r="N4257" s="6">
        <f t="shared" si="3916"/>
        <v>7915055.8666666662</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3638521.6703629345</v>
      </c>
      <c r="K4258" s="6">
        <f t="shared" si="3914"/>
        <v>3841071.1</v>
      </c>
      <c r="L4258" s="6">
        <f t="shared" si="3915"/>
        <v>53940.496303733191</v>
      </c>
      <c r="M4258" s="6">
        <f t="shared" si="3916"/>
        <v>7011121.5999999996</v>
      </c>
      <c r="N4258" s="6">
        <f t="shared" si="3916"/>
        <v>7533533.2666666666</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3839354.9610759895</v>
      </c>
      <c r="K4259" s="6">
        <f t="shared" si="3914"/>
        <v>3784563.1</v>
      </c>
      <c r="L4259" s="6">
        <f t="shared" si="3915"/>
        <v>44856.972257344176</v>
      </c>
      <c r="M4259" s="6">
        <f t="shared" si="3916"/>
        <v>7145668.2000000002</v>
      </c>
      <c r="N4259" s="6">
        <f t="shared" si="3916"/>
        <v>7668775.0333333332</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4630080.6071636975</v>
      </c>
      <c r="K4260" s="6">
        <f t="shared" si="3914"/>
        <v>3730879.6</v>
      </c>
      <c r="L4260" s="6">
        <f t="shared" si="3915"/>
        <v>41119.092836304255</v>
      </c>
      <c r="M4260" s="6">
        <f t="shared" si="3916"/>
        <v>8061495.5333333332</v>
      </c>
      <c r="N4260" s="6">
        <f t="shared" si="3916"/>
        <v>8402079.3000000007</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5030154.7797063235</v>
      </c>
      <c r="K4261" s="6">
        <f t="shared" si="3914"/>
        <v>3714781.8333333335</v>
      </c>
      <c r="L4261" s="6">
        <f t="shared" si="3915"/>
        <v>40547.286960344019</v>
      </c>
      <c r="M4261" s="6">
        <f t="shared" si="3916"/>
        <v>8444062.6333333328</v>
      </c>
      <c r="N4261" s="6">
        <f t="shared" si="3916"/>
        <v>8785483.9000000004</v>
      </c>
    </row>
    <row r="4262" spans="1:14"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5805047.8148915134</v>
      </c>
      <c r="K4262" s="6">
        <f t="shared" si="3914"/>
        <v>3729863.5333333332</v>
      </c>
      <c r="L4262" s="6">
        <f t="shared" si="3915"/>
        <v>33804.518441821885</v>
      </c>
      <c r="M4262" s="6">
        <f t="shared" si="3916"/>
        <v>9226471.2666666675</v>
      </c>
      <c r="N4262" s="6">
        <f t="shared" si="3916"/>
        <v>9568715.8666666672</v>
      </c>
    </row>
    <row r="4263" spans="1:14"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6513054.4334806716</v>
      </c>
      <c r="K4263" s="6">
        <f t="shared" si="3914"/>
        <v>3683180.1666666665</v>
      </c>
      <c r="L4263" s="6">
        <f t="shared" si="3915"/>
        <v>31994.833185995369</v>
      </c>
      <c r="M4263" s="6">
        <f t="shared" si="3916"/>
        <v>9885215.666666666</v>
      </c>
      <c r="N4263" s="6">
        <f t="shared" si="3916"/>
        <v>10228229.433333334</v>
      </c>
    </row>
    <row r="4264" spans="1:14"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6549609.611258449</v>
      </c>
      <c r="K4264" s="6">
        <f t="shared" si="3914"/>
        <v>3555856.9</v>
      </c>
      <c r="L4264" s="6">
        <f t="shared" si="3915"/>
        <v>29582.555408217511</v>
      </c>
      <c r="M4264" s="6">
        <f t="shared" si="3916"/>
        <v>9791217.8000000007</v>
      </c>
      <c r="N4264" s="6">
        <f t="shared" si="3916"/>
        <v>10135049.066666666</v>
      </c>
    </row>
    <row r="4265" spans="1:14"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6000893.8038061773</v>
      </c>
      <c r="K4265" s="20">
        <f t="shared" ref="K4265:K4294" si="3919">AVERAGE(D4236:D4265)</f>
        <v>3461057.2</v>
      </c>
      <c r="L4265" s="20">
        <f t="shared" ref="L4265:L4294" si="3920">AVERAGE(E4236:E4265)</f>
        <v>14304.629527154068</v>
      </c>
      <c r="M4265" s="20">
        <f t="shared" ref="M4265:N4294" si="3921">AVERAGE(F4236:F4265)</f>
        <v>9131699.6333333328</v>
      </c>
      <c r="N4265" s="20">
        <f t="shared" si="3921"/>
        <v>9476255.6333333328</v>
      </c>
    </row>
    <row r="4266" spans="1:14"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6615102.3415691908</v>
      </c>
      <c r="K4266" s="6">
        <f t="shared" si="3919"/>
        <v>3376047.9333333331</v>
      </c>
      <c r="L4266" s="6">
        <f t="shared" si="3920"/>
        <v>-4574.274902524302</v>
      </c>
      <c r="M4266" s="6">
        <f t="shared" si="3921"/>
        <v>9641299.7666666675</v>
      </c>
      <c r="N4266" s="6">
        <f t="shared" si="3921"/>
        <v>9986576</v>
      </c>
    </row>
    <row r="4267" spans="1:14"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7731119.3082358595</v>
      </c>
      <c r="K4267" s="6">
        <f t="shared" si="3919"/>
        <v>3315121</v>
      </c>
      <c r="L4267" s="6">
        <f t="shared" si="3920"/>
        <v>-7064.4415691924596</v>
      </c>
      <c r="M4267" s="6">
        <f t="shared" si="3921"/>
        <v>10693145.6</v>
      </c>
      <c r="N4267" s="6">
        <f t="shared" si="3921"/>
        <v>11039175.866666667</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7230105.4342393819</v>
      </c>
      <c r="K4268" s="6">
        <f t="shared" si="3919"/>
        <v>3252301.5</v>
      </c>
      <c r="L4268" s="6">
        <f t="shared" si="3920"/>
        <v>-5658.5342393815517</v>
      </c>
      <c r="M4268" s="6">
        <f t="shared" si="3921"/>
        <v>10153768.833333334</v>
      </c>
      <c r="N4268" s="6">
        <f t="shared" si="3921"/>
        <v>10476748.4</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7731952.3601025185</v>
      </c>
      <c r="K4269" s="6">
        <f t="shared" si="3919"/>
        <v>3264691.1666666665</v>
      </c>
      <c r="L4269" s="6">
        <f t="shared" si="3920"/>
        <v>-4663.4601025193933</v>
      </c>
      <c r="M4269" s="6">
        <f t="shared" si="3921"/>
        <v>10668319.1</v>
      </c>
      <c r="N4269" s="6">
        <f t="shared" si="3921"/>
        <v>10991980.066666666</v>
      </c>
    </row>
    <row r="4270" spans="1:14"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7615873.4008432543</v>
      </c>
      <c r="K4270" s="6">
        <f t="shared" si="3919"/>
        <v>3225944.5</v>
      </c>
      <c r="L4270" s="6">
        <f t="shared" si="3920"/>
        <v>-3200.5341765875619</v>
      </c>
      <c r="M4270" s="6">
        <f t="shared" si="3921"/>
        <v>10422132.1</v>
      </c>
      <c r="N4270" s="6">
        <f t="shared" si="3921"/>
        <v>10838617.366666667</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7030464.7082554419</v>
      </c>
      <c r="K4271" s="6">
        <f t="shared" si="3919"/>
        <v>3166460.6666666665</v>
      </c>
      <c r="L4271" s="6">
        <f t="shared" si="3920"/>
        <v>5521.7250778918469</v>
      </c>
      <c r="M4271" s="6">
        <f t="shared" si="3921"/>
        <v>9798659.5999999996</v>
      </c>
      <c r="N4271" s="6">
        <f t="shared" si="3921"/>
        <v>10202447.1</v>
      </c>
    </row>
    <row r="4272" spans="1:14"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7591770.710107293</v>
      </c>
      <c r="K4272" s="6">
        <f t="shared" si="3919"/>
        <v>3100960</v>
      </c>
      <c r="L4272" s="6">
        <f t="shared" si="3920"/>
        <v>6441.7898927085098</v>
      </c>
      <c r="M4272" s="6">
        <f t="shared" si="3921"/>
        <v>10080980.199999999</v>
      </c>
      <c r="N4272" s="6">
        <f t="shared" si="3921"/>
        <v>10699172.5</v>
      </c>
    </row>
    <row r="4273" spans="1:14" x14ac:dyDescent="0.2">
      <c r="A4273" s="18">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8159768.1601072894</v>
      </c>
      <c r="K4273" s="6">
        <f t="shared" si="3919"/>
        <v>3080311.2666666666</v>
      </c>
      <c r="L4273" s="6">
        <f t="shared" si="3920"/>
        <v>-1605.4601072892547</v>
      </c>
      <c r="M4273" s="6">
        <f t="shared" si="3921"/>
        <v>10625119.766666668</v>
      </c>
      <c r="N4273" s="6">
        <f t="shared" si="3921"/>
        <v>11238473.966666667</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7670544.730477659</v>
      </c>
      <c r="K4274" s="6">
        <f t="shared" si="3919"/>
        <v>3095527.2333333334</v>
      </c>
      <c r="L4274" s="6">
        <f t="shared" si="3920"/>
        <v>9535.5028556749221</v>
      </c>
      <c r="M4274" s="6">
        <f t="shared" si="3921"/>
        <v>10162253.266666668</v>
      </c>
      <c r="N4274" s="6">
        <f t="shared" si="3921"/>
        <v>10775607.466666667</v>
      </c>
    </row>
    <row r="4275" spans="1:14" x14ac:dyDescent="0.2">
      <c r="A4275" s="18">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7603208.907750085</v>
      </c>
      <c r="K4275" s="6">
        <f t="shared" si="3919"/>
        <v>3074024.3</v>
      </c>
      <c r="L4275" s="6">
        <f t="shared" si="3920"/>
        <v>2557.2922499147553</v>
      </c>
      <c r="M4275" s="6">
        <f t="shared" si="3921"/>
        <v>10073061.466666667</v>
      </c>
      <c r="N4275" s="6">
        <f t="shared" si="3921"/>
        <v>10679790.5</v>
      </c>
    </row>
    <row r="4276" spans="1:14" x14ac:dyDescent="0.2">
      <c r="A4276" s="18">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8048589.8077500854</v>
      </c>
      <c r="K4276" s="6">
        <f t="shared" si="3919"/>
        <v>3004566.9666666668</v>
      </c>
      <c r="L4276" s="6">
        <f t="shared" si="3920"/>
        <v>23226.29224991575</v>
      </c>
      <c r="M4276" s="6">
        <f t="shared" si="3921"/>
        <v>10469029.233333332</v>
      </c>
      <c r="N4276" s="6">
        <f t="shared" si="3921"/>
        <v>11076383.066666666</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9016962.1299723033</v>
      </c>
      <c r="K4277" s="6">
        <f t="shared" si="3919"/>
        <v>2924093.0666666669</v>
      </c>
      <c r="L4277" s="6">
        <f t="shared" si="3920"/>
        <v>29388.736694364001</v>
      </c>
      <c r="M4277" s="6">
        <f t="shared" si="3921"/>
        <v>11362478.333333334</v>
      </c>
      <c r="N4277" s="6">
        <f t="shared" si="3921"/>
        <v>11970443.933333334</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8487817.285527857</v>
      </c>
      <c r="K4278" s="6">
        <f t="shared" si="3919"/>
        <v>2904597.9</v>
      </c>
      <c r="L4278" s="6">
        <f t="shared" si="3920"/>
        <v>46342.681138810512</v>
      </c>
      <c r="M4278" s="6">
        <f t="shared" si="3921"/>
        <v>10634412.800000001</v>
      </c>
      <c r="N4278" s="6">
        <f t="shared" si="3921"/>
        <v>11438757.866666667</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8469761.1725648921</v>
      </c>
      <c r="K4279" s="6">
        <f t="shared" si="3919"/>
        <v>2911760.1333333333</v>
      </c>
      <c r="L4279" s="6">
        <f t="shared" si="3920"/>
        <v>56140.727435107277</v>
      </c>
      <c r="M4279" s="6">
        <f t="shared" si="3921"/>
        <v>10636291.266666668</v>
      </c>
      <c r="N4279" s="6">
        <f t="shared" si="3921"/>
        <v>11437662.033333333</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8790396.5114537813</v>
      </c>
      <c r="K4280" s="6">
        <f t="shared" si="3919"/>
        <v>2887663.6666666665</v>
      </c>
      <c r="L4280" s="6">
        <f t="shared" si="3920"/>
        <v>48810.255212885393</v>
      </c>
      <c r="M4280" s="6">
        <f t="shared" si="3921"/>
        <v>10924870.933333334</v>
      </c>
      <c r="N4280" s="6">
        <f t="shared" si="3921"/>
        <v>11726870.433333334</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9596423.1684579588</v>
      </c>
      <c r="K4281" s="6">
        <f t="shared" si="3919"/>
        <v>2898897.4666666668</v>
      </c>
      <c r="L4281" s="6">
        <f t="shared" si="3920"/>
        <v>54077.431542041151</v>
      </c>
      <c r="M4281" s="6">
        <f t="shared" si="3921"/>
        <v>11746875</v>
      </c>
      <c r="N4281" s="6">
        <f t="shared" si="3921"/>
        <v>12549398.066666666</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9135109.3852936067</v>
      </c>
      <c r="K4282" s="6">
        <f t="shared" si="3919"/>
        <v>2858971.6333333333</v>
      </c>
      <c r="L4282" s="6">
        <f t="shared" si="3920"/>
        <v>57496.181373058505</v>
      </c>
      <c r="M4282" s="6">
        <f t="shared" si="3921"/>
        <v>11758452.433333334</v>
      </c>
      <c r="N4282" s="6">
        <f t="shared" si="3921"/>
        <v>12051577.199999999</v>
      </c>
    </row>
    <row r="4283" spans="1:14" x14ac:dyDescent="0.2">
      <c r="A4283" s="18">
        <v>43423</v>
      </c>
      <c r="B4283" s="6">
        <v>-11259973.944444522</v>
      </c>
      <c r="C4283" s="6">
        <v>-11256944.944444522</v>
      </c>
      <c r="D4283" s="6">
        <v>3108940</v>
      </c>
      <c r="E4283" s="6">
        <v>-422783.05555547774</v>
      </c>
      <c r="F4283" s="6">
        <f t="shared" si="3922"/>
        <v>-8573817</v>
      </c>
      <c r="G4283" s="6">
        <f t="shared" si="3923"/>
        <v>-8570788</v>
      </c>
      <c r="H4283" s="6"/>
      <c r="I4283" s="6">
        <f t="shared" si="3918"/>
        <v>7709096.0537970383</v>
      </c>
      <c r="J4283" s="6">
        <f t="shared" si="3917"/>
        <v>8002321.7871303717</v>
      </c>
      <c r="K4283" s="6">
        <f t="shared" si="3919"/>
        <v>2809332.4666666668</v>
      </c>
      <c r="L4283" s="6">
        <f t="shared" si="3920"/>
        <v>23498.012869626284</v>
      </c>
      <c r="M4283" s="6">
        <f t="shared" si="3921"/>
        <v>10541926.533333333</v>
      </c>
      <c r="N4283" s="6">
        <f t="shared" si="3921"/>
        <v>10835152.266666668</v>
      </c>
    </row>
    <row r="4284" spans="1:14" x14ac:dyDescent="0.2">
      <c r="A4284" s="18">
        <v>43424</v>
      </c>
      <c r="B4284" s="6">
        <v>16662913.722222343</v>
      </c>
      <c r="C4284" s="6">
        <v>16671255.722222343</v>
      </c>
      <c r="D4284" s="6">
        <v>2613583</v>
      </c>
      <c r="E4284" s="6">
        <v>-233249.72222234309</v>
      </c>
      <c r="F4284" s="6">
        <f t="shared" si="3922"/>
        <v>19043247</v>
      </c>
      <c r="G4284" s="6">
        <f t="shared" si="3923"/>
        <v>19051589</v>
      </c>
      <c r="H4284" s="6"/>
      <c r="I4284" s="6">
        <f t="shared" si="3918"/>
        <v>8398996.0265433509</v>
      </c>
      <c r="J4284" s="6">
        <f t="shared" si="3917"/>
        <v>8692499.8265433516</v>
      </c>
      <c r="K4284" s="6">
        <f t="shared" si="3919"/>
        <v>2718740.9</v>
      </c>
      <c r="L4284" s="6">
        <f t="shared" si="3920"/>
        <v>-6390.493210018426</v>
      </c>
      <c r="M4284" s="6">
        <f t="shared" si="3921"/>
        <v>11111346.433333334</v>
      </c>
      <c r="N4284" s="6">
        <f t="shared" si="3921"/>
        <v>11404850.233333332</v>
      </c>
    </row>
    <row r="4285" spans="1:14"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8024207.9358026097</v>
      </c>
      <c r="K4285" s="6">
        <f t="shared" si="3919"/>
        <v>2676023.1</v>
      </c>
      <c r="L4285" s="6">
        <f t="shared" si="3920"/>
        <v>-23492.002469278126</v>
      </c>
      <c r="M4285" s="6">
        <f t="shared" si="3921"/>
        <v>10382939.366666667</v>
      </c>
      <c r="N4285" s="6">
        <f t="shared" si="3921"/>
        <v>10676739.033333333</v>
      </c>
    </row>
    <row r="4286" spans="1:14"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8053576.2487805942</v>
      </c>
      <c r="K4286" s="6">
        <f t="shared" si="3919"/>
        <v>2662897.3333333335</v>
      </c>
      <c r="L4286" s="6">
        <f t="shared" si="3920"/>
        <v>-54637.715447262672</v>
      </c>
      <c r="M4286" s="6">
        <f t="shared" si="3921"/>
        <v>10354398.800000001</v>
      </c>
      <c r="N4286" s="6">
        <f t="shared" si="3921"/>
        <v>10661835.866666667</v>
      </c>
    </row>
    <row r="4287" spans="1:14"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8819833.1894505881</v>
      </c>
      <c r="K4287" s="6">
        <f t="shared" si="3919"/>
        <v>2657856.7333333334</v>
      </c>
      <c r="L4287" s="6">
        <f t="shared" si="3920"/>
        <v>-86220.956117257228</v>
      </c>
      <c r="M4287" s="6">
        <f t="shared" si="3921"/>
        <v>11083765.733333332</v>
      </c>
      <c r="N4287" s="6">
        <f t="shared" si="3921"/>
        <v>11391468.966666667</v>
      </c>
    </row>
    <row r="4288" spans="1:14"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8552075.7583205104</v>
      </c>
      <c r="K4288" s="6">
        <f t="shared" si="3919"/>
        <v>2695423.3</v>
      </c>
      <c r="L4288" s="6">
        <f t="shared" si="3920"/>
        <v>-79351.991653845456</v>
      </c>
      <c r="M4288" s="6">
        <f t="shared" si="3921"/>
        <v>10860209.766666668</v>
      </c>
      <c r="N4288" s="6">
        <f t="shared" si="3921"/>
        <v>11168147.066666666</v>
      </c>
    </row>
    <row r="4289" spans="1:14" x14ac:dyDescent="0.2">
      <c r="A4289" s="18">
        <v>43429</v>
      </c>
      <c r="B4289" s="6">
        <v>1516628.777777642</v>
      </c>
      <c r="C4289" s="6">
        <v>1524101.777777642</v>
      </c>
      <c r="D4289" s="6">
        <v>3600013</v>
      </c>
      <c r="E4289" s="6">
        <v>71257.222222357988</v>
      </c>
      <c r="F4289" s="6">
        <f t="shared" si="3922"/>
        <v>5187899</v>
      </c>
      <c r="G4289" s="6">
        <f t="shared" si="3923"/>
        <v>5195372</v>
      </c>
      <c r="H4289" s="6"/>
      <c r="I4289" s="6">
        <f t="shared" si="3918"/>
        <v>8282436.5602000421</v>
      </c>
      <c r="J4289" s="6">
        <f t="shared" si="3917"/>
        <v>8590622.9602000434</v>
      </c>
      <c r="K4289" s="6">
        <f t="shared" si="3919"/>
        <v>2737423.8333333335</v>
      </c>
      <c r="L4289" s="6">
        <f t="shared" si="3920"/>
        <v>-83000.893533377603</v>
      </c>
      <c r="M4289" s="6">
        <f t="shared" si="3921"/>
        <v>10936859.5</v>
      </c>
      <c r="N4289" s="6">
        <f t="shared" si="3921"/>
        <v>11245045.9</v>
      </c>
    </row>
    <row r="4290" spans="1:14"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9381584.7863345537</v>
      </c>
      <c r="K4290" s="6">
        <f t="shared" si="3919"/>
        <v>2780708.4</v>
      </c>
      <c r="L4290" s="6">
        <f t="shared" si="3920"/>
        <v>-57737.98633455659</v>
      </c>
      <c r="M4290" s="6">
        <f t="shared" si="3921"/>
        <v>11796095.833333334</v>
      </c>
      <c r="N4290" s="6">
        <f t="shared" si="3921"/>
        <v>12104555.199999999</v>
      </c>
    </row>
    <row r="4291" spans="1:14"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9502380.8915697094</v>
      </c>
      <c r="K4291" s="6">
        <f t="shared" si="3919"/>
        <v>2790012.8333333335</v>
      </c>
      <c r="L4291" s="6">
        <f t="shared" si="3920"/>
        <v>-72737.291569712514</v>
      </c>
      <c r="M4291" s="6">
        <f t="shared" si="3921"/>
        <v>11910906.533333333</v>
      </c>
      <c r="N4291" s="6">
        <f t="shared" si="3921"/>
        <v>12219656.433333334</v>
      </c>
    </row>
    <row r="4292" spans="1:14"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9521320.6767548881</v>
      </c>
      <c r="K4292" s="6">
        <f t="shared" si="3919"/>
        <v>2724285</v>
      </c>
      <c r="L4292" s="6">
        <f t="shared" si="3920"/>
        <v>-54606.81008822297</v>
      </c>
      <c r="M4292" s="6">
        <f t="shared" si="3921"/>
        <v>11882104.266666668</v>
      </c>
      <c r="N4292" s="6">
        <f t="shared" si="3921"/>
        <v>12190998.866666667</v>
      </c>
    </row>
    <row r="4293" spans="1:14"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8513341.8767548855</v>
      </c>
      <c r="K4293" s="6">
        <f t="shared" si="3919"/>
        <v>2685851.0666666669</v>
      </c>
      <c r="L4293" s="6">
        <f t="shared" si="3920"/>
        <v>-56509.14342155432</v>
      </c>
      <c r="M4293" s="6">
        <f t="shared" si="3921"/>
        <v>10833678.466666667</v>
      </c>
      <c r="N4293" s="6">
        <f t="shared" si="3921"/>
        <v>11142683.800000001</v>
      </c>
    </row>
    <row r="4294" spans="1:14"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7287043.5739771007</v>
      </c>
      <c r="K4294" s="26">
        <f t="shared" si="3919"/>
        <v>2666581.9333333331</v>
      </c>
      <c r="L4294" s="26">
        <f t="shared" si="3920"/>
        <v>-71315.473977101588</v>
      </c>
      <c r="M4294" s="26">
        <f t="shared" si="3921"/>
        <v>9573251.4333333336</v>
      </c>
      <c r="N4294" s="26">
        <f t="shared" si="3921"/>
        <v>9882310.0333333332</v>
      </c>
    </row>
    <row r="4295" spans="1:14"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8822382.3074654117</v>
      </c>
      <c r="K4295" s="6">
        <f t="shared" ref="K4295" si="3924">AVERAGE(D4266:D4295)</f>
        <v>2663678.1333333333</v>
      </c>
      <c r="L4295" s="6">
        <f t="shared" ref="L4295" si="3925">AVERAGE(E4266:E4295)</f>
        <v>-73591.474132078147</v>
      </c>
      <c r="M4295" s="6">
        <f t="shared" ref="M4295:N4310" si="3926">AVERAGE(F4266:F4295)</f>
        <v>11103326.066666666</v>
      </c>
      <c r="N4295" s="6">
        <f t="shared" si="3926"/>
        <v>11412468.966666667</v>
      </c>
    </row>
    <row r="4296" spans="1:14"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7421817.1048875777</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10046159.866666667</v>
      </c>
    </row>
    <row r="4297" spans="1:14"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6829171.1845172103</v>
      </c>
      <c r="K4297" s="6">
        <f t="shared" si="3927"/>
        <v>2719856.6666666665</v>
      </c>
      <c r="L4297" s="6">
        <f t="shared" si="3928"/>
        <v>-70011.551183877644</v>
      </c>
      <c r="M4297" s="6">
        <f t="shared" si="3929"/>
        <v>9169713.666666666</v>
      </c>
      <c r="N4297" s="6">
        <f t="shared" si="3926"/>
        <v>9479016.3000000007</v>
      </c>
    </row>
    <row r="4298" spans="1:14" x14ac:dyDescent="0.2">
      <c r="A4298" s="29">
        <v>43438</v>
      </c>
      <c r="B4298" s="6">
        <v>3946905.4005397856</v>
      </c>
      <c r="C4298" s="6">
        <v>3955533.4005397856</v>
      </c>
      <c r="D4298" s="6">
        <v>4372835</v>
      </c>
      <c r="E4298" s="6">
        <v>-468133.40053978562</v>
      </c>
      <c r="F4298" s="6">
        <f t="shared" si="3922"/>
        <v>7851607</v>
      </c>
      <c r="G4298" s="6">
        <f t="shared" si="3923"/>
        <v>7860235</v>
      </c>
      <c r="H4298" s="6"/>
      <c r="I4298" s="6">
        <f t="shared" si="3918"/>
        <v>6958489.299642792</v>
      </c>
      <c r="J4298" s="6">
        <f t="shared" si="3917"/>
        <v>7268079.5329761254</v>
      </c>
      <c r="K4298" s="6">
        <f t="shared" si="3927"/>
        <v>2805856.6</v>
      </c>
      <c r="L4298" s="6">
        <f t="shared" si="3928"/>
        <v>-74716.099642792586</v>
      </c>
      <c r="M4298" s="6">
        <f t="shared" si="3929"/>
        <v>9689629.8000000007</v>
      </c>
      <c r="N4298" s="6">
        <f t="shared" si="3926"/>
        <v>9999220.0333333332</v>
      </c>
    </row>
    <row r="4299" spans="1:14"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7403418.418224101</v>
      </c>
      <c r="K4299" s="6">
        <f t="shared" si="3927"/>
        <v>2727019.0333333332</v>
      </c>
      <c r="L4299" s="6">
        <f t="shared" si="3928"/>
        <v>-56581.784890767682</v>
      </c>
      <c r="M4299" s="6">
        <f t="shared" si="3929"/>
        <v>9764013.4000000004</v>
      </c>
      <c r="N4299" s="6">
        <f t="shared" si="3926"/>
        <v>10073855.666666666</v>
      </c>
    </row>
    <row r="4300" spans="1:14"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7348331.4903206211</v>
      </c>
      <c r="K4300" s="6">
        <f t="shared" si="3927"/>
        <v>2693549.9666666668</v>
      </c>
      <c r="L4300" s="6">
        <f t="shared" si="3928"/>
        <v>-46784.923653955011</v>
      </c>
      <c r="M4300" s="6">
        <f t="shared" si="3929"/>
        <v>9777118.7666666675</v>
      </c>
      <c r="N4300" s="6">
        <f t="shared" si="3926"/>
        <v>9995096.5333333332</v>
      </c>
    </row>
    <row r="4301" spans="1:14"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7736725.1958749304</v>
      </c>
      <c r="K4301" s="6">
        <f t="shared" si="3927"/>
        <v>2716063.3</v>
      </c>
      <c r="L4301" s="6">
        <f t="shared" si="3928"/>
        <v>-48592.895874931164</v>
      </c>
      <c r="M4301" s="6">
        <f t="shared" si="3929"/>
        <v>10034237.933333334</v>
      </c>
      <c r="N4301" s="6">
        <f t="shared" si="3926"/>
        <v>10404195.6</v>
      </c>
    </row>
    <row r="4302" spans="1:14"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7006126.8903193735</v>
      </c>
      <c r="K4302" s="6">
        <f t="shared" si="3927"/>
        <v>2746796.4333333331</v>
      </c>
      <c r="L4302" s="6">
        <f t="shared" si="3928"/>
        <v>-33544.256986038636</v>
      </c>
      <c r="M4302" s="6">
        <f t="shared" si="3929"/>
        <v>9410870.9000000004</v>
      </c>
      <c r="N4302" s="6">
        <f t="shared" si="3926"/>
        <v>9719379.0666666664</v>
      </c>
    </row>
    <row r="4303" spans="1:14" x14ac:dyDescent="0.2">
      <c r="A4303" s="29">
        <v>43443</v>
      </c>
      <c r="B4303" s="6">
        <v>-19790640.786045477</v>
      </c>
      <c r="C4303" s="6">
        <v>-19783456.786045477</v>
      </c>
      <c r="D4303" s="6">
        <v>4216881</v>
      </c>
      <c r="E4303" s="6">
        <v>-433043.21395452321</v>
      </c>
      <c r="F4303" s="6">
        <f t="shared" si="3922"/>
        <v>-16006803</v>
      </c>
      <c r="G4303" s="6">
        <f t="shared" si="3923"/>
        <v>-15999619</v>
      </c>
      <c r="H4303" s="6"/>
      <c r="I4303" s="6">
        <f t="shared" si="3918"/>
        <v>5208102.8493030407</v>
      </c>
      <c r="J4303" s="6">
        <f t="shared" ref="J4303:J4366" si="3930">AVERAGE(C4274:C4303)</f>
        <v>5516850.4826363744</v>
      </c>
      <c r="K4303" s="6">
        <f t="shared" si="3927"/>
        <v>2821336.5333333332</v>
      </c>
      <c r="L4303" s="6">
        <f t="shared" si="3928"/>
        <v>-48573.049303041153</v>
      </c>
      <c r="M4303" s="6">
        <f t="shared" si="3929"/>
        <v>7980866.333333333</v>
      </c>
      <c r="N4303" s="6">
        <f t="shared" si="3926"/>
        <v>8289613.9666666668</v>
      </c>
    </row>
    <row r="4304" spans="1:14"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5749446.798636375</v>
      </c>
      <c r="K4304" s="6">
        <f t="shared" si="3927"/>
        <v>2859884.3333333335</v>
      </c>
      <c r="L4304" s="6">
        <f t="shared" si="3928"/>
        <v>-58164.132636376467</v>
      </c>
      <c r="M4304" s="6">
        <f t="shared" si="3929"/>
        <v>8244223.7000000002</v>
      </c>
      <c r="N4304" s="6">
        <f t="shared" si="3926"/>
        <v>8551166.9993333332</v>
      </c>
    </row>
    <row r="4305" spans="1:14"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5067609.5154796503</v>
      </c>
      <c r="K4305" s="6">
        <f t="shared" si="3927"/>
        <v>2963630.4333333331</v>
      </c>
      <c r="L4305" s="6">
        <f t="shared" si="3928"/>
        <v>-49280.716146319362</v>
      </c>
      <c r="M4305" s="6">
        <f t="shared" si="3929"/>
        <v>7520737.0999999996</v>
      </c>
      <c r="N4305" s="6">
        <f t="shared" si="3926"/>
        <v>7981959.2326666666</v>
      </c>
    </row>
    <row r="4306" spans="1:14"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4832837.2865907652</v>
      </c>
      <c r="K4306" s="6">
        <f t="shared" si="3927"/>
        <v>3069408.8666666667</v>
      </c>
      <c r="L4306" s="6">
        <f t="shared" si="3928"/>
        <v>-40237.910590765627</v>
      </c>
      <c r="M4306" s="6">
        <f t="shared" si="3929"/>
        <v>7402733.0999999996</v>
      </c>
      <c r="N4306" s="6">
        <f t="shared" si="3926"/>
        <v>7862008.2426666664</v>
      </c>
    </row>
    <row r="4307" spans="1:14"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4261566.2310352223</v>
      </c>
      <c r="K4307" s="6">
        <f t="shared" si="3927"/>
        <v>3174376.4666666668</v>
      </c>
      <c r="L4307" s="6">
        <f t="shared" si="3928"/>
        <v>-57696.188368555158</v>
      </c>
      <c r="M4307" s="6">
        <f t="shared" si="3929"/>
        <v>6918612.5666666664</v>
      </c>
      <c r="N4307" s="6">
        <f t="shared" si="3926"/>
        <v>7378246.509333333</v>
      </c>
    </row>
    <row r="4308" spans="1:14" x14ac:dyDescent="0.2">
      <c r="A4308" s="29">
        <v>43448</v>
      </c>
      <c r="B4308" s="6">
        <v>358273.99999977648</v>
      </c>
      <c r="C4308" s="6">
        <v>596136.99999977648</v>
      </c>
      <c r="D4308" s="6">
        <v>5308966</v>
      </c>
      <c r="E4308" s="6">
        <v>-480934.99999977648</v>
      </c>
      <c r="F4308" s="6">
        <f t="shared" si="3922"/>
        <v>5186305</v>
      </c>
      <c r="G4308" s="6">
        <f t="shared" si="3923"/>
        <v>5424168</v>
      </c>
      <c r="H4308" s="6"/>
      <c r="I4308" s="6">
        <f t="shared" si="3918"/>
        <v>3850568.8420722554</v>
      </c>
      <c r="J4308" s="6">
        <f t="shared" si="3930"/>
        <v>4318131.5514055872</v>
      </c>
      <c r="K4308" s="6">
        <f t="shared" si="3927"/>
        <v>3271540.4666666668</v>
      </c>
      <c r="L4308" s="6">
        <f t="shared" si="3928"/>
        <v>-86284.30873892059</v>
      </c>
      <c r="M4308" s="6">
        <f t="shared" si="3929"/>
        <v>7035825</v>
      </c>
      <c r="N4308" s="6">
        <f t="shared" si="3926"/>
        <v>7503387.7093333332</v>
      </c>
    </row>
    <row r="4309" spans="1:14"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4505852.40510929</v>
      </c>
      <c r="K4309" s="6">
        <f t="shared" si="3927"/>
        <v>3329864.5333333332</v>
      </c>
      <c r="L4309" s="6">
        <f t="shared" si="3928"/>
        <v>-77394.262442623571</v>
      </c>
      <c r="M4309" s="6">
        <f t="shared" si="3929"/>
        <v>7290468.9000000004</v>
      </c>
      <c r="N4309" s="6">
        <f t="shared" si="3926"/>
        <v>7758322.676</v>
      </c>
    </row>
    <row r="4310" spans="1:14"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4579793.9465537332</v>
      </c>
      <c r="K4310" s="6">
        <f t="shared" si="3927"/>
        <v>3410286.2</v>
      </c>
      <c r="L4310" s="6">
        <f t="shared" si="3928"/>
        <v>-75338.206887066859</v>
      </c>
      <c r="M4310" s="6">
        <f t="shared" si="3929"/>
        <v>6448120.5</v>
      </c>
      <c r="N4310" s="6">
        <f t="shared" si="3926"/>
        <v>7914741.939666667</v>
      </c>
    </row>
    <row r="4311" spans="1:14"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5464644.6210310338</v>
      </c>
      <c r="K4311" s="6">
        <f t="shared" si="3927"/>
        <v>3514875.7333333334</v>
      </c>
      <c r="L4311" s="6">
        <f t="shared" si="3928"/>
        <v>-77719.448031034568</v>
      </c>
      <c r="M4311" s="6">
        <f t="shared" si="3929"/>
        <v>7434978.8666666662</v>
      </c>
      <c r="N4311" s="6">
        <f t="shared" si="3929"/>
        <v>8901800.9063333329</v>
      </c>
    </row>
    <row r="4312" spans="1:14"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5162767.0189834274</v>
      </c>
      <c r="K4312" s="6">
        <f t="shared" si="3927"/>
        <v>3556754.9333333331</v>
      </c>
      <c r="L4312" s="6">
        <f t="shared" si="3928"/>
        <v>-64481.84598342776</v>
      </c>
      <c r="M4312" s="6">
        <f t="shared" si="3929"/>
        <v>7188031.7000000002</v>
      </c>
      <c r="N4312" s="6">
        <f t="shared" si="3929"/>
        <v>8655040.106333334</v>
      </c>
    </row>
    <row r="4313" spans="1:14"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5576410.9041686179</v>
      </c>
      <c r="K4313" s="6">
        <f t="shared" si="3927"/>
        <v>3619844.5666666669</v>
      </c>
      <c r="L4313" s="6">
        <f t="shared" si="3928"/>
        <v>-44379.697835284474</v>
      </c>
      <c r="M4313" s="6">
        <f t="shared" si="3929"/>
        <v>7684794.2333333334</v>
      </c>
      <c r="N4313" s="6">
        <f t="shared" si="3929"/>
        <v>9151875.773</v>
      </c>
    </row>
    <row r="4314" spans="1:14"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5573597.4597241646</v>
      </c>
      <c r="K4314" s="6">
        <f t="shared" si="3927"/>
        <v>3668362.0333333332</v>
      </c>
      <c r="L4314" s="6">
        <f t="shared" si="3928"/>
        <v>-25118.586724164586</v>
      </c>
      <c r="M4314" s="6">
        <f t="shared" si="3929"/>
        <v>7749858.333333333</v>
      </c>
      <c r="N4314" s="6">
        <f t="shared" si="3929"/>
        <v>9216840.9063333329</v>
      </c>
    </row>
    <row r="4315" spans="1:14"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4358958.9134335136</v>
      </c>
      <c r="K4315" s="6">
        <f t="shared" si="3927"/>
        <v>3678031.2</v>
      </c>
      <c r="L4315" s="6">
        <f t="shared" si="3928"/>
        <v>-1937.7071001812815</v>
      </c>
      <c r="M4315" s="6">
        <f t="shared" si="3929"/>
        <v>6560638.0333333332</v>
      </c>
      <c r="N4315" s="6">
        <f t="shared" si="3929"/>
        <v>8035052.4063333329</v>
      </c>
    </row>
    <row r="4316" spans="1:14"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4897099.1782333041</v>
      </c>
      <c r="K4316" s="6">
        <f t="shared" si="3927"/>
        <v>3678516.1333333333</v>
      </c>
      <c r="L4316" s="6">
        <f t="shared" si="3928"/>
        <v>8656.894766696294</v>
      </c>
      <c r="M4316" s="6">
        <f t="shared" si="3929"/>
        <v>7360295.5999999996</v>
      </c>
      <c r="N4316" s="6">
        <f t="shared" si="3929"/>
        <v>8584272.2063333336</v>
      </c>
    </row>
    <row r="4317" spans="1:14"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4977047.2208966454</v>
      </c>
      <c r="K4317" s="6">
        <f t="shared" si="3927"/>
        <v>3693960.1666666665</v>
      </c>
      <c r="L4317" s="6">
        <f t="shared" si="3928"/>
        <v>-352.11456331213316</v>
      </c>
      <c r="M4317" s="6">
        <f t="shared" si="3929"/>
        <v>7446869.4000000004</v>
      </c>
      <c r="N4317" s="6">
        <f t="shared" si="3929"/>
        <v>8670655.273</v>
      </c>
    </row>
    <row r="4318" spans="1:14"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4980923.439063766</v>
      </c>
      <c r="K4318" s="6">
        <f t="shared" si="3927"/>
        <v>3756222.3333333335</v>
      </c>
      <c r="L4318" s="6">
        <f t="shared" si="3928"/>
        <v>19020.300602901974</v>
      </c>
      <c r="M4318" s="6">
        <f t="shared" si="3929"/>
        <v>7532466.7000000002</v>
      </c>
      <c r="N4318" s="6">
        <f t="shared" si="3929"/>
        <v>8756166.0730000008</v>
      </c>
    </row>
    <row r="4319" spans="1:14"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6055640.3599726949</v>
      </c>
      <c r="K4319" s="6">
        <f t="shared" si="3927"/>
        <v>3811871.1</v>
      </c>
      <c r="L4319" s="6">
        <f t="shared" si="3928"/>
        <v>9640.6796939720716</v>
      </c>
      <c r="M4319" s="6">
        <f t="shared" si="3929"/>
        <v>8653489.666666666</v>
      </c>
      <c r="N4319" s="6">
        <f t="shared" si="3929"/>
        <v>9877152.1396666653</v>
      </c>
    </row>
    <row r="4320" spans="1:14"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5006109.6952258153</v>
      </c>
      <c r="K4320" s="6">
        <f t="shared" si="3927"/>
        <v>3896989.4666666668</v>
      </c>
      <c r="L4320" s="6">
        <f t="shared" si="3928"/>
        <v>5738.6777741854394</v>
      </c>
      <c r="M4320" s="6">
        <f t="shared" si="3929"/>
        <v>7685269.4000000004</v>
      </c>
      <c r="N4320" s="6">
        <f t="shared" si="3929"/>
        <v>8908837.8396666665</v>
      </c>
    </row>
    <row r="4321" spans="1:14"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4610952.4211517414</v>
      </c>
      <c r="K4321" s="6">
        <f t="shared" si="3927"/>
        <v>3941996.5666666669</v>
      </c>
      <c r="L4321" s="6">
        <f t="shared" si="3928"/>
        <v>19254.085181592403</v>
      </c>
      <c r="M4321" s="6">
        <f t="shared" si="3929"/>
        <v>7348739.9000000004</v>
      </c>
      <c r="N4321" s="6">
        <f t="shared" si="3929"/>
        <v>8572203.0730000008</v>
      </c>
    </row>
    <row r="4322" spans="1:14"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4152680.408188785</v>
      </c>
      <c r="K4322" s="6">
        <f t="shared" si="3927"/>
        <v>4041928.2333333334</v>
      </c>
      <c r="L4322" s="6">
        <f t="shared" si="3928"/>
        <v>-3137.0351887851953</v>
      </c>
      <c r="M4322" s="6">
        <f t="shared" si="3929"/>
        <v>6960458.666666667</v>
      </c>
      <c r="N4322" s="6">
        <f t="shared" si="3929"/>
        <v>8191471.6063333331</v>
      </c>
    </row>
    <row r="4323" spans="1:14"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4756995.6600406431</v>
      </c>
      <c r="K4323" s="6">
        <f t="shared" si="3927"/>
        <v>4104854.5666666669</v>
      </c>
      <c r="L4323" s="6">
        <f t="shared" si="3928"/>
        <v>-35746.887040643393</v>
      </c>
      <c r="M4323" s="6">
        <f t="shared" si="3929"/>
        <v>7595133.9000000004</v>
      </c>
      <c r="N4323" s="6">
        <f t="shared" si="3929"/>
        <v>8826103.3396666665</v>
      </c>
    </row>
    <row r="4324" spans="1:14"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4932443.3776332438</v>
      </c>
      <c r="K4324" s="6">
        <f t="shared" si="3927"/>
        <v>4175127.1333333333</v>
      </c>
      <c r="L4324" s="6">
        <f t="shared" si="3928"/>
        <v>-23155.20463324388</v>
      </c>
      <c r="M4324" s="6">
        <f t="shared" si="3929"/>
        <v>7853480.5</v>
      </c>
      <c r="N4324" s="6">
        <f t="shared" si="3929"/>
        <v>9084415.3063333333</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4176698.199700491</v>
      </c>
      <c r="K4325" s="6">
        <f t="shared" si="3927"/>
        <v>4226360.8666666662</v>
      </c>
      <c r="L4325" s="6">
        <f t="shared" si="3928"/>
        <v>-30623.426700491211</v>
      </c>
      <c r="M4325" s="6">
        <f t="shared" si="3929"/>
        <v>7141698.7666666666</v>
      </c>
      <c r="N4325" s="6">
        <f t="shared" si="3929"/>
        <v>8372435.6396666663</v>
      </c>
    </row>
    <row r="4326" spans="1:14"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4531694.7636922207</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8699053.6758806184</v>
      </c>
    </row>
    <row r="4327" spans="1:14"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5275851.6080593066</v>
      </c>
      <c r="K4327" s="6">
        <f t="shared" si="3932"/>
        <v>4266639.1333333338</v>
      </c>
      <c r="L4327" s="6">
        <f t="shared" si="3933"/>
        <v>2459.934487977624</v>
      </c>
      <c r="M4327" s="6">
        <f t="shared" si="3934"/>
        <v>8302508.333333333</v>
      </c>
      <c r="N4327" s="6">
        <f t="shared" si="3934"/>
        <v>9544950.6758806184</v>
      </c>
    </row>
    <row r="4328" spans="1:14"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5035114.6113746455</v>
      </c>
      <c r="K4328" s="6">
        <f t="shared" si="3932"/>
        <v>4326432.4333333336</v>
      </c>
      <c r="L4328" s="6">
        <f t="shared" si="3933"/>
        <v>17789.464505973458</v>
      </c>
      <c r="M4328" s="6">
        <f t="shared" si="3934"/>
        <v>8136927.0666666664</v>
      </c>
      <c r="N4328" s="6">
        <f t="shared" si="3934"/>
        <v>9379336.5092139523</v>
      </c>
    </row>
    <row r="4329" spans="1:14"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5002096.6280413102</v>
      </c>
      <c r="K4329" s="6">
        <f t="shared" si="3932"/>
        <v>4497528.9666666668</v>
      </c>
      <c r="L4329" s="6">
        <f t="shared" si="3933"/>
        <v>-13671.785494025051</v>
      </c>
      <c r="M4329" s="6">
        <f t="shared" si="3934"/>
        <v>8235909.2333333334</v>
      </c>
      <c r="N4329" s="6">
        <f t="shared" si="3934"/>
        <v>9485953.8092139531</v>
      </c>
    </row>
    <row r="4330" spans="1:14"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5419964.6682883939</v>
      </c>
      <c r="K4330" s="6">
        <f t="shared" si="3932"/>
        <v>4602257.3</v>
      </c>
      <c r="L4330" s="6">
        <f t="shared" si="3933"/>
        <v>-2029.5263604665795</v>
      </c>
      <c r="M4330" s="6">
        <f t="shared" si="3934"/>
        <v>8753321.1999999993</v>
      </c>
      <c r="N4330" s="6">
        <f t="shared" si="3934"/>
        <v>10020192.441927928</v>
      </c>
    </row>
    <row r="4331" spans="1:14"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6036658.1196155231</v>
      </c>
      <c r="K4331" s="6">
        <f t="shared" si="3932"/>
        <v>4654618.8</v>
      </c>
      <c r="L4331" s="6">
        <f t="shared" si="3933"/>
        <v>20308.658823474743</v>
      </c>
      <c r="M4331" s="6">
        <f t="shared" si="3934"/>
        <v>9575479.7333333325</v>
      </c>
      <c r="N4331" s="6">
        <f t="shared" si="3934"/>
        <v>10711585.578438997</v>
      </c>
    </row>
    <row r="4332" spans="1:14"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5012231.782029463</v>
      </c>
      <c r="K4332" s="6">
        <f t="shared" si="3932"/>
        <v>4758747.6750860754</v>
      </c>
      <c r="L4332" s="6">
        <f t="shared" si="3933"/>
        <v>8997.5940086528663</v>
      </c>
      <c r="M4332" s="6">
        <f t="shared" si="3934"/>
        <v>8779020.3666666672</v>
      </c>
      <c r="N4332" s="6">
        <f t="shared" si="3934"/>
        <v>9779977.0511241909</v>
      </c>
    </row>
    <row r="4333" spans="1:14"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6251154.7119346866</v>
      </c>
      <c r="K4333" s="6">
        <f t="shared" si="3932"/>
        <v>4733782.6417527413</v>
      </c>
      <c r="L4333" s="6">
        <f t="shared" si="3933"/>
        <v>42496.997436762853</v>
      </c>
      <c r="M4333" s="6">
        <f t="shared" si="3934"/>
        <v>10026505.066666666</v>
      </c>
      <c r="N4333" s="6">
        <f t="shared" si="3934"/>
        <v>11027434.351124192</v>
      </c>
    </row>
    <row r="4334" spans="1:14"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6795328.4755643113</v>
      </c>
      <c r="K4334" s="6">
        <f t="shared" si="3932"/>
        <v>4821639.8750860747</v>
      </c>
      <c r="L4334" s="6">
        <f t="shared" si="3933"/>
        <v>18969.534473804135</v>
      </c>
      <c r="M4334" s="6">
        <f t="shared" si="3934"/>
        <v>10632936.666666666</v>
      </c>
      <c r="N4334" s="6">
        <f t="shared" si="3934"/>
        <v>11635937.88512419</v>
      </c>
    </row>
    <row r="4335" spans="1:14"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7409378.5976099251</v>
      </c>
      <c r="K4335" s="6">
        <f t="shared" si="3932"/>
        <v>4830464.5750860749</v>
      </c>
      <c r="L4335" s="6">
        <f t="shared" si="3933"/>
        <v>-19741.354238476852</v>
      </c>
      <c r="M4335" s="6">
        <f t="shared" si="3934"/>
        <v>11371096.433333334</v>
      </c>
      <c r="N4335" s="6">
        <f t="shared" si="3934"/>
        <v>12220101.818457523</v>
      </c>
    </row>
    <row r="4336" spans="1:14"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8253246.4950173395</v>
      </c>
      <c r="K4336" s="6">
        <f t="shared" si="3932"/>
        <v>4778231.5750860749</v>
      </c>
      <c r="L4336" s="6">
        <f t="shared" si="3933"/>
        <v>-37692.094979224108</v>
      </c>
      <c r="M4336" s="6">
        <f t="shared" si="3934"/>
        <v>12111559.800000001</v>
      </c>
      <c r="N4336" s="6">
        <f t="shared" si="3934"/>
        <v>12993785.97512419</v>
      </c>
    </row>
    <row r="4337" spans="1:14"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8510355.2987210378</v>
      </c>
      <c r="K4337" s="6">
        <f t="shared" si="3932"/>
        <v>4710350.7084194086</v>
      </c>
      <c r="L4337" s="6">
        <f t="shared" si="3933"/>
        <v>-40674.132016254465</v>
      </c>
      <c r="M4337" s="6">
        <f t="shared" si="3934"/>
        <v>12297976.233333332</v>
      </c>
      <c r="N4337" s="6">
        <f t="shared" si="3934"/>
        <v>13180031.87512419</v>
      </c>
    </row>
    <row r="4338" spans="1:14"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row>
    <row r="4339" spans="1:14"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row>
    <row r="4340" spans="1:14"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row>
    <row r="4385" spans="1:14"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row>
    <row r="4387" spans="1:14"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row>
    <row r="4408" spans="1:14" x14ac:dyDescent="0.2">
      <c r="A4408" s="29">
        <v>43548</v>
      </c>
      <c r="B4408" s="6">
        <v>13430426.388888933</v>
      </c>
      <c r="C4408" s="6">
        <v>10697426.388888933</v>
      </c>
      <c r="D4408" s="6">
        <v>956284</v>
      </c>
      <c r="E4408" s="6">
        <v>-524786.38888893276</v>
      </c>
      <c r="F4408" s="6">
        <f t="shared" si="3945"/>
        <v>13861924</v>
      </c>
      <c r="G4408" s="6">
        <f t="shared" si="3946"/>
        <v>11128924</v>
      </c>
      <c r="H4408" s="6"/>
      <c r="I4408" s="6">
        <f t="shared" si="3941"/>
        <v>6514648.0191566255</v>
      </c>
      <c r="J4408" s="6">
        <f t="shared" si="3940"/>
        <v>4829656.0833288878</v>
      </c>
      <c r="K4408" s="6">
        <f t="shared" si="3942"/>
        <v>2266229.8396599353</v>
      </c>
      <c r="L4408" s="6">
        <f t="shared" si="3943"/>
        <v>24259.04118343865</v>
      </c>
      <c r="M4408" s="6">
        <f t="shared" si="3944"/>
        <v>8805136.9000000004</v>
      </c>
      <c r="N4408" s="6">
        <f t="shared" si="3944"/>
        <v>7120144.9641722608</v>
      </c>
    </row>
    <row r="4409" spans="1:14"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5846444.4012362026</v>
      </c>
      <c r="K4409" s="6">
        <f t="shared" si="3942"/>
        <v>2279051.3396599353</v>
      </c>
      <c r="L4409" s="6">
        <f t="shared" si="3943"/>
        <v>42495.402352763835</v>
      </c>
      <c r="M4409" s="6">
        <f t="shared" si="3944"/>
        <v>9842015.9666666668</v>
      </c>
      <c r="N4409" s="6">
        <f t="shared" si="3944"/>
        <v>8167991.1432489026</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5303820.0661179917</v>
      </c>
      <c r="K4410" s="6">
        <f t="shared" si="3942"/>
        <v>2253206.4396599354</v>
      </c>
      <c r="L4410" s="6">
        <f t="shared" si="3943"/>
        <v>47903.263466897486</v>
      </c>
      <c r="M4410" s="6">
        <f t="shared" si="3944"/>
        <v>9247821.0666666664</v>
      </c>
      <c r="N4410" s="6">
        <f t="shared" si="3944"/>
        <v>7604929.7692448236</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5621400.9383402066</v>
      </c>
      <c r="K4411" s="6">
        <f t="shared" si="3942"/>
        <v>2210759.8729932685</v>
      </c>
      <c r="L4411" s="6">
        <f t="shared" si="3943"/>
        <v>52948.124578015879</v>
      </c>
      <c r="M4411" s="6">
        <f t="shared" si="3944"/>
        <v>9528000.2333333325</v>
      </c>
      <c r="N4411" s="6">
        <f t="shared" si="3944"/>
        <v>7885108.9359114906</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5937165.7489452185</v>
      </c>
      <c r="K4412" s="6">
        <f t="shared" si="3942"/>
        <v>2138147.6531289965</v>
      </c>
      <c r="L4412" s="6">
        <f t="shared" si="3943"/>
        <v>65730.63383727707</v>
      </c>
      <c r="M4412" s="6">
        <f t="shared" si="3944"/>
        <v>9783935.333333334</v>
      </c>
      <c r="N4412" s="6">
        <f t="shared" si="3944"/>
        <v>8141044.0359114902</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5633493.1826139074</v>
      </c>
      <c r="K4413" s="6">
        <f t="shared" si="3942"/>
        <v>2064233.3519788266</v>
      </c>
      <c r="L4413" s="6">
        <f t="shared" si="3943"/>
        <v>20884.615318757915</v>
      </c>
      <c r="M4413" s="6">
        <f t="shared" si="3944"/>
        <v>9358660.9666666668</v>
      </c>
      <c r="N4413" s="6">
        <f t="shared" si="3944"/>
        <v>7718611.1499114912</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5587267.0609536739</v>
      </c>
      <c r="K4414" s="6">
        <f t="shared" si="3942"/>
        <v>2034734.5519788265</v>
      </c>
      <c r="L4414" s="6">
        <f t="shared" si="3943"/>
        <v>19272.069022455686</v>
      </c>
      <c r="M4414" s="6">
        <f t="shared" si="3944"/>
        <v>9279549.7333333325</v>
      </c>
      <c r="N4414" s="6">
        <f t="shared" si="3944"/>
        <v>7641273.6819549548</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5078205.5970431594</v>
      </c>
      <c r="K4415" s="26">
        <f t="shared" si="3942"/>
        <v>2009009.9853121599</v>
      </c>
      <c r="L4415" s="26">
        <f t="shared" si="3943"/>
        <v>-4013.7457799656936</v>
      </c>
      <c r="M4415" s="26">
        <f t="shared" si="3944"/>
        <v>8622543.0999999996</v>
      </c>
      <c r="N4415" s="26">
        <f t="shared" si="3944"/>
        <v>7083201.8365753535</v>
      </c>
    </row>
    <row r="4416" spans="1:14"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5294480.715561673</v>
      </c>
      <c r="K4416" s="6">
        <f t="shared" ref="K4416" si="3947">AVERAGE(D4387:D4416)</f>
        <v>1968965.8853121598</v>
      </c>
      <c r="L4416" s="6">
        <f t="shared" ref="L4416" si="3948">AVERAGE(E4387:E4416)</f>
        <v>-4356.9309651467947</v>
      </c>
      <c r="M4416" s="6">
        <f t="shared" ref="M4416:N4431" si="3949">AVERAGE(F4387:F4416)</f>
        <v>8797570</v>
      </c>
      <c r="N4416" s="6">
        <f t="shared" si="3949"/>
        <v>7259089.6699086865</v>
      </c>
    </row>
    <row r="4417" spans="1:14"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6292757.2655616729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8298409.3699086867</v>
      </c>
    </row>
    <row r="4418" spans="1:14"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5913786.2666334081</v>
      </c>
      <c r="K4418" s="6">
        <f t="shared" si="3950"/>
        <v>1974278.9853121599</v>
      </c>
      <c r="L4418" s="6">
        <f t="shared" si="3951"/>
        <v>31301.396812631316</v>
      </c>
      <c r="M4418" s="6">
        <f t="shared" si="3952"/>
        <v>9383441.4333333336</v>
      </c>
      <c r="N4418" s="6">
        <f t="shared" si="3949"/>
        <v>7919366.6487581991</v>
      </c>
    </row>
    <row r="4419" spans="1:14"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5988946.5180778475</v>
      </c>
      <c r="K4419" s="6">
        <f t="shared" si="3950"/>
        <v>1961864.3853121598</v>
      </c>
      <c r="L4419" s="6">
        <f t="shared" si="3951"/>
        <v>37955.3523681925</v>
      </c>
      <c r="M4419" s="6">
        <f t="shared" si="3952"/>
        <v>9307868.1999999993</v>
      </c>
      <c r="N4419" s="6">
        <f t="shared" si="3949"/>
        <v>7988766.2557581989</v>
      </c>
    </row>
    <row r="4420" spans="1:14"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6485404.8732049055</v>
      </c>
      <c r="K4420" s="6">
        <f t="shared" si="3950"/>
        <v>1976170.1853121598</v>
      </c>
      <c r="L4420" s="6">
        <f t="shared" si="3951"/>
        <v>35323.698188978058</v>
      </c>
      <c r="M4420" s="6">
        <f t="shared" si="3952"/>
        <v>9611638.7333333325</v>
      </c>
      <c r="N4420" s="6">
        <f t="shared" si="3949"/>
        <v>8496898.7567060422</v>
      </c>
    </row>
    <row r="4421" spans="1:14"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7492914.090755377</v>
      </c>
      <c r="K4421" s="6">
        <f t="shared" si="3950"/>
        <v>1956955.1519788266</v>
      </c>
      <c r="L4421" s="6">
        <f t="shared" si="3951"/>
        <v>40210.688929717864</v>
      </c>
      <c r="M4421" s="6">
        <f t="shared" si="3952"/>
        <v>10377145.633333333</v>
      </c>
      <c r="N4421" s="6">
        <f t="shared" si="3949"/>
        <v>9490079.9316639211</v>
      </c>
    </row>
    <row r="4422" spans="1:14"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7570166.9775659908</v>
      </c>
      <c r="K4422" s="6">
        <f t="shared" si="3950"/>
        <v>1909477.8853121598</v>
      </c>
      <c r="L4422" s="6">
        <f t="shared" si="3951"/>
        <v>49919.375785770142</v>
      </c>
      <c r="M4422" s="6">
        <f t="shared" si="3952"/>
        <v>10162537.1</v>
      </c>
      <c r="N4422" s="6">
        <f t="shared" si="3949"/>
        <v>9529564.2386639193</v>
      </c>
    </row>
    <row r="4423" spans="1:14"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7654039.5306727933</v>
      </c>
      <c r="K4423" s="6">
        <f t="shared" si="3950"/>
        <v>1871275.2853121599</v>
      </c>
      <c r="L4423" s="6">
        <f t="shared" si="3951"/>
        <v>49777.299859840794</v>
      </c>
      <c r="M4423" s="6">
        <f t="shared" si="3952"/>
        <v>9440501.7666666675</v>
      </c>
      <c r="N4423" s="6">
        <f t="shared" si="3949"/>
        <v>9575092.1158447918</v>
      </c>
    </row>
    <row r="4424" spans="1:14"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6675605.3516881065</v>
      </c>
      <c r="K4424" s="6">
        <f t="shared" si="3950"/>
        <v>1866465.8186454931</v>
      </c>
      <c r="L4424" s="6">
        <f t="shared" si="3951"/>
        <v>78743.142452426386</v>
      </c>
      <c r="M4424" s="6">
        <f t="shared" si="3952"/>
        <v>8396519.6999999993</v>
      </c>
      <c r="N4424" s="6">
        <f t="shared" si="3949"/>
        <v>8620814.3127860297</v>
      </c>
    </row>
    <row r="4425" spans="1:14"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7043015.6909926971</v>
      </c>
      <c r="K4425" s="6">
        <f t="shared" si="3950"/>
        <v>1880967.3853121598</v>
      </c>
      <c r="L4425" s="6">
        <f t="shared" si="3951"/>
        <v>72585.359119092551</v>
      </c>
      <c r="M4425" s="6">
        <f t="shared" si="3952"/>
        <v>8797032.7666666675</v>
      </c>
      <c r="N4425" s="6">
        <f t="shared" si="3949"/>
        <v>8996568.4354239497</v>
      </c>
    </row>
    <row r="4426" spans="1:14"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7557261.2521038176</v>
      </c>
      <c r="K4426" s="6">
        <f t="shared" si="3950"/>
        <v>1844681.4186454932</v>
      </c>
      <c r="L4426" s="6">
        <f t="shared" si="3951"/>
        <v>71807.764674638835</v>
      </c>
      <c r="M4426" s="6">
        <f t="shared" si="3952"/>
        <v>9275030.5333333332</v>
      </c>
      <c r="N4426" s="6">
        <f t="shared" si="3949"/>
        <v>9473750.4354239497</v>
      </c>
    </row>
    <row r="4427" spans="1:14"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7749696.9392503053</v>
      </c>
      <c r="K4427" s="6">
        <f t="shared" si="3950"/>
        <v>1797559.58531216</v>
      </c>
      <c r="L4427" s="6">
        <f t="shared" si="3951"/>
        <v>25232.185194817805</v>
      </c>
      <c r="M4427" s="6">
        <f t="shared" si="3952"/>
        <v>9113041.9333333336</v>
      </c>
      <c r="N4427" s="6">
        <f t="shared" si="3949"/>
        <v>9572488.7097572852</v>
      </c>
    </row>
    <row r="4428" spans="1:14"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7638788.9188508829</v>
      </c>
      <c r="K4428" s="6">
        <f t="shared" si="3950"/>
        <v>1754750.9519788264</v>
      </c>
      <c r="L4428" s="6">
        <f t="shared" si="3951"/>
        <v>-12276.853694077208</v>
      </c>
      <c r="M4428" s="6">
        <f t="shared" si="3952"/>
        <v>8885724.3000000007</v>
      </c>
      <c r="N4428" s="6">
        <f t="shared" si="3949"/>
        <v>9381263.0171356313</v>
      </c>
    </row>
    <row r="4429" spans="1:14"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8387201.3209883207</v>
      </c>
      <c r="K4429" s="6">
        <f t="shared" si="3950"/>
        <v>1704511.2519788265</v>
      </c>
      <c r="L4429" s="6">
        <f t="shared" si="3951"/>
        <v>-21969.2296200001</v>
      </c>
      <c r="M4429" s="6">
        <f t="shared" si="3952"/>
        <v>9526232.8666666672</v>
      </c>
      <c r="N4429" s="6">
        <f t="shared" si="3949"/>
        <v>10069743.343347149</v>
      </c>
    </row>
    <row r="4430" spans="1:14"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8557951.6259752959</v>
      </c>
      <c r="K4430" s="6">
        <f t="shared" si="3950"/>
        <v>1662685.7186454933</v>
      </c>
      <c r="L4430" s="6">
        <f t="shared" si="3951"/>
        <v>-54133.855545925471</v>
      </c>
      <c r="M4430" s="6">
        <f t="shared" si="3952"/>
        <v>9695410.8000000007</v>
      </c>
      <c r="N4430" s="6">
        <f t="shared" si="3949"/>
        <v>10166503.489074863</v>
      </c>
    </row>
    <row r="4431" spans="1:14"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8503923.443218952</v>
      </c>
      <c r="K4431" s="6">
        <f t="shared" si="3950"/>
        <v>1664601.4186454932</v>
      </c>
      <c r="L4431" s="6">
        <f t="shared" si="3951"/>
        <v>-55883.438876488181</v>
      </c>
      <c r="M4431" s="6">
        <f t="shared" si="3952"/>
        <v>9686562.666666666</v>
      </c>
      <c r="N4431" s="6">
        <f t="shared" si="3949"/>
        <v>10112641.42298796</v>
      </c>
    </row>
    <row r="4432" spans="1:14"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8158449.8877903735</v>
      </c>
      <c r="K4432" s="6">
        <f t="shared" si="3950"/>
        <v>1673976.4333333333</v>
      </c>
      <c r="L4432" s="6">
        <f t="shared" si="3951"/>
        <v>-67937.198135749379</v>
      </c>
      <c r="M4432" s="6">
        <f t="shared" si="3952"/>
        <v>9338410.3666666672</v>
      </c>
      <c r="N4432" s="6">
        <f t="shared" si="3952"/>
        <v>9764489.1229879595</v>
      </c>
    </row>
    <row r="4433" spans="1:14"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7876428.845432627</v>
      </c>
      <c r="K4433" s="6">
        <f t="shared" si="3950"/>
        <v>1707444</v>
      </c>
      <c r="L4433" s="6">
        <f t="shared" si="3951"/>
        <v>-86799.051839445907</v>
      </c>
      <c r="M4433" s="6">
        <f t="shared" si="3952"/>
        <v>9079852.3666666672</v>
      </c>
      <c r="N4433" s="6">
        <f t="shared" si="3952"/>
        <v>9497073.7935931813</v>
      </c>
    </row>
    <row r="4434" spans="1:14"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8233280.6306178151</v>
      </c>
      <c r="K4434" s="6">
        <f t="shared" si="3950"/>
        <v>1695573.8666666667</v>
      </c>
      <c r="L4434" s="6">
        <f t="shared" si="3951"/>
        <v>-73213.570357966295</v>
      </c>
      <c r="M4434" s="6">
        <f t="shared" si="3952"/>
        <v>9438419.5</v>
      </c>
      <c r="N4434" s="6">
        <f t="shared" si="3952"/>
        <v>9855640.926926516</v>
      </c>
    </row>
    <row r="4435" spans="1:14"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8214658.0380252246</v>
      </c>
      <c r="K4435" s="6">
        <f t="shared" si="3950"/>
        <v>1659515.8333333333</v>
      </c>
      <c r="L4435" s="6">
        <f t="shared" si="3951"/>
        <v>-75261.64443204242</v>
      </c>
      <c r="M4435" s="6">
        <f t="shared" si="3952"/>
        <v>8899089.1999999993</v>
      </c>
      <c r="N4435" s="6">
        <f t="shared" si="3952"/>
        <v>9798912.2269265149</v>
      </c>
    </row>
    <row r="4436" spans="1:14"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8437082.6380252242</v>
      </c>
      <c r="K4436" s="6">
        <f t="shared" si="3950"/>
        <v>1641496.3666666667</v>
      </c>
      <c r="L4436" s="6">
        <f t="shared" si="3951"/>
        <v>-50005.344432042417</v>
      </c>
      <c r="M4436" s="6">
        <f t="shared" si="3952"/>
        <v>8646149.0333333332</v>
      </c>
      <c r="N4436" s="6">
        <f t="shared" si="3952"/>
        <v>10028573.660259848</v>
      </c>
    </row>
    <row r="4437" spans="1:14"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8808553.4695067052</v>
      </c>
      <c r="K4437" s="6">
        <f t="shared" si="3950"/>
        <v>1631564.1666666667</v>
      </c>
      <c r="L4437" s="6">
        <f t="shared" si="3951"/>
        <v>-32048.309246856348</v>
      </c>
      <c r="M4437" s="6">
        <f t="shared" si="3952"/>
        <v>9025644.6999999993</v>
      </c>
      <c r="N4437" s="6">
        <f t="shared" si="3952"/>
        <v>10408069.326926516</v>
      </c>
    </row>
    <row r="4438" spans="1:14"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row>
    <row r="4439" spans="1:14"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row>
    <row r="4440" spans="1:14"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row>
    <row r="4441" spans="1:14"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row>
    <row r="4442" spans="1:14"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row>
    <row r="4443" spans="1:14"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row>
    <row r="4444" spans="1:14"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row>
    <row r="4445" spans="1:14"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row>
    <row r="4446" spans="1:14"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row>
    <row r="4447" spans="1:14"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row>
    <row r="4448" spans="1:14"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row>
    <row r="4449" spans="1:14"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row>
    <row r="4450" spans="1:14" x14ac:dyDescent="0.2">
      <c r="A4450" s="29">
        <v>43590</v>
      </c>
      <c r="B4450" s="6">
        <v>10016920</v>
      </c>
      <c r="C4450" s="6">
        <v>10016920</v>
      </c>
      <c r="D4450" s="6">
        <v>2789441</v>
      </c>
      <c r="E4450" s="6">
        <v>10218</v>
      </c>
      <c r="F4450" s="6">
        <f t="shared" si="3945"/>
        <v>12816579</v>
      </c>
      <c r="G4450" s="6">
        <f t="shared" si="3946"/>
        <v>12816579</v>
      </c>
      <c r="H4450" s="6"/>
      <c r="I4450" s="6">
        <f t="shared" si="3957"/>
        <v>5494218.2666666666</v>
      </c>
      <c r="J4450" s="6">
        <f t="shared" si="3953"/>
        <v>6575053.7908130251</v>
      </c>
      <c r="K4450" s="6">
        <f t="shared" si="3958"/>
        <v>2076079.6333333333</v>
      </c>
      <c r="L4450" s="6">
        <f t="shared" si="3959"/>
        <v>-54893.5</v>
      </c>
      <c r="M4450" s="6">
        <f t="shared" si="3960"/>
        <v>7515404.4000000004</v>
      </c>
      <c r="N4450" s="6">
        <f t="shared" si="3956"/>
        <v>8596239.9241463579</v>
      </c>
    </row>
    <row r="4451" spans="1:14"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5883915.7158551468</v>
      </c>
      <c r="K4451" s="6">
        <f t="shared" si="3958"/>
        <v>2119438.3666666667</v>
      </c>
      <c r="L4451" s="6">
        <f t="shared" si="3959"/>
        <v>-73113.333333333328</v>
      </c>
      <c r="M4451" s="6">
        <f t="shared" si="3960"/>
        <v>7077079.5</v>
      </c>
      <c r="N4451" s="6">
        <f t="shared" si="3956"/>
        <v>7930240.7491884809</v>
      </c>
    </row>
    <row r="4452" spans="1:14"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5404030.6853290349</v>
      </c>
      <c r="K4452" s="6">
        <f t="shared" si="3958"/>
        <v>2135638.5</v>
      </c>
      <c r="L4452" s="6">
        <f t="shared" si="3959"/>
        <v>-70377</v>
      </c>
      <c r="M4452" s="6">
        <f t="shared" si="3960"/>
        <v>6895489.7333333334</v>
      </c>
      <c r="N4452" s="6">
        <f t="shared" si="3956"/>
        <v>7469292.185329034</v>
      </c>
    </row>
    <row r="4453" spans="1:14"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5597635.8005624441</v>
      </c>
      <c r="K4453" s="6">
        <f t="shared" si="3958"/>
        <v>2160300.2999999998</v>
      </c>
      <c r="L4453" s="6">
        <f t="shared" si="3959"/>
        <v>-66576.53333333334</v>
      </c>
      <c r="M4453" s="6">
        <f t="shared" si="3960"/>
        <v>7412755.4000000004</v>
      </c>
      <c r="N4453" s="6">
        <f t="shared" si="3956"/>
        <v>7691359.5672291089</v>
      </c>
    </row>
    <row r="4454" spans="1:14"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6405196.5951365074</v>
      </c>
      <c r="K4454" s="6">
        <f t="shared" si="3958"/>
        <v>2184739.6333333333</v>
      </c>
      <c r="L4454" s="6">
        <f t="shared" si="3959"/>
        <v>-76637.366666666669</v>
      </c>
      <c r="M4454" s="6">
        <f t="shared" si="3960"/>
        <v>8313648.666666667</v>
      </c>
      <c r="N4454" s="6">
        <f t="shared" si="3956"/>
        <v>8513298.8618031722</v>
      </c>
    </row>
    <row r="4455" spans="1:14"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6431683.8291669125</v>
      </c>
      <c r="K4455" s="6">
        <f t="shared" si="3958"/>
        <v>2181786.9666666668</v>
      </c>
      <c r="L4455" s="6">
        <f t="shared" si="3959"/>
        <v>-95843.333333333328</v>
      </c>
      <c r="M4455" s="6">
        <f t="shared" si="3960"/>
        <v>8326106.7333333334</v>
      </c>
      <c r="N4455" s="6">
        <f t="shared" si="3956"/>
        <v>8517627.4625002444</v>
      </c>
    </row>
    <row r="4456" spans="1:14" x14ac:dyDescent="0.2">
      <c r="A4456" s="29">
        <v>43596</v>
      </c>
      <c r="B4456" s="6">
        <v>-2925051</v>
      </c>
      <c r="C4456" s="6">
        <v>-2925051</v>
      </c>
      <c r="D4456" s="6">
        <v>1844452</v>
      </c>
      <c r="E4456" s="6">
        <v>101312</v>
      </c>
      <c r="F4456" s="6">
        <f t="shared" si="3945"/>
        <v>-979287</v>
      </c>
      <c r="G4456" s="6">
        <f t="shared" si="3946"/>
        <v>-979287</v>
      </c>
      <c r="H4456" s="6"/>
      <c r="I4456" s="6">
        <f t="shared" si="3957"/>
        <v>5384046.4666666668</v>
      </c>
      <c r="J4456" s="6">
        <f t="shared" si="3953"/>
        <v>5576382.9625002444</v>
      </c>
      <c r="K4456" s="6">
        <f t="shared" si="3958"/>
        <v>2190302.1666666665</v>
      </c>
      <c r="L4456" s="6">
        <f t="shared" si="3959"/>
        <v>-82519.03333333334</v>
      </c>
      <c r="M4456" s="6">
        <f t="shared" si="3960"/>
        <v>7491829.5999999996</v>
      </c>
      <c r="N4456" s="6">
        <f t="shared" si="3956"/>
        <v>7684166.0958335791</v>
      </c>
    </row>
    <row r="4457" spans="1:14" x14ac:dyDescent="0.2">
      <c r="A4457" s="29">
        <v>43597</v>
      </c>
      <c r="B4457" s="6">
        <v>14644572</v>
      </c>
      <c r="C4457" s="6">
        <v>14644572</v>
      </c>
      <c r="D4457" s="6">
        <v>2219707</v>
      </c>
      <c r="E4457" s="6">
        <v>121097</v>
      </c>
      <c r="F4457" s="6">
        <f t="shared" si="3945"/>
        <v>16985376</v>
      </c>
      <c r="G4457" s="6">
        <f t="shared" si="3946"/>
        <v>16985376</v>
      </c>
      <c r="H4457" s="6"/>
      <c r="I4457" s="6">
        <f t="shared" si="3957"/>
        <v>5929203.5</v>
      </c>
      <c r="J4457" s="6">
        <f t="shared" si="3953"/>
        <v>5860813.1215002444</v>
      </c>
      <c r="K4457" s="6">
        <f t="shared" si="3958"/>
        <v>2226650.7666666666</v>
      </c>
      <c r="L4457" s="6">
        <f t="shared" si="3959"/>
        <v>-77615.266666666663</v>
      </c>
      <c r="M4457" s="6">
        <f t="shared" si="3960"/>
        <v>8078239</v>
      </c>
      <c r="N4457" s="6">
        <f t="shared" si="3956"/>
        <v>8009848.6215002453</v>
      </c>
    </row>
    <row r="4458" spans="1:14" x14ac:dyDescent="0.2">
      <c r="A4458" s="29">
        <v>43598</v>
      </c>
      <c r="B4458" s="6">
        <v>15724337</v>
      </c>
      <c r="C4458" s="6">
        <v>15724337</v>
      </c>
      <c r="D4458" s="6">
        <v>1064543</v>
      </c>
      <c r="E4458" s="6">
        <v>366917</v>
      </c>
      <c r="F4458" s="6">
        <f t="shared" si="3945"/>
        <v>17155797</v>
      </c>
      <c r="G4458" s="6">
        <f t="shared" si="3946"/>
        <v>17155797</v>
      </c>
      <c r="H4458" s="6"/>
      <c r="I4458" s="6">
        <f t="shared" si="3957"/>
        <v>6128742.5999999996</v>
      </c>
      <c r="J4458" s="6">
        <f t="shared" si="3953"/>
        <v>6024260.2807885613</v>
      </c>
      <c r="K4458" s="6">
        <f t="shared" si="3958"/>
        <v>2218236.4333333331</v>
      </c>
      <c r="L4458" s="6">
        <f t="shared" si="3959"/>
        <v>-53231.3</v>
      </c>
      <c r="M4458" s="6">
        <f t="shared" si="3960"/>
        <v>8293747.7333333334</v>
      </c>
      <c r="N4458" s="6">
        <f t="shared" si="3956"/>
        <v>8189265.414121897</v>
      </c>
    </row>
    <row r="4459" spans="1:14" x14ac:dyDescent="0.2">
      <c r="A4459" s="29">
        <v>43599</v>
      </c>
      <c r="B4459" s="6">
        <v>11434268</v>
      </c>
      <c r="C4459" s="6">
        <v>11434268</v>
      </c>
      <c r="D4459" s="6">
        <v>1151437</v>
      </c>
      <c r="E4459" s="6">
        <v>221939</v>
      </c>
      <c r="F4459" s="6">
        <f t="shared" si="3945"/>
        <v>12807644</v>
      </c>
      <c r="G4459" s="6">
        <f t="shared" si="3946"/>
        <v>12807644</v>
      </c>
      <c r="H4459" s="6"/>
      <c r="I4459" s="6">
        <f t="shared" si="3957"/>
        <v>6158929.8666666662</v>
      </c>
      <c r="J4459" s="6">
        <f t="shared" si="3953"/>
        <v>6006475.7879103804</v>
      </c>
      <c r="K4459" s="6">
        <f t="shared" si="3958"/>
        <v>2215179.9333333331</v>
      </c>
      <c r="L4459" s="6">
        <f t="shared" si="3959"/>
        <v>-42239.133333333331</v>
      </c>
      <c r="M4459" s="6">
        <f t="shared" si="3960"/>
        <v>8331870.666666667</v>
      </c>
      <c r="N4459" s="6">
        <f t="shared" si="3956"/>
        <v>8179416.5879103811</v>
      </c>
    </row>
    <row r="4460" spans="1:14" x14ac:dyDescent="0.2">
      <c r="A4460" s="29">
        <v>43600</v>
      </c>
      <c r="B4460" s="6">
        <v>14433185</v>
      </c>
      <c r="C4460" s="6">
        <v>14433185</v>
      </c>
      <c r="D4460" s="6">
        <v>782351</v>
      </c>
      <c r="E4460" s="6">
        <v>19796</v>
      </c>
      <c r="F4460" s="6">
        <f t="shared" si="3945"/>
        <v>15235332</v>
      </c>
      <c r="G4460" s="6">
        <f t="shared" si="3946"/>
        <v>15235332</v>
      </c>
      <c r="H4460" s="6"/>
      <c r="I4460" s="6">
        <f t="shared" si="3957"/>
        <v>6401797.8666666662</v>
      </c>
      <c r="J4460" s="6">
        <f t="shared" si="3953"/>
        <v>6321718.8389406446</v>
      </c>
      <c r="K4460" s="6">
        <f t="shared" si="3958"/>
        <v>2202311.2333333334</v>
      </c>
      <c r="L4460" s="6">
        <f t="shared" si="3959"/>
        <v>-16210.566666666668</v>
      </c>
      <c r="M4460" s="6">
        <f t="shared" si="3960"/>
        <v>8587898.5333333332</v>
      </c>
      <c r="N4460" s="6">
        <f t="shared" si="3956"/>
        <v>8507819.5056073125</v>
      </c>
    </row>
    <row r="4461" spans="1:14" x14ac:dyDescent="0.2">
      <c r="A4461" s="29">
        <v>43601</v>
      </c>
      <c r="B4461" s="6">
        <v>15801508</v>
      </c>
      <c r="C4461" s="6">
        <v>15801509</v>
      </c>
      <c r="D4461" s="6">
        <v>1285375</v>
      </c>
      <c r="E4461" s="6">
        <v>-13029</v>
      </c>
      <c r="F4461" s="6">
        <f t="shared" si="3945"/>
        <v>17073854</v>
      </c>
      <c r="G4461" s="6">
        <f t="shared" si="3946"/>
        <v>17073855</v>
      </c>
      <c r="H4461" s="6"/>
      <c r="I4461" s="6">
        <f t="shared" si="3957"/>
        <v>6637558.9333333336</v>
      </c>
      <c r="J4461" s="6">
        <f t="shared" si="3953"/>
        <v>6602493.8716942156</v>
      </c>
      <c r="K4461" s="6">
        <f t="shared" si="3958"/>
        <v>2160412.3333333335</v>
      </c>
      <c r="L4461" s="6">
        <f t="shared" si="3959"/>
        <v>-14626.366666666667</v>
      </c>
      <c r="M4461" s="6">
        <f t="shared" si="3960"/>
        <v>8783344.9000000004</v>
      </c>
      <c r="N4461" s="6">
        <f t="shared" si="3956"/>
        <v>8748279.8383608833</v>
      </c>
    </row>
    <row r="4462" spans="1:14" x14ac:dyDescent="0.2">
      <c r="A4462" s="29">
        <v>43602</v>
      </c>
      <c r="B4462" s="6">
        <v>8759029</v>
      </c>
      <c r="C4462" s="6">
        <v>8759029</v>
      </c>
      <c r="D4462" s="6">
        <v>1129489</v>
      </c>
      <c r="E4462" s="6">
        <v>-129146</v>
      </c>
      <c r="F4462" s="6">
        <f t="shared" si="3945"/>
        <v>9759372</v>
      </c>
      <c r="G4462" s="6">
        <f t="shared" si="3946"/>
        <v>9759372</v>
      </c>
      <c r="H4462" s="6"/>
      <c r="I4462" s="6">
        <f t="shared" si="3957"/>
        <v>6728220</v>
      </c>
      <c r="J4462" s="6">
        <f t="shared" si="3953"/>
        <v>6693154.9383608829</v>
      </c>
      <c r="K4462" s="6">
        <f t="shared" si="3958"/>
        <v>2088667.1333333333</v>
      </c>
      <c r="L4462" s="6">
        <f t="shared" si="3959"/>
        <v>-17209.400000000001</v>
      </c>
      <c r="M4462" s="6">
        <f t="shared" si="3960"/>
        <v>8799677.7333333325</v>
      </c>
      <c r="N4462" s="6">
        <f t="shared" si="3960"/>
        <v>8764612.6716942154</v>
      </c>
    </row>
    <row r="4463" spans="1:14" x14ac:dyDescent="0.2">
      <c r="A4463" s="29">
        <v>43603</v>
      </c>
      <c r="B4463" s="6">
        <v>-4739799</v>
      </c>
      <c r="C4463" s="6">
        <v>-4739799</v>
      </c>
      <c r="D4463" s="6">
        <v>1084230</v>
      </c>
      <c r="E4463" s="6">
        <v>-162230</v>
      </c>
      <c r="F4463" s="6">
        <f t="shared" si="3945"/>
        <v>-3817799</v>
      </c>
      <c r="G4463" s="6">
        <f t="shared" si="3946"/>
        <v>-3817799</v>
      </c>
      <c r="H4463" s="6"/>
      <c r="I4463" s="6">
        <f t="shared" si="3957"/>
        <v>6724388</v>
      </c>
      <c r="J4463" s="6">
        <f t="shared" si="3953"/>
        <v>6698180.2677556574</v>
      </c>
      <c r="K4463" s="6">
        <f t="shared" si="3958"/>
        <v>2042022.1</v>
      </c>
      <c r="L4463" s="6">
        <f t="shared" si="3959"/>
        <v>-17843.333333333332</v>
      </c>
      <c r="M4463" s="6">
        <f t="shared" si="3960"/>
        <v>8748566.7666666675</v>
      </c>
      <c r="N4463" s="6">
        <f t="shared" si="3960"/>
        <v>8722359.034422325</v>
      </c>
    </row>
    <row r="4464" spans="1:14" x14ac:dyDescent="0.2">
      <c r="A4464" s="29">
        <v>43604</v>
      </c>
      <c r="B4464" s="6">
        <v>8849606</v>
      </c>
      <c r="C4464" s="6">
        <v>8849606</v>
      </c>
      <c r="D4464" s="6">
        <v>1022803</v>
      </c>
      <c r="E4464" s="6">
        <v>320716</v>
      </c>
      <c r="F4464" s="6">
        <f t="shared" si="3945"/>
        <v>10193125</v>
      </c>
      <c r="G4464" s="6">
        <f t="shared" si="3946"/>
        <v>10193125</v>
      </c>
      <c r="H4464" s="6"/>
      <c r="I4464" s="6">
        <f t="shared" si="3957"/>
        <v>6244627.333333333</v>
      </c>
      <c r="J4464" s="6">
        <f t="shared" si="3953"/>
        <v>6218419.6010889914</v>
      </c>
      <c r="K4464" s="6">
        <f t="shared" si="3958"/>
        <v>2041507.6</v>
      </c>
      <c r="L4464" s="6">
        <f t="shared" si="3959"/>
        <v>-15613.966666666667</v>
      </c>
      <c r="M4464" s="6">
        <f t="shared" si="3960"/>
        <v>8270520.9666666668</v>
      </c>
      <c r="N4464" s="6">
        <f t="shared" si="3960"/>
        <v>8244313.2344223242</v>
      </c>
    </row>
    <row r="4465" spans="1:14" x14ac:dyDescent="0.2">
      <c r="A4465" s="29">
        <v>43605</v>
      </c>
      <c r="B4465" s="6">
        <v>-5131839</v>
      </c>
      <c r="C4465" s="6">
        <v>-5131839</v>
      </c>
      <c r="D4465" s="6">
        <v>975613</v>
      </c>
      <c r="E4465" s="6">
        <v>-110382</v>
      </c>
      <c r="F4465" s="6">
        <f t="shared" ref="F4465:F4528" si="3961">SUM(B4465+D4465+E4465)</f>
        <v>-4266608</v>
      </c>
      <c r="G4465" s="6">
        <f t="shared" ref="G4465:G4528" si="3962">SUM(C4465:E4465)</f>
        <v>-4266608</v>
      </c>
      <c r="H4465" s="6"/>
      <c r="I4465" s="6">
        <f t="shared" si="3957"/>
        <v>6115709.2666666666</v>
      </c>
      <c r="J4465" s="6">
        <f t="shared" si="3953"/>
        <v>6089501.534422325</v>
      </c>
      <c r="K4465" s="6">
        <f t="shared" si="3958"/>
        <v>2040527.4</v>
      </c>
      <c r="L4465" s="6">
        <f t="shared" si="3959"/>
        <v>-19955.533333333333</v>
      </c>
      <c r="M4465" s="6">
        <f t="shared" si="3960"/>
        <v>8136281.1333333338</v>
      </c>
      <c r="N4465" s="6">
        <f t="shared" si="3960"/>
        <v>8110073.4010889912</v>
      </c>
    </row>
    <row r="4466" spans="1:14" x14ac:dyDescent="0.2">
      <c r="A4466" s="29">
        <v>43606</v>
      </c>
      <c r="B4466" s="6">
        <v>6924579</v>
      </c>
      <c r="C4466" s="6">
        <v>6924579</v>
      </c>
      <c r="D4466" s="6">
        <v>857406</v>
      </c>
      <c r="E4466" s="6">
        <v>-332195</v>
      </c>
      <c r="F4466" s="6">
        <f t="shared" si="3961"/>
        <v>7449790</v>
      </c>
      <c r="G4466" s="6">
        <f t="shared" si="3962"/>
        <v>7449790</v>
      </c>
      <c r="H4466" s="6"/>
      <c r="I4466" s="6">
        <f t="shared" si="3957"/>
        <v>6389260.166666667</v>
      </c>
      <c r="J4466" s="6">
        <f t="shared" si="3953"/>
        <v>6363052.4344223253</v>
      </c>
      <c r="K4466" s="6">
        <f t="shared" si="3958"/>
        <v>2031396.2666666666</v>
      </c>
      <c r="L4466" s="6">
        <f t="shared" si="3959"/>
        <v>-35385.5</v>
      </c>
      <c r="M4466" s="6">
        <f t="shared" si="3960"/>
        <v>8385270.9333333336</v>
      </c>
      <c r="N4466" s="6">
        <f t="shared" si="3960"/>
        <v>8359063.201088991</v>
      </c>
    </row>
    <row r="4467" spans="1:14" x14ac:dyDescent="0.2">
      <c r="A4467" s="29">
        <v>43607</v>
      </c>
      <c r="B4467" s="6">
        <v>17381058</v>
      </c>
      <c r="C4467" s="6">
        <v>17381058</v>
      </c>
      <c r="D4467" s="6">
        <v>209935</v>
      </c>
      <c r="E4467" s="6">
        <v>168558</v>
      </c>
      <c r="F4467" s="6">
        <f t="shared" si="3961"/>
        <v>17759551</v>
      </c>
      <c r="G4467" s="6">
        <f t="shared" si="3962"/>
        <v>17759551</v>
      </c>
      <c r="H4467" s="6"/>
      <c r="I4467" s="6">
        <f t="shared" si="3957"/>
        <v>6518703.7666666666</v>
      </c>
      <c r="J4467" s="6">
        <f t="shared" si="3953"/>
        <v>6492496.034422325</v>
      </c>
      <c r="K4467" s="6">
        <f t="shared" si="3958"/>
        <v>1997736</v>
      </c>
      <c r="L4467" s="6">
        <f t="shared" si="3959"/>
        <v>-27864.166666666668</v>
      </c>
      <c r="M4467" s="6">
        <f t="shared" si="3960"/>
        <v>8488575.5999999996</v>
      </c>
      <c r="N4467" s="6">
        <f t="shared" si="3960"/>
        <v>8462367.8677556571</v>
      </c>
    </row>
    <row r="4468" spans="1:14" x14ac:dyDescent="0.2">
      <c r="A4468" s="29">
        <v>43608</v>
      </c>
      <c r="B4468" s="6">
        <v>-7491364</v>
      </c>
      <c r="C4468" s="6">
        <v>-7491364</v>
      </c>
      <c r="D4468" s="6">
        <v>2195512</v>
      </c>
      <c r="E4468" s="6">
        <v>69383</v>
      </c>
      <c r="F4468" s="6">
        <f t="shared" si="3961"/>
        <v>-5226469</v>
      </c>
      <c r="G4468" s="6">
        <f t="shared" si="3962"/>
        <v>-5226469</v>
      </c>
      <c r="H4468" s="6"/>
      <c r="I4468" s="6">
        <f t="shared" si="3957"/>
        <v>6675156.5333333332</v>
      </c>
      <c r="J4468" s="6">
        <f t="shared" si="3953"/>
        <v>6648948.8010889916</v>
      </c>
      <c r="K4468" s="6">
        <f t="shared" si="3958"/>
        <v>2037854.1666666667</v>
      </c>
      <c r="L4468" s="6">
        <f t="shared" si="3959"/>
        <v>-20797.633333333335</v>
      </c>
      <c r="M4468" s="6">
        <f t="shared" si="3960"/>
        <v>8692213.0666666664</v>
      </c>
      <c r="N4468" s="6">
        <f t="shared" si="3960"/>
        <v>8666005.3344223239</v>
      </c>
    </row>
    <row r="4469" spans="1:14" x14ac:dyDescent="0.2">
      <c r="A4469" s="29">
        <v>43609</v>
      </c>
      <c r="B4469" s="6">
        <v>16611357</v>
      </c>
      <c r="C4469" s="6">
        <v>16611357</v>
      </c>
      <c r="D4469" s="6">
        <v>2528191</v>
      </c>
      <c r="E4469" s="6">
        <v>-119178</v>
      </c>
      <c r="F4469" s="6">
        <f t="shared" si="3961"/>
        <v>19020370</v>
      </c>
      <c r="G4469" s="6">
        <f t="shared" si="3962"/>
        <v>19020370</v>
      </c>
      <c r="H4469" s="6"/>
      <c r="I4469" s="6">
        <f t="shared" si="3957"/>
        <v>7590419.8666666662</v>
      </c>
      <c r="J4469" s="6">
        <f t="shared" si="3953"/>
        <v>7564212.1344223255</v>
      </c>
      <c r="K4469" s="6">
        <f t="shared" si="3958"/>
        <v>2047706.7333333334</v>
      </c>
      <c r="L4469" s="6">
        <f t="shared" si="3959"/>
        <v>-29455.466666666667</v>
      </c>
      <c r="M4469" s="6">
        <f t="shared" si="3960"/>
        <v>9608671.1333333328</v>
      </c>
      <c r="N4469" s="6">
        <f t="shared" si="3960"/>
        <v>9582463.4010889903</v>
      </c>
    </row>
    <row r="4470" spans="1:14" x14ac:dyDescent="0.2">
      <c r="A4470" s="29">
        <v>43610</v>
      </c>
      <c r="B4470" s="6">
        <v>-10387507</v>
      </c>
      <c r="C4470" s="6">
        <v>-10170514.495595349</v>
      </c>
      <c r="D4470" s="6">
        <v>2422982</v>
      </c>
      <c r="E4470" s="6">
        <v>180478</v>
      </c>
      <c r="F4470" s="6">
        <f t="shared" si="3961"/>
        <v>-7784047</v>
      </c>
      <c r="G4470" s="6">
        <f t="shared" si="3962"/>
        <v>-7567054.495595349</v>
      </c>
      <c r="H4470" s="6"/>
      <c r="I4470" s="6">
        <f t="shared" si="3957"/>
        <v>7056921.1333333338</v>
      </c>
      <c r="J4470" s="6">
        <f t="shared" si="3953"/>
        <v>7037946.4845691472</v>
      </c>
      <c r="K4470" s="6">
        <f t="shared" si="3958"/>
        <v>2064206.4666666666</v>
      </c>
      <c r="L4470" s="6">
        <f t="shared" si="3959"/>
        <v>-31966.6</v>
      </c>
      <c r="M4470" s="6">
        <f t="shared" si="3960"/>
        <v>9089161</v>
      </c>
      <c r="N4470" s="6">
        <f t="shared" si="3960"/>
        <v>9070186.3512358125</v>
      </c>
    </row>
    <row r="4471" spans="1:14" x14ac:dyDescent="0.2">
      <c r="A4471" s="29">
        <v>43611</v>
      </c>
      <c r="B4471" s="6">
        <v>-20494193</v>
      </c>
      <c r="C4471" s="6">
        <v>-20494193</v>
      </c>
      <c r="D4471" s="6">
        <v>2345676</v>
      </c>
      <c r="E4471" s="6">
        <v>-238644</v>
      </c>
      <c r="F4471" s="6">
        <f t="shared" si="3961"/>
        <v>-18387161</v>
      </c>
      <c r="G4471" s="6">
        <f t="shared" si="3962"/>
        <v>-18387161</v>
      </c>
      <c r="H4471" s="6"/>
      <c r="I4471" s="6">
        <f t="shared" si="3957"/>
        <v>6077510.5333333332</v>
      </c>
      <c r="J4471" s="6">
        <f t="shared" si="3953"/>
        <v>6083276.9920640253</v>
      </c>
      <c r="K4471" s="6">
        <f t="shared" si="3958"/>
        <v>2079796.4333333333</v>
      </c>
      <c r="L4471" s="6">
        <f t="shared" si="3959"/>
        <v>-47474.433333333334</v>
      </c>
      <c r="M4471" s="6">
        <f t="shared" si="3960"/>
        <v>8109832.5333333332</v>
      </c>
      <c r="N4471" s="6">
        <f t="shared" si="3960"/>
        <v>8115598.9920640253</v>
      </c>
    </row>
    <row r="4472" spans="1:14" x14ac:dyDescent="0.2">
      <c r="A4472" s="29">
        <v>43612</v>
      </c>
      <c r="B4472" s="6">
        <v>-15821327</v>
      </c>
      <c r="C4472" s="6">
        <v>-15821327</v>
      </c>
      <c r="D4472" s="6">
        <v>2224855</v>
      </c>
      <c r="E4472" s="6">
        <v>134130</v>
      </c>
      <c r="F4472" s="6">
        <f t="shared" si="3961"/>
        <v>-13462342</v>
      </c>
      <c r="G4472" s="6">
        <f t="shared" si="3962"/>
        <v>-13462342</v>
      </c>
      <c r="H4472" s="6"/>
      <c r="I4472" s="6">
        <f t="shared" si="3957"/>
        <v>5220438.833333333</v>
      </c>
      <c r="J4472" s="6">
        <f t="shared" si="3953"/>
        <v>5223971.958730692</v>
      </c>
      <c r="K4472" s="6">
        <f t="shared" si="3958"/>
        <v>2078269.5333333334</v>
      </c>
      <c r="L4472" s="6">
        <f t="shared" si="3959"/>
        <v>-40292.433333333334</v>
      </c>
      <c r="M4472" s="6">
        <f t="shared" si="3960"/>
        <v>7258415.9333333336</v>
      </c>
      <c r="N4472" s="6">
        <f t="shared" si="3960"/>
        <v>7261949.0587306917</v>
      </c>
    </row>
    <row r="4473" spans="1:14" x14ac:dyDescent="0.2">
      <c r="A4473" s="29">
        <v>43613</v>
      </c>
      <c r="B4473" s="6">
        <v>10073680</v>
      </c>
      <c r="C4473" s="6">
        <v>10073680</v>
      </c>
      <c r="D4473" s="6">
        <v>2344401</v>
      </c>
      <c r="E4473" s="6">
        <v>-176500</v>
      </c>
      <c r="F4473" s="6">
        <f t="shared" si="3961"/>
        <v>12241581</v>
      </c>
      <c r="G4473" s="6">
        <f t="shared" si="3962"/>
        <v>12241581</v>
      </c>
      <c r="H4473" s="6"/>
      <c r="I4473" s="6">
        <f t="shared" si="3957"/>
        <v>5495449.0666666664</v>
      </c>
      <c r="J4473" s="6">
        <f t="shared" si="3953"/>
        <v>5472974.9960346119</v>
      </c>
      <c r="K4473" s="6">
        <f t="shared" si="3958"/>
        <v>2062733.3333333333</v>
      </c>
      <c r="L4473" s="6">
        <f t="shared" si="3959"/>
        <v>-40668.300000000003</v>
      </c>
      <c r="M4473" s="6">
        <f t="shared" si="3960"/>
        <v>7517514.0999999996</v>
      </c>
      <c r="N4473" s="6">
        <f t="shared" si="3960"/>
        <v>7495040.0293679452</v>
      </c>
    </row>
    <row r="4474" spans="1:14"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6772410.0475637102</v>
      </c>
      <c r="K4474" s="6">
        <f t="shared" si="3958"/>
        <v>2044855.8333333333</v>
      </c>
      <c r="L4474" s="6">
        <f t="shared" si="3959"/>
        <v>-29077.333333333332</v>
      </c>
      <c r="M4474" s="6">
        <f t="shared" si="3960"/>
        <v>8797259.9000000004</v>
      </c>
      <c r="N4474" s="6">
        <f t="shared" si="3960"/>
        <v>8788188.5475637093</v>
      </c>
    </row>
    <row r="4475" spans="1:14"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6833800.437836648</v>
      </c>
      <c r="K4475" s="6">
        <f t="shared" si="3958"/>
        <v>2015606.7666666666</v>
      </c>
      <c r="L4475" s="6">
        <f t="shared" si="3959"/>
        <v>-29245.8</v>
      </c>
      <c r="M4475" s="6">
        <f t="shared" si="3960"/>
        <v>8838607.8666666672</v>
      </c>
      <c r="N4475" s="6">
        <f t="shared" si="3960"/>
        <v>8820161.4045033138</v>
      </c>
    </row>
    <row r="4476" spans="1:14"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6999141.8462159988</v>
      </c>
      <c r="K4476" s="26">
        <f t="shared" si="3958"/>
        <v>1901181.9333333333</v>
      </c>
      <c r="L4476" s="26">
        <f t="shared" si="3959"/>
        <v>-31423.8</v>
      </c>
      <c r="M4476" s="26">
        <f t="shared" si="3960"/>
        <v>8897486.3666666672</v>
      </c>
      <c r="N4476" s="26">
        <f t="shared" si="3960"/>
        <v>8868899.9795493316</v>
      </c>
    </row>
    <row r="4477" spans="1:14"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6904846.2011544025</v>
      </c>
      <c r="K4477" s="6">
        <f t="shared" ref="K4477:K4506" si="3963">AVERAGE(D4448:D4477)</f>
        <v>1815593</v>
      </c>
      <c r="L4477" s="6">
        <f t="shared" ref="L4477:L4506" si="3964">AVERAGE(E4448:E4477)</f>
        <v>-30895.4</v>
      </c>
      <c r="M4477" s="6">
        <f t="shared" ref="M4477:N4506" si="3965">AVERAGE(F4448:F4477)</f>
        <v>8652433</v>
      </c>
      <c r="N4477" s="6">
        <f t="shared" si="3965"/>
        <v>8689543.801154403</v>
      </c>
    </row>
    <row r="4478" spans="1:14"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6916955.148523882</v>
      </c>
      <c r="K4478" s="6">
        <f t="shared" si="3963"/>
        <v>1779079.2</v>
      </c>
      <c r="L4478" s="6">
        <f t="shared" si="3964"/>
        <v>-15826.866666666667</v>
      </c>
      <c r="M4478" s="6">
        <f t="shared" si="3965"/>
        <v>8723430.6333333328</v>
      </c>
      <c r="N4478" s="6">
        <f t="shared" si="3965"/>
        <v>8680207.481857216</v>
      </c>
    </row>
    <row r="4479" spans="1:14"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5853824.5338852825</v>
      </c>
      <c r="K4479" s="6">
        <f t="shared" si="3963"/>
        <v>1790999.5666666667</v>
      </c>
      <c r="L4479" s="6">
        <f t="shared" si="3964"/>
        <v>-3486.8666666666668</v>
      </c>
      <c r="M4479" s="6">
        <f t="shared" si="3965"/>
        <v>7692720.0666666664</v>
      </c>
      <c r="N4479" s="6">
        <f t="shared" si="3965"/>
        <v>7641337.2338852827</v>
      </c>
    </row>
    <row r="4480" spans="1:14"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5421493.3005519491</v>
      </c>
      <c r="K4480" s="6">
        <f t="shared" si="3963"/>
        <v>1879998.0666666667</v>
      </c>
      <c r="L4480" s="6">
        <f t="shared" si="3964"/>
        <v>8920</v>
      </c>
      <c r="M4480" s="6">
        <f t="shared" si="3965"/>
        <v>7361794.2000000002</v>
      </c>
      <c r="N4480" s="6">
        <f t="shared" si="3965"/>
        <v>7310411.3672186155</v>
      </c>
    </row>
    <row r="4481" spans="1:14"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5772943.6672186153</v>
      </c>
      <c r="K4481" s="6">
        <f t="shared" si="3963"/>
        <v>1867032.8666666667</v>
      </c>
      <c r="L4481" s="6">
        <f t="shared" si="3964"/>
        <v>21298.466666666667</v>
      </c>
      <c r="M4481" s="6">
        <f t="shared" si="3965"/>
        <v>7712657.833333333</v>
      </c>
      <c r="N4481" s="6">
        <f t="shared" si="3965"/>
        <v>7661275.0005519493</v>
      </c>
    </row>
    <row r="4482" spans="1:14"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5521726.6240780633</v>
      </c>
      <c r="K4482" s="6">
        <f t="shared" si="3963"/>
        <v>1945846.1333333333</v>
      </c>
      <c r="L4482" s="6">
        <f t="shared" si="3964"/>
        <v>14919.466666666667</v>
      </c>
      <c r="M4482" s="6">
        <f t="shared" si="3965"/>
        <v>7508609.0999999996</v>
      </c>
      <c r="N4482" s="6">
        <f t="shared" si="3965"/>
        <v>7482492.2240780629</v>
      </c>
    </row>
    <row r="4483" spans="1:14"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5827951.8983304482</v>
      </c>
      <c r="K4483" s="6">
        <f t="shared" si="3963"/>
        <v>1956368.7666666666</v>
      </c>
      <c r="L4483" s="6">
        <f t="shared" si="3964"/>
        <v>25553.7</v>
      </c>
      <c r="M4483" s="6">
        <f t="shared" si="3965"/>
        <v>7824779.3666666662</v>
      </c>
      <c r="N4483" s="6">
        <f t="shared" si="3965"/>
        <v>7809874.364997115</v>
      </c>
    </row>
    <row r="4484" spans="1:14"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5284984.9734818181</v>
      </c>
      <c r="K4484" s="6">
        <f t="shared" si="3963"/>
        <v>1949098.9</v>
      </c>
      <c r="L4484" s="6">
        <f t="shared" si="3964"/>
        <v>11689.3</v>
      </c>
      <c r="M4484" s="6">
        <f t="shared" si="3965"/>
        <v>7271428.4666666668</v>
      </c>
      <c r="N4484" s="6">
        <f t="shared" si="3965"/>
        <v>7245773.1734818183</v>
      </c>
    </row>
    <row r="4485" spans="1:14"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5060148.5834801551</v>
      </c>
      <c r="K4485" s="6">
        <f t="shared" si="3963"/>
        <v>1934743.3</v>
      </c>
      <c r="L4485" s="6">
        <f t="shared" si="3964"/>
        <v>20254.5</v>
      </c>
      <c r="M4485" s="6">
        <f t="shared" si="3965"/>
        <v>7007913.2666666666</v>
      </c>
      <c r="N4485" s="6">
        <f t="shared" si="3965"/>
        <v>7015146.3834801558</v>
      </c>
    </row>
    <row r="4486" spans="1:14"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5555786.8168134885</v>
      </c>
      <c r="K4486" s="6">
        <f t="shared" si="3963"/>
        <v>1935263.7666666666</v>
      </c>
      <c r="L4486" s="6">
        <f t="shared" si="3964"/>
        <v>16383.6</v>
      </c>
      <c r="M4486" s="6">
        <f t="shared" si="3965"/>
        <v>7500201.0666666664</v>
      </c>
      <c r="N4486" s="6">
        <f t="shared" si="3965"/>
        <v>7507434.1834801557</v>
      </c>
    </row>
    <row r="4487" spans="1:14"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5554200.4834801555</v>
      </c>
      <c r="K4487" s="6">
        <f t="shared" si="3963"/>
        <v>1919013.2333333334</v>
      </c>
      <c r="L4487" s="6">
        <f t="shared" si="3964"/>
        <v>22741.5</v>
      </c>
      <c r="M4487" s="6">
        <f t="shared" si="3965"/>
        <v>7488722.0999999996</v>
      </c>
      <c r="N4487" s="6">
        <f t="shared" si="3965"/>
        <v>7495955.2168134889</v>
      </c>
    </row>
    <row r="4488" spans="1:14"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4957836.1501468224</v>
      </c>
      <c r="K4488" s="6">
        <f t="shared" si="3963"/>
        <v>1965793.6666666667</v>
      </c>
      <c r="L4488" s="6">
        <f t="shared" si="3964"/>
        <v>17625.966666666667</v>
      </c>
      <c r="M4488" s="6">
        <f t="shared" si="3965"/>
        <v>6934022.666666667</v>
      </c>
      <c r="N4488" s="6">
        <f t="shared" si="3965"/>
        <v>6941255.7834801553</v>
      </c>
    </row>
    <row r="4489" spans="1:14"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4549946.2501468221</v>
      </c>
      <c r="K4489" s="6">
        <f t="shared" si="3963"/>
        <v>2053625.7</v>
      </c>
      <c r="L4489" s="6">
        <f t="shared" si="3964"/>
        <v>40542.566666666666</v>
      </c>
      <c r="M4489" s="6">
        <f t="shared" si="3965"/>
        <v>6636881.4000000004</v>
      </c>
      <c r="N4489" s="6">
        <f t="shared" si="3965"/>
        <v>6644114.5168134887</v>
      </c>
    </row>
    <row r="4490" spans="1:14"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3762587.4501468218</v>
      </c>
      <c r="K4490" s="6">
        <f t="shared" si="3963"/>
        <v>2120086.7666666666</v>
      </c>
      <c r="L4490" s="6">
        <f t="shared" si="3964"/>
        <v>36559.666666666664</v>
      </c>
      <c r="M4490" s="6">
        <f t="shared" si="3965"/>
        <v>5912000.7666666666</v>
      </c>
      <c r="N4490" s="6">
        <f t="shared" si="3965"/>
        <v>5919233.8834801558</v>
      </c>
    </row>
    <row r="4491" spans="1:14"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3147379.2168134884</v>
      </c>
      <c r="K4491" s="6">
        <f t="shared" si="3963"/>
        <v>2161650.7999999998</v>
      </c>
      <c r="L4491" s="6">
        <f t="shared" si="3964"/>
        <v>31386.266666666666</v>
      </c>
      <c r="M4491" s="6">
        <f t="shared" si="3965"/>
        <v>5333183.2</v>
      </c>
      <c r="N4491" s="6">
        <f t="shared" si="3965"/>
        <v>5340416.2834801553</v>
      </c>
    </row>
    <row r="4492" spans="1:14"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3267902.8501468217</v>
      </c>
      <c r="K4492" s="6">
        <f t="shared" si="3963"/>
        <v>2205100.4</v>
      </c>
      <c r="L4492" s="6">
        <f t="shared" si="3964"/>
        <v>30677.866666666665</v>
      </c>
      <c r="M4492" s="6">
        <f t="shared" si="3965"/>
        <v>5496448.0333333332</v>
      </c>
      <c r="N4492" s="6">
        <f t="shared" si="3965"/>
        <v>5503681.1168134892</v>
      </c>
    </row>
    <row r="4493" spans="1:14"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3878077.483480155</v>
      </c>
      <c r="K4493" s="6">
        <f t="shared" si="3963"/>
        <v>2285683.9666666668</v>
      </c>
      <c r="L4493" s="6">
        <f t="shared" si="3964"/>
        <v>23993.4</v>
      </c>
      <c r="M4493" s="6">
        <f t="shared" si="3965"/>
        <v>6180521.7666666666</v>
      </c>
      <c r="N4493" s="6">
        <f t="shared" si="3965"/>
        <v>6187754.8501468217</v>
      </c>
    </row>
    <row r="4494" spans="1:14"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4897861.2834801553</v>
      </c>
      <c r="K4494" s="6">
        <f t="shared" si="3963"/>
        <v>2400039.1</v>
      </c>
      <c r="L4494" s="6">
        <f t="shared" si="3964"/>
        <v>15346.033333333333</v>
      </c>
      <c r="M4494" s="6">
        <f t="shared" si="3965"/>
        <v>7306013.333333333</v>
      </c>
      <c r="N4494" s="6">
        <f t="shared" si="3965"/>
        <v>7313246.416813489</v>
      </c>
    </row>
    <row r="4495" spans="1:14"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5054052.2834801553</v>
      </c>
      <c r="K4495" s="6">
        <f t="shared" si="3963"/>
        <v>2479245.1666666665</v>
      </c>
      <c r="L4495" s="6">
        <f t="shared" si="3964"/>
        <v>24255.133333333335</v>
      </c>
      <c r="M4495" s="6">
        <f t="shared" si="3965"/>
        <v>7550319.5</v>
      </c>
      <c r="N4495" s="6">
        <f t="shared" si="3965"/>
        <v>7557552.5834801551</v>
      </c>
    </row>
    <row r="4496" spans="1:14"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5092733.2834801553</v>
      </c>
      <c r="K4496" s="6">
        <f t="shared" si="3963"/>
        <v>2562680.6</v>
      </c>
      <c r="L4496" s="6">
        <f t="shared" si="3964"/>
        <v>40201.800000000003</v>
      </c>
      <c r="M4496" s="6">
        <f t="shared" si="3965"/>
        <v>7688382.5999999996</v>
      </c>
      <c r="N4496" s="6">
        <f t="shared" si="3965"/>
        <v>7695615.6834801557</v>
      </c>
    </row>
    <row r="4497" spans="1:14"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4932444.2501468221</v>
      </c>
      <c r="K4497" s="6">
        <f t="shared" si="3963"/>
        <v>2628799.9666666668</v>
      </c>
      <c r="L4497" s="6">
        <f t="shared" si="3964"/>
        <v>44895</v>
      </c>
      <c r="M4497" s="6">
        <f t="shared" si="3965"/>
        <v>7598906.1333333338</v>
      </c>
      <c r="N4497" s="6">
        <f t="shared" si="3965"/>
        <v>7606139.2168134889</v>
      </c>
    </row>
    <row r="4498" spans="1:14"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5795516.3834801558</v>
      </c>
      <c r="K4498" s="6">
        <f t="shared" si="3963"/>
        <v>2588658.8333333335</v>
      </c>
      <c r="L4498" s="6">
        <f t="shared" si="3964"/>
        <v>48690.3</v>
      </c>
      <c r="M4498" s="6">
        <f t="shared" si="3965"/>
        <v>8425632.4333333336</v>
      </c>
      <c r="N4498" s="6">
        <f t="shared" si="3965"/>
        <v>8432865.5168134887</v>
      </c>
    </row>
    <row r="4499" spans="1:14"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5726866.8834801558</v>
      </c>
      <c r="K4499" s="6">
        <f t="shared" si="3963"/>
        <v>2560020.9</v>
      </c>
      <c r="L4499" s="6">
        <f t="shared" si="3964"/>
        <v>59717.933333333334</v>
      </c>
      <c r="M4499" s="6">
        <f t="shared" si="3965"/>
        <v>8307196.3666666662</v>
      </c>
      <c r="N4499" s="6">
        <f t="shared" si="3965"/>
        <v>8346605.7168134889</v>
      </c>
    </row>
    <row r="4500" spans="1:14"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6047849.5</v>
      </c>
      <c r="K4500" s="6">
        <f t="shared" si="3963"/>
        <v>2533100.9333333331</v>
      </c>
      <c r="L4500" s="6">
        <f t="shared" si="3964"/>
        <v>76117.433333333334</v>
      </c>
      <c r="M4500" s="6">
        <f t="shared" si="3965"/>
        <v>8624891.5999999996</v>
      </c>
      <c r="N4500" s="6">
        <f t="shared" si="3965"/>
        <v>8657067.8666666672</v>
      </c>
    </row>
    <row r="4501" spans="1:14"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6941211.2333333334</v>
      </c>
      <c r="K4501" s="6">
        <f t="shared" si="3963"/>
        <v>2478030.7000000002</v>
      </c>
      <c r="L4501" s="6">
        <f t="shared" si="3964"/>
        <v>107747.16666666667</v>
      </c>
      <c r="M4501" s="6">
        <f t="shared" si="3965"/>
        <v>9494812.833333334</v>
      </c>
      <c r="N4501" s="6">
        <f t="shared" si="3965"/>
        <v>9526989.0999999996</v>
      </c>
    </row>
    <row r="4502" spans="1:14"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7620277.2000000002</v>
      </c>
      <c r="K4502" s="6">
        <f t="shared" si="3963"/>
        <v>2433009</v>
      </c>
      <c r="L4502" s="6">
        <f t="shared" si="3964"/>
        <v>123197.9</v>
      </c>
      <c r="M4502" s="6">
        <f t="shared" si="3965"/>
        <v>10144307.833333334</v>
      </c>
      <c r="N4502" s="6">
        <f t="shared" si="3965"/>
        <v>10176484.1</v>
      </c>
    </row>
    <row r="4503" spans="1:14"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row>
    <row r="4504" spans="1:14"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row>
    <row r="4505" spans="1:14"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row>
    <row r="4506" spans="1:14"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row>
    <row r="4507" spans="1:14"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row>
    <row r="4508" spans="1:14"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row>
    <row r="4509" spans="1:14"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row>
    <row r="4510" spans="1:14"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row>
    <row r="4511" spans="1:14"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row>
    <row r="4512" spans="1:14" x14ac:dyDescent="0.2">
      <c r="A4512" s="29">
        <v>43652</v>
      </c>
      <c r="B4512" s="6">
        <v>16723549</v>
      </c>
      <c r="C4512" s="6">
        <v>16723549</v>
      </c>
      <c r="D4512" s="6">
        <v>1184262</v>
      </c>
      <c r="E4512" s="6">
        <v>-224955</v>
      </c>
      <c r="F4512" s="6">
        <f t="shared" si="3961"/>
        <v>17682856</v>
      </c>
      <c r="G4512" s="6">
        <f t="shared" si="3962"/>
        <v>17682856</v>
      </c>
      <c r="H4512" s="6"/>
      <c r="I4512" s="6">
        <f t="shared" si="3970"/>
        <v>8894555.5666666664</v>
      </c>
      <c r="J4512" s="6">
        <f t="shared" si="3966"/>
        <v>8997731.833333334</v>
      </c>
      <c r="K4512" s="6">
        <f t="shared" si="3967"/>
        <v>1878160.7</v>
      </c>
      <c r="L4512" s="6">
        <f t="shared" si="3968"/>
        <v>157906.79999999999</v>
      </c>
      <c r="M4512" s="6">
        <f t="shared" si="3969"/>
        <v>10930623.066666666</v>
      </c>
      <c r="N4512" s="6">
        <f t="shared" si="3969"/>
        <v>11033799.333333334</v>
      </c>
    </row>
    <row r="4513" spans="1:14"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8226774.7666666666</v>
      </c>
      <c r="K4513" s="6">
        <f t="shared" si="3967"/>
        <v>1837328.3666666667</v>
      </c>
      <c r="L4513" s="6">
        <f t="shared" si="3968"/>
        <v>145649.20000000001</v>
      </c>
      <c r="M4513" s="6">
        <f t="shared" si="3969"/>
        <v>10106576.066666666</v>
      </c>
      <c r="N4513" s="6">
        <f t="shared" si="3969"/>
        <v>10209752.333333334</v>
      </c>
    </row>
    <row r="4514" spans="1:14"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8862799.6333333328</v>
      </c>
      <c r="K4514" s="6">
        <f t="shared" si="3967"/>
        <v>1787216.4</v>
      </c>
      <c r="L4514" s="6">
        <f t="shared" si="3968"/>
        <v>157988.6</v>
      </c>
      <c r="M4514" s="6">
        <f t="shared" si="3969"/>
        <v>10704828.366666667</v>
      </c>
      <c r="N4514" s="6">
        <f t="shared" si="3969"/>
        <v>10808004.633333333</v>
      </c>
    </row>
    <row r="4515" spans="1:14"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9337970.1333333328</v>
      </c>
      <c r="K4515" s="6">
        <f t="shared" si="3967"/>
        <v>1758061.3333333333</v>
      </c>
      <c r="L4515" s="6">
        <f t="shared" si="3968"/>
        <v>170621.63333333333</v>
      </c>
      <c r="M4515" s="6">
        <f t="shared" si="3969"/>
        <v>11163476.833333334</v>
      </c>
      <c r="N4515" s="6">
        <f t="shared" si="3969"/>
        <v>11266653.1</v>
      </c>
    </row>
    <row r="4516" spans="1:14"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8942057.9666666668</v>
      </c>
      <c r="K4516" s="6">
        <f t="shared" si="3967"/>
        <v>1707281.4666666666</v>
      </c>
      <c r="L4516" s="6">
        <f t="shared" si="3968"/>
        <v>178972</v>
      </c>
      <c r="M4516" s="6">
        <f t="shared" si="3969"/>
        <v>10725135.166666666</v>
      </c>
      <c r="N4516" s="6">
        <f t="shared" si="3969"/>
        <v>10828311.433333334</v>
      </c>
    </row>
    <row r="4517" spans="1:14" x14ac:dyDescent="0.2">
      <c r="A4517" s="29">
        <v>43657</v>
      </c>
      <c r="B4517" s="6">
        <v>16034049</v>
      </c>
      <c r="C4517" s="6">
        <v>16034049</v>
      </c>
      <c r="D4517" s="6">
        <v>421730</v>
      </c>
      <c r="E4517" s="6">
        <v>339582</v>
      </c>
      <c r="F4517" s="6">
        <f t="shared" si="3961"/>
        <v>16795361</v>
      </c>
      <c r="G4517" s="6">
        <f t="shared" si="3962"/>
        <v>16795361</v>
      </c>
      <c r="H4517" s="6"/>
      <c r="I4517" s="6">
        <f t="shared" si="3970"/>
        <v>8886783.9333333336</v>
      </c>
      <c r="J4517" s="6">
        <f t="shared" si="3966"/>
        <v>8989960.1999999993</v>
      </c>
      <c r="K4517" s="6">
        <f t="shared" si="3967"/>
        <v>1663599.4333333333</v>
      </c>
      <c r="L4517" s="6">
        <f t="shared" si="3968"/>
        <v>179896.93333333332</v>
      </c>
      <c r="M4517" s="6">
        <f t="shared" si="3969"/>
        <v>10730280.300000001</v>
      </c>
      <c r="N4517" s="6">
        <f t="shared" si="3969"/>
        <v>10833456.566666666</v>
      </c>
    </row>
    <row r="4518" spans="1:14" x14ac:dyDescent="0.2">
      <c r="A4518" s="29">
        <v>43658</v>
      </c>
      <c r="B4518" s="6">
        <v>3278851</v>
      </c>
      <c r="C4518" s="6">
        <v>-85771.032373519614</v>
      </c>
      <c r="D4518" s="6">
        <v>1716768</v>
      </c>
      <c r="E4518" s="6">
        <v>128969</v>
      </c>
      <c r="F4518" s="6">
        <f t="shared" si="3961"/>
        <v>5124588</v>
      </c>
      <c r="G4518" s="6">
        <f t="shared" si="3962"/>
        <v>1759965.9676264804</v>
      </c>
      <c r="H4518" s="6"/>
      <c r="I4518" s="6">
        <f t="shared" si="3970"/>
        <v>9068298.7333333325</v>
      </c>
      <c r="J4518" s="6">
        <f t="shared" si="3966"/>
        <v>9059320.9322542157</v>
      </c>
      <c r="K4518" s="6">
        <f t="shared" si="3967"/>
        <v>1638559.8333333333</v>
      </c>
      <c r="L4518" s="6">
        <f t="shared" si="3968"/>
        <v>177080.86666666667</v>
      </c>
      <c r="M4518" s="6">
        <f t="shared" si="3969"/>
        <v>10883939.433333334</v>
      </c>
      <c r="N4518" s="6">
        <f t="shared" si="3969"/>
        <v>10874961.632254215</v>
      </c>
    </row>
    <row r="4519" spans="1:14" x14ac:dyDescent="0.2">
      <c r="A4519" s="29">
        <v>43659</v>
      </c>
      <c r="B4519" s="6">
        <v>11055163</v>
      </c>
      <c r="C4519" s="6">
        <v>7774989.5906524099</v>
      </c>
      <c r="D4519" s="6">
        <v>1011711</v>
      </c>
      <c r="E4519" s="6">
        <v>186589</v>
      </c>
      <c r="F4519" s="6">
        <f t="shared" si="3961"/>
        <v>12253463</v>
      </c>
      <c r="G4519" s="6">
        <f t="shared" si="3962"/>
        <v>8973289.5906524099</v>
      </c>
      <c r="H4519" s="6"/>
      <c r="I4519" s="6">
        <f t="shared" si="3970"/>
        <v>9463551.8000000007</v>
      </c>
      <c r="J4519" s="6">
        <f t="shared" si="3966"/>
        <v>9345234.8852759618</v>
      </c>
      <c r="K4519" s="6">
        <f t="shared" si="3967"/>
        <v>1546070.2666666666</v>
      </c>
      <c r="L4519" s="6">
        <f t="shared" si="3968"/>
        <v>152985.93333333332</v>
      </c>
      <c r="M4519" s="6">
        <f t="shared" si="3969"/>
        <v>11162608</v>
      </c>
      <c r="N4519" s="6">
        <f t="shared" si="3969"/>
        <v>11044291.085275961</v>
      </c>
    </row>
    <row r="4520" spans="1:14" x14ac:dyDescent="0.2">
      <c r="A4520" s="29">
        <v>43660</v>
      </c>
      <c r="B4520" s="6">
        <v>234109</v>
      </c>
      <c r="C4520" s="6">
        <v>-1783268.674736483</v>
      </c>
      <c r="D4520" s="6">
        <v>1202925</v>
      </c>
      <c r="E4520" s="6">
        <v>589780</v>
      </c>
      <c r="F4520" s="6">
        <f t="shared" si="3961"/>
        <v>2026814</v>
      </c>
      <c r="G4520" s="6">
        <f t="shared" si="3962"/>
        <v>9436.3252635169774</v>
      </c>
      <c r="H4520" s="6"/>
      <c r="I4520" s="6">
        <f t="shared" si="3970"/>
        <v>9777608.0666666664</v>
      </c>
      <c r="J4520" s="6">
        <f t="shared" si="3966"/>
        <v>9592045.2294514123</v>
      </c>
      <c r="K4520" s="6">
        <f t="shared" si="3967"/>
        <v>1493628.3333333333</v>
      </c>
      <c r="L4520" s="6">
        <f t="shared" si="3968"/>
        <v>175968.3</v>
      </c>
      <c r="M4520" s="6">
        <f t="shared" si="3969"/>
        <v>11447204.699999999</v>
      </c>
      <c r="N4520" s="6">
        <f t="shared" si="3969"/>
        <v>11261641.862784745</v>
      </c>
    </row>
    <row r="4521" spans="1:14" x14ac:dyDescent="0.2">
      <c r="A4521" s="29">
        <v>43661</v>
      </c>
      <c r="B4521" s="6">
        <v>18275853</v>
      </c>
      <c r="C4521" s="6">
        <v>5798428.6550959423</v>
      </c>
      <c r="D4521" s="6">
        <v>1196955</v>
      </c>
      <c r="E4521" s="6">
        <v>580447</v>
      </c>
      <c r="F4521" s="6">
        <f t="shared" si="3961"/>
        <v>20053255</v>
      </c>
      <c r="G4521" s="6">
        <f t="shared" si="3962"/>
        <v>7575830.6550959423</v>
      </c>
      <c r="H4521" s="6"/>
      <c r="I4521" s="6">
        <f t="shared" si="3970"/>
        <v>10475294.433333334</v>
      </c>
      <c r="J4521" s="6">
        <f t="shared" si="3966"/>
        <v>9873817.4512879439</v>
      </c>
      <c r="K4521" s="6">
        <f t="shared" si="3967"/>
        <v>1449116.9666666666</v>
      </c>
      <c r="L4521" s="6">
        <f t="shared" si="3968"/>
        <v>200924.23333333334</v>
      </c>
      <c r="M4521" s="6">
        <f t="shared" si="3969"/>
        <v>12125335.633333333</v>
      </c>
      <c r="N4521" s="6">
        <f t="shared" si="3969"/>
        <v>11523858.651287943</v>
      </c>
    </row>
    <row r="4522" spans="1:14"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9650380.2830055114</v>
      </c>
      <c r="K4522" s="6">
        <f t="shared" si="3967"/>
        <v>1409733.8</v>
      </c>
      <c r="L4522" s="6">
        <f t="shared" si="3968"/>
        <v>259601.93333333332</v>
      </c>
      <c r="M4522" s="6">
        <f t="shared" si="3969"/>
        <v>12113021.533333333</v>
      </c>
      <c r="N4522" s="6">
        <f t="shared" si="3969"/>
        <v>11319716.016338846</v>
      </c>
    </row>
    <row r="4523" spans="1:14" x14ac:dyDescent="0.2">
      <c r="A4523" s="29">
        <v>43663</v>
      </c>
      <c r="B4523" s="6">
        <v>22053493</v>
      </c>
      <c r="C4523" s="6">
        <v>19158258.47456665</v>
      </c>
      <c r="D4523" s="6">
        <v>1173371</v>
      </c>
      <c r="E4523" s="6">
        <v>761817</v>
      </c>
      <c r="F4523" s="6">
        <f t="shared" si="3961"/>
        <v>23988681</v>
      </c>
      <c r="G4523" s="6">
        <f t="shared" si="3962"/>
        <v>21093446.47456665</v>
      </c>
      <c r="H4523" s="6"/>
      <c r="I4523" s="6">
        <f t="shared" si="3970"/>
        <v>10726620.9</v>
      </c>
      <c r="J4523" s="6">
        <f t="shared" si="3966"/>
        <v>9836807.5654910691</v>
      </c>
      <c r="K4523" s="6">
        <f t="shared" si="3967"/>
        <v>1332121.6000000001</v>
      </c>
      <c r="L4523" s="6">
        <f t="shared" si="3968"/>
        <v>297087.96666666667</v>
      </c>
      <c r="M4523" s="6">
        <f t="shared" si="3969"/>
        <v>12355830.466666667</v>
      </c>
      <c r="N4523" s="6">
        <f t="shared" si="3969"/>
        <v>11466017.132157734</v>
      </c>
    </row>
    <row r="4524" spans="1:14" x14ac:dyDescent="0.2">
      <c r="A4524" s="29">
        <v>43664</v>
      </c>
      <c r="B4524" s="6">
        <v>-7793141</v>
      </c>
      <c r="C4524" s="6">
        <v>-6673611.3158783838</v>
      </c>
      <c r="D4524" s="6">
        <v>1086716</v>
      </c>
      <c r="E4524" s="6">
        <v>873976</v>
      </c>
      <c r="F4524" s="6">
        <f t="shared" si="3961"/>
        <v>-5832449</v>
      </c>
      <c r="G4524" s="6">
        <f t="shared" si="3962"/>
        <v>-4712919.3158783838</v>
      </c>
      <c r="H4524" s="6"/>
      <c r="I4524" s="6">
        <f t="shared" si="3970"/>
        <v>9152078.8666666672</v>
      </c>
      <c r="J4524" s="6">
        <f t="shared" si="3966"/>
        <v>8299583.1882951213</v>
      </c>
      <c r="K4524" s="6">
        <f t="shared" si="3967"/>
        <v>1219896.8999999999</v>
      </c>
      <c r="L4524" s="6">
        <f t="shared" si="3968"/>
        <v>324177.33333333331</v>
      </c>
      <c r="M4524" s="6">
        <f t="shared" si="3969"/>
        <v>10696153.1</v>
      </c>
      <c r="N4524" s="6">
        <f t="shared" si="3969"/>
        <v>9843657.4216284547</v>
      </c>
    </row>
    <row r="4525" spans="1:14"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9318172.5958868619</v>
      </c>
      <c r="K4525" s="6">
        <f t="shared" si="3967"/>
        <v>1151142.2333333334</v>
      </c>
      <c r="L4525" s="6">
        <f t="shared" si="3968"/>
        <v>336885.76666666666</v>
      </c>
      <c r="M4525" s="6">
        <f t="shared" si="3969"/>
        <v>11658091.9</v>
      </c>
      <c r="N4525" s="6">
        <f t="shared" si="3969"/>
        <v>10806200.595886862</v>
      </c>
    </row>
    <row r="4526" spans="1:14"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8768095.1292201951</v>
      </c>
      <c r="K4526" s="6">
        <f t="shared" si="3967"/>
        <v>1086456.9333333333</v>
      </c>
      <c r="L4526" s="6">
        <f t="shared" si="3968"/>
        <v>335883.53333333333</v>
      </c>
      <c r="M4526" s="6">
        <f t="shared" si="3969"/>
        <v>10996326.9</v>
      </c>
      <c r="N4526" s="6">
        <f t="shared" si="3969"/>
        <v>10190435.595886862</v>
      </c>
    </row>
    <row r="4527" spans="1:14" x14ac:dyDescent="0.2">
      <c r="A4527" s="29">
        <v>43667</v>
      </c>
      <c r="B4527" s="6">
        <v>20870518</v>
      </c>
      <c r="C4527" s="6">
        <v>22399407</v>
      </c>
      <c r="D4527" s="6">
        <v>1148437</v>
      </c>
      <c r="E4527" s="6">
        <v>214255</v>
      </c>
      <c r="F4527" s="6">
        <f t="shared" si="3961"/>
        <v>22233210</v>
      </c>
      <c r="G4527" s="6">
        <f t="shared" si="3962"/>
        <v>23762099</v>
      </c>
      <c r="H4527" s="6"/>
      <c r="I4527" s="6">
        <f t="shared" si="3970"/>
        <v>9850590.8000000007</v>
      </c>
      <c r="J4527" s="6">
        <f t="shared" si="3966"/>
        <v>9095662.4625535291</v>
      </c>
      <c r="K4527" s="6">
        <f t="shared" si="3967"/>
        <v>1051620.9666666666</v>
      </c>
      <c r="L4527" s="6">
        <f t="shared" si="3968"/>
        <v>332713.56666666665</v>
      </c>
      <c r="M4527" s="6">
        <f t="shared" si="3969"/>
        <v>11234925.333333334</v>
      </c>
      <c r="N4527" s="6">
        <f t="shared" si="3969"/>
        <v>10479996.995886862</v>
      </c>
    </row>
    <row r="4528" spans="1:14" x14ac:dyDescent="0.2">
      <c r="A4528" s="29">
        <v>43668</v>
      </c>
      <c r="B4528" s="6">
        <v>-10793505</v>
      </c>
      <c r="C4528" s="6">
        <v>-9753505</v>
      </c>
      <c r="D4528" s="6">
        <v>1225103</v>
      </c>
      <c r="E4528" s="6">
        <v>364838</v>
      </c>
      <c r="F4528" s="6">
        <f t="shared" si="3961"/>
        <v>-9203564</v>
      </c>
      <c r="G4528" s="6">
        <f t="shared" si="3962"/>
        <v>-8163564</v>
      </c>
      <c r="H4528" s="6"/>
      <c r="I4528" s="6">
        <f t="shared" si="3970"/>
        <v>8877447.3000000007</v>
      </c>
      <c r="J4528" s="6">
        <f t="shared" si="3966"/>
        <v>8157185.6292201942</v>
      </c>
      <c r="K4528" s="6">
        <f t="shared" si="3967"/>
        <v>1059415.1333333333</v>
      </c>
      <c r="L4528" s="6">
        <f t="shared" si="3968"/>
        <v>338766.76666666666</v>
      </c>
      <c r="M4528" s="6">
        <f t="shared" si="3969"/>
        <v>10275629.199999999</v>
      </c>
      <c r="N4528" s="6">
        <f t="shared" si="3969"/>
        <v>9555367.5292201955</v>
      </c>
    </row>
    <row r="4529" spans="1:14" x14ac:dyDescent="0.2">
      <c r="A4529" s="29">
        <v>43669</v>
      </c>
      <c r="B4529" s="6">
        <v>28710713</v>
      </c>
      <c r="C4529" s="6">
        <v>28710713</v>
      </c>
      <c r="D4529" s="6">
        <v>1338551</v>
      </c>
      <c r="E4529" s="6">
        <v>271402</v>
      </c>
      <c r="F4529" s="6">
        <f t="shared" ref="F4529:F4592" si="3971">SUM(B4529+D4529+E4529)</f>
        <v>30320666</v>
      </c>
      <c r="G4529" s="6">
        <f t="shared" ref="G4529:G4592" si="3972">SUM(C4529:E4529)</f>
        <v>30320666</v>
      </c>
      <c r="H4529" s="6"/>
      <c r="I4529" s="6">
        <f t="shared" si="3970"/>
        <v>9381584.9333333336</v>
      </c>
      <c r="J4529" s="6">
        <f t="shared" si="3966"/>
        <v>8629146.9958868604</v>
      </c>
      <c r="K4529" s="6">
        <f t="shared" si="3967"/>
        <v>1048398.4</v>
      </c>
      <c r="L4529" s="6">
        <f t="shared" si="3968"/>
        <v>340758.46666666667</v>
      </c>
      <c r="M4529" s="6">
        <f t="shared" si="3969"/>
        <v>10770741.800000001</v>
      </c>
      <c r="N4529" s="6">
        <f t="shared" si="3969"/>
        <v>10018303.862553529</v>
      </c>
    </row>
    <row r="4530" spans="1:14" x14ac:dyDescent="0.2">
      <c r="A4530" s="29">
        <v>43670</v>
      </c>
      <c r="B4530" s="6">
        <v>-8415212</v>
      </c>
      <c r="C4530" s="6">
        <v>-8415212</v>
      </c>
      <c r="D4530" s="6">
        <v>1039008</v>
      </c>
      <c r="E4530" s="6">
        <v>415385</v>
      </c>
      <c r="F4530" s="6">
        <f t="shared" si="3971"/>
        <v>-6960819</v>
      </c>
      <c r="G4530" s="6">
        <f t="shared" si="3972"/>
        <v>-6960819</v>
      </c>
      <c r="H4530" s="6"/>
      <c r="I4530" s="6">
        <f t="shared" si="3970"/>
        <v>9119112.4000000004</v>
      </c>
      <c r="J4530" s="6">
        <f t="shared" si="3966"/>
        <v>8366674.4625535281</v>
      </c>
      <c r="K4530" s="6">
        <f t="shared" si="3967"/>
        <v>1029185.9</v>
      </c>
      <c r="L4530" s="6">
        <f t="shared" si="3968"/>
        <v>332189.2</v>
      </c>
      <c r="M4530" s="6">
        <f t="shared" si="3969"/>
        <v>10480487.5</v>
      </c>
      <c r="N4530" s="6">
        <f t="shared" si="3969"/>
        <v>9728049.5625535287</v>
      </c>
    </row>
    <row r="4531" spans="1:14" x14ac:dyDescent="0.2">
      <c r="A4531" s="29">
        <v>43671</v>
      </c>
      <c r="B4531" s="6">
        <v>19014699</v>
      </c>
      <c r="C4531" s="6">
        <v>19014699</v>
      </c>
      <c r="D4531" s="6">
        <v>1746534</v>
      </c>
      <c r="E4531" s="6">
        <v>293463</v>
      </c>
      <c r="F4531" s="6">
        <f t="shared" si="3971"/>
        <v>21054696</v>
      </c>
      <c r="G4531" s="6">
        <f t="shared" si="3972"/>
        <v>21054696</v>
      </c>
      <c r="H4531" s="6"/>
      <c r="I4531" s="6">
        <f t="shared" si="3970"/>
        <v>9542713.7333333325</v>
      </c>
      <c r="J4531" s="6">
        <f t="shared" si="3966"/>
        <v>8790275.7958868612</v>
      </c>
      <c r="K4531" s="6">
        <f t="shared" si="3967"/>
        <v>1064284.7333333334</v>
      </c>
      <c r="L4531" s="6">
        <f t="shared" si="3968"/>
        <v>318296.36666666664</v>
      </c>
      <c r="M4531" s="6">
        <f t="shared" si="3969"/>
        <v>10925294.833333334</v>
      </c>
      <c r="N4531" s="6">
        <f t="shared" si="3969"/>
        <v>10172856.895886863</v>
      </c>
    </row>
    <row r="4532" spans="1:14"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8540006.8625535276</v>
      </c>
      <c r="K4532" s="6">
        <f t="shared" si="3967"/>
        <v>1075844.9666666666</v>
      </c>
      <c r="L4532" s="6">
        <f t="shared" si="3968"/>
        <v>304536.13333333336</v>
      </c>
      <c r="M4532" s="6">
        <f t="shared" si="3969"/>
        <v>10672825.9</v>
      </c>
      <c r="N4532" s="6">
        <f t="shared" si="3969"/>
        <v>9920387.9625535291</v>
      </c>
    </row>
    <row r="4533" spans="1:14"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8484112.9958868604</v>
      </c>
      <c r="K4533" s="6">
        <f t="shared" si="3967"/>
        <v>1071636.9333333333</v>
      </c>
      <c r="L4533" s="6">
        <f t="shared" si="3968"/>
        <v>298946.73333333334</v>
      </c>
      <c r="M4533" s="6">
        <f t="shared" si="3969"/>
        <v>10607134.6</v>
      </c>
      <c r="N4533" s="6">
        <f t="shared" si="3969"/>
        <v>9854696.6625535283</v>
      </c>
    </row>
    <row r="4534" spans="1:14"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8217561.7958868612</v>
      </c>
      <c r="K4534" s="6">
        <f t="shared" si="3967"/>
        <v>1070281.9666666666</v>
      </c>
      <c r="L4534" s="6">
        <f t="shared" si="3968"/>
        <v>319802.5</v>
      </c>
      <c r="M4534" s="6">
        <f t="shared" si="3969"/>
        <v>10360084.199999999</v>
      </c>
      <c r="N4534" s="6">
        <f t="shared" si="3969"/>
        <v>9607646.2625535298</v>
      </c>
    </row>
    <row r="4535" spans="1:14"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7763557.8625535276</v>
      </c>
      <c r="K4535" s="6">
        <f t="shared" si="3967"/>
        <v>1071897.2666666666</v>
      </c>
      <c r="L4535" s="6">
        <f t="shared" si="3968"/>
        <v>307980.96666666667</v>
      </c>
      <c r="M4535" s="6">
        <f t="shared" si="3969"/>
        <v>9927355.5</v>
      </c>
      <c r="N4535" s="6">
        <f t="shared" si="3969"/>
        <v>9143436.0958868619</v>
      </c>
    </row>
    <row r="4536" spans="1:14"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6979661.4292201949</v>
      </c>
      <c r="K4536" s="6">
        <f t="shared" si="3967"/>
        <v>1096488.8666666667</v>
      </c>
      <c r="L4536" s="6">
        <f t="shared" si="3968"/>
        <v>319829.96666666667</v>
      </c>
      <c r="M4536" s="6">
        <f t="shared" si="3969"/>
        <v>9219418.1999999993</v>
      </c>
      <c r="N4536" s="6">
        <f t="shared" si="3969"/>
        <v>8395980.262553528</v>
      </c>
    </row>
    <row r="4537" spans="1:14" x14ac:dyDescent="0.2">
      <c r="A4537" s="28">
        <v>43677</v>
      </c>
      <c r="B4537" s="26">
        <v>-8084677</v>
      </c>
      <c r="C4537" s="26">
        <v>-8084677</v>
      </c>
      <c r="D4537" s="26">
        <v>1588219</v>
      </c>
      <c r="E4537" s="26">
        <v>994573</v>
      </c>
      <c r="F4537" s="26">
        <f t="shared" si="3971"/>
        <v>-5501885</v>
      </c>
      <c r="G4537" s="26">
        <f t="shared" si="3972"/>
        <v>-5501885</v>
      </c>
      <c r="H4537" s="26"/>
      <c r="I4537" s="26">
        <f t="shared" si="3970"/>
        <v>8167635.2999999998</v>
      </c>
      <c r="J4537" s="6">
        <f t="shared" si="3966"/>
        <v>7344197.3625535276</v>
      </c>
      <c r="K4537" s="26">
        <f t="shared" si="3967"/>
        <v>1127763.3666666667</v>
      </c>
      <c r="L4537" s="26">
        <f t="shared" si="3968"/>
        <v>357059.2</v>
      </c>
      <c r="M4537" s="26">
        <f t="shared" si="3969"/>
        <v>9652457.8666666672</v>
      </c>
      <c r="N4537" s="26">
        <f t="shared" si="3969"/>
        <v>8829019.9292201959</v>
      </c>
    </row>
    <row r="4538" spans="1:14" x14ac:dyDescent="0.2">
      <c r="A4538" s="29">
        <v>43678</v>
      </c>
      <c r="B4538" s="6">
        <v>6018479</v>
      </c>
      <c r="C4538" s="6">
        <v>8795393</v>
      </c>
      <c r="D4538" s="6">
        <v>1564190</v>
      </c>
      <c r="E4538" s="6">
        <v>443009</v>
      </c>
      <c r="F4538" s="6">
        <f t="shared" si="3971"/>
        <v>8025678</v>
      </c>
      <c r="G4538" s="6">
        <f t="shared" si="3972"/>
        <v>10802592</v>
      </c>
      <c r="H4538" s="6"/>
      <c r="I4538" s="6">
        <f t="shared" si="3970"/>
        <v>8724759.7333333325</v>
      </c>
      <c r="J4538" s="6">
        <f t="shared" si="3966"/>
        <v>7993885.595886861</v>
      </c>
      <c r="K4538" s="6">
        <f t="shared" ref="K4538:K4568" si="3973">AVERAGE(D4509:D4538)</f>
        <v>1152031.8666666667</v>
      </c>
      <c r="L4538" s="6">
        <f t="shared" ref="L4538:L4568" si="3974">AVERAGE(E4509:E4538)</f>
        <v>356363.4</v>
      </c>
      <c r="M4538" s="6">
        <f t="shared" ref="M4538:N4568" si="3975">AVERAGE(F4509:F4538)</f>
        <v>10233155</v>
      </c>
      <c r="N4538" s="6">
        <f t="shared" si="3975"/>
        <v>9502280.8625535294</v>
      </c>
    </row>
    <row r="4539" spans="1:14"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8012072.6958868615</v>
      </c>
      <c r="K4539" s="6">
        <f t="shared" si="3973"/>
        <v>1190298.9666666666</v>
      </c>
      <c r="L4539" s="6">
        <f t="shared" si="3974"/>
        <v>350289.26666666666</v>
      </c>
      <c r="M4539" s="6">
        <f t="shared" si="3975"/>
        <v>10283535.066666666</v>
      </c>
      <c r="N4539" s="6">
        <f t="shared" si="3975"/>
        <v>9552660.9292201959</v>
      </c>
    </row>
    <row r="4540" spans="1:14"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7137510.5958868619</v>
      </c>
      <c r="K4540" s="6">
        <f t="shared" si="3973"/>
        <v>1212941</v>
      </c>
      <c r="L4540" s="6">
        <f t="shared" si="3974"/>
        <v>356967.43333333335</v>
      </c>
      <c r="M4540" s="6">
        <f t="shared" si="3975"/>
        <v>9438293.166666666</v>
      </c>
      <c r="N4540" s="6">
        <f t="shared" si="3975"/>
        <v>8707419.0292201955</v>
      </c>
    </row>
    <row r="4541" spans="1:14"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6275117.6625535293</v>
      </c>
      <c r="K4541" s="6">
        <f t="shared" si="3973"/>
        <v>1225561.6666666667</v>
      </c>
      <c r="L4541" s="6">
        <f t="shared" si="3974"/>
        <v>373542.36666666664</v>
      </c>
      <c r="M4541" s="6">
        <f t="shared" si="3975"/>
        <v>8605095.833333334</v>
      </c>
      <c r="N4541" s="6">
        <f t="shared" si="3975"/>
        <v>7874221.6958868625</v>
      </c>
    </row>
    <row r="4542" spans="1:14"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5956703.0292201955</v>
      </c>
      <c r="K4542" s="6">
        <f t="shared" si="3973"/>
        <v>1236108.2333333334</v>
      </c>
      <c r="L4542" s="6">
        <f t="shared" si="3974"/>
        <v>389113.56666666665</v>
      </c>
      <c r="M4542" s="6">
        <f t="shared" si="3975"/>
        <v>8312798.9666666668</v>
      </c>
      <c r="N4542" s="6">
        <f t="shared" si="3975"/>
        <v>7581924.8292201953</v>
      </c>
    </row>
    <row r="4543" spans="1:14"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6171267.4292201959</v>
      </c>
      <c r="K4543" s="6">
        <f t="shared" si="3973"/>
        <v>1243944.1666666667</v>
      </c>
      <c r="L4543" s="6">
        <f t="shared" si="3974"/>
        <v>393938.93333333335</v>
      </c>
      <c r="M4543" s="6">
        <f t="shared" si="3975"/>
        <v>8540024.666666666</v>
      </c>
      <c r="N4543" s="6">
        <f t="shared" si="3975"/>
        <v>7809150.5292201955</v>
      </c>
    </row>
    <row r="4544" spans="1:14"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5635708.629220196</v>
      </c>
      <c r="K4544" s="6">
        <f t="shared" si="3973"/>
        <v>1290094.9666666666</v>
      </c>
      <c r="L4544" s="6">
        <f t="shared" si="3974"/>
        <v>392143.56666666665</v>
      </c>
      <c r="M4544" s="6">
        <f t="shared" si="3975"/>
        <v>8048821.2999999998</v>
      </c>
      <c r="N4544" s="6">
        <f t="shared" si="3975"/>
        <v>7317947.1625535293</v>
      </c>
    </row>
    <row r="4545" spans="1:14"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5423570.2625535289</v>
      </c>
      <c r="K4545" s="6">
        <f t="shared" si="3973"/>
        <v>1335141.1000000001</v>
      </c>
      <c r="L4545" s="6">
        <f t="shared" si="3974"/>
        <v>391850.93333333335</v>
      </c>
      <c r="M4545" s="6">
        <f t="shared" si="3975"/>
        <v>7881436.4333333336</v>
      </c>
      <c r="N4545" s="6">
        <f t="shared" si="3975"/>
        <v>7150562.2958868621</v>
      </c>
    </row>
    <row r="4546" spans="1:14"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5351309.3958868627</v>
      </c>
      <c r="K4546" s="6">
        <f t="shared" si="3973"/>
        <v>1388733.6333333333</v>
      </c>
      <c r="L4546" s="6">
        <f t="shared" si="3974"/>
        <v>390081.1</v>
      </c>
      <c r="M4546" s="6">
        <f t="shared" si="3975"/>
        <v>7860998.2666666666</v>
      </c>
      <c r="N4546" s="6">
        <f t="shared" si="3975"/>
        <v>7130124.129220196</v>
      </c>
    </row>
    <row r="4547" spans="1:14"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4612113.2625535289</v>
      </c>
      <c r="K4547" s="6">
        <f t="shared" si="3973"/>
        <v>1410016.7</v>
      </c>
      <c r="L4547" s="6">
        <f t="shared" si="3974"/>
        <v>380369.66666666669</v>
      </c>
      <c r="M4547" s="6">
        <f t="shared" si="3975"/>
        <v>7133373.7666666666</v>
      </c>
      <c r="N4547" s="6">
        <f t="shared" si="3975"/>
        <v>6402499.629220196</v>
      </c>
    </row>
    <row r="4548" spans="1:14"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5040751.630299313</v>
      </c>
      <c r="K4548" s="6">
        <f t="shared" si="3973"/>
        <v>1384537.8</v>
      </c>
      <c r="L4548" s="6">
        <f t="shared" si="3974"/>
        <v>375063.2</v>
      </c>
      <c r="M4548" s="6">
        <f t="shared" si="3975"/>
        <v>7419072.7000000002</v>
      </c>
      <c r="N4548" s="6">
        <f t="shared" si="3975"/>
        <v>6800352.630299313</v>
      </c>
    </row>
    <row r="4549" spans="1:14"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4889008.8772775661</v>
      </c>
      <c r="K4549" s="6">
        <f t="shared" si="3973"/>
        <v>1350814.1</v>
      </c>
      <c r="L4549" s="6">
        <f t="shared" si="3974"/>
        <v>369488.7</v>
      </c>
      <c r="M4549" s="6">
        <f t="shared" si="3975"/>
        <v>7118692.6333333338</v>
      </c>
      <c r="N4549" s="6">
        <f t="shared" si="3975"/>
        <v>6609311.6772775659</v>
      </c>
    </row>
    <row r="4550" spans="1:14"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4916953.0664354479</v>
      </c>
      <c r="K4550" s="6">
        <f t="shared" si="3973"/>
        <v>1331339.1000000001</v>
      </c>
      <c r="L4550" s="6">
        <f t="shared" si="3974"/>
        <v>362012.2</v>
      </c>
      <c r="M4550" s="6">
        <f t="shared" si="3975"/>
        <v>7052439.4000000004</v>
      </c>
      <c r="N4550" s="6">
        <f t="shared" si="3975"/>
        <v>6610304.3664354486</v>
      </c>
    </row>
    <row r="4551" spans="1:14"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5615015.2636366384</v>
      </c>
      <c r="K4551" s="6">
        <f t="shared" si="3973"/>
        <v>1298650.5</v>
      </c>
      <c r="L4551" s="6">
        <f t="shared" si="3974"/>
        <v>354769.4</v>
      </c>
      <c r="M4551" s="6">
        <f t="shared" si="3975"/>
        <v>7292059.9333333336</v>
      </c>
      <c r="N4551" s="6">
        <f t="shared" si="3975"/>
        <v>7268435.1636366388</v>
      </c>
    </row>
    <row r="4552" spans="1:14"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5553884.6652524043</v>
      </c>
      <c r="K4552" s="6">
        <f t="shared" si="3973"/>
        <v>1285477.2666666666</v>
      </c>
      <c r="L4552" s="6">
        <f t="shared" si="3974"/>
        <v>308227.40000000002</v>
      </c>
      <c r="M4552" s="6">
        <f t="shared" si="3975"/>
        <v>6979385.5666666664</v>
      </c>
      <c r="N4552" s="6">
        <f t="shared" si="3975"/>
        <v>7147589.3319190713</v>
      </c>
    </row>
    <row r="4553" spans="1:14"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5431109.7827668488</v>
      </c>
      <c r="K4553" s="6">
        <f t="shared" si="3973"/>
        <v>1263893.3</v>
      </c>
      <c r="L4553" s="6">
        <f t="shared" si="3974"/>
        <v>282381.09999999998</v>
      </c>
      <c r="M4553" s="6">
        <f t="shared" si="3975"/>
        <v>6712672.5999999996</v>
      </c>
      <c r="N4553" s="6">
        <f t="shared" si="3975"/>
        <v>6977384.1827668492</v>
      </c>
    </row>
    <row r="4554" spans="1:14"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5887954.9932961287</v>
      </c>
      <c r="K4554" s="6">
        <f t="shared" si="3973"/>
        <v>1255913.7333333334</v>
      </c>
      <c r="L4554" s="6">
        <f t="shared" si="3974"/>
        <v>248631.9</v>
      </c>
      <c r="M4554" s="6">
        <f t="shared" si="3975"/>
        <v>7165106.7000000002</v>
      </c>
      <c r="N4554" s="6">
        <f t="shared" si="3975"/>
        <v>7392500.6266294615</v>
      </c>
    </row>
    <row r="4555" spans="1:14"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4887716.2190377219</v>
      </c>
      <c r="K4555" s="6">
        <f t="shared" si="3973"/>
        <v>1232648.2333333334</v>
      </c>
      <c r="L4555" s="6">
        <f t="shared" si="3974"/>
        <v>224270.16666666666</v>
      </c>
      <c r="M4555" s="6">
        <f t="shared" si="3975"/>
        <v>6117845.0666666664</v>
      </c>
      <c r="N4555" s="6">
        <f t="shared" si="3975"/>
        <v>6344634.6190377213</v>
      </c>
    </row>
    <row r="4556" spans="1:14"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4929454.0190377217</v>
      </c>
      <c r="K4556" s="6">
        <f t="shared" si="3973"/>
        <v>1187372.8333333333</v>
      </c>
      <c r="L4556" s="6">
        <f t="shared" si="3974"/>
        <v>235021.2</v>
      </c>
      <c r="M4556" s="6">
        <f t="shared" si="3975"/>
        <v>6171058.5</v>
      </c>
      <c r="N4556" s="6">
        <f t="shared" si="3975"/>
        <v>6351848.0523710549</v>
      </c>
    </row>
    <row r="4557" spans="1:14"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4652373.4857043885</v>
      </c>
      <c r="K4557" s="6">
        <f t="shared" si="3973"/>
        <v>1150710.4333333333</v>
      </c>
      <c r="L4557" s="6">
        <f t="shared" si="3974"/>
        <v>237721.3</v>
      </c>
      <c r="M4557" s="6">
        <f t="shared" si="3975"/>
        <v>6391520.2999999998</v>
      </c>
      <c r="N4557" s="6">
        <f t="shared" si="3975"/>
        <v>6040805.2190377219</v>
      </c>
    </row>
    <row r="4558" spans="1:14"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4829900.2804817595</v>
      </c>
      <c r="K4558" s="6">
        <f t="shared" si="3973"/>
        <v>1117105.2333333334</v>
      </c>
      <c r="L4558" s="6">
        <f t="shared" si="3974"/>
        <v>224843.53333333333</v>
      </c>
      <c r="M4558" s="6">
        <f t="shared" si="3975"/>
        <v>6555553.7666666666</v>
      </c>
      <c r="N4558" s="6">
        <f t="shared" si="3975"/>
        <v>6171849.0471484261</v>
      </c>
    </row>
    <row r="4559" spans="1:14"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4678940.183525552</v>
      </c>
      <c r="K4559" s="6">
        <f t="shared" si="3973"/>
        <v>1076850.5666666667</v>
      </c>
      <c r="L4559" s="6">
        <f t="shared" si="3974"/>
        <v>214695.76666666666</v>
      </c>
      <c r="M4559" s="6">
        <f t="shared" si="3975"/>
        <v>6365023.7000000002</v>
      </c>
      <c r="N4559" s="6">
        <f t="shared" si="3975"/>
        <v>5970486.516858886</v>
      </c>
    </row>
    <row r="4560" spans="1:14"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4803071.8911595549</v>
      </c>
      <c r="K4560" s="6">
        <f t="shared" si="3973"/>
        <v>1073031.7666666666</v>
      </c>
      <c r="L4560" s="6">
        <f t="shared" si="3974"/>
        <v>194740.9</v>
      </c>
      <c r="M4560" s="6">
        <f t="shared" si="3975"/>
        <v>6500124.7666666666</v>
      </c>
      <c r="N4560" s="6">
        <f t="shared" si="3975"/>
        <v>6070844.5578262219</v>
      </c>
    </row>
    <row r="4561" spans="1:14"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4408811.5277461689</v>
      </c>
      <c r="K4561" s="6">
        <f t="shared" si="3973"/>
        <v>1036543.1</v>
      </c>
      <c r="L4561" s="6">
        <f t="shared" si="3974"/>
        <v>187821.7</v>
      </c>
      <c r="M4561" s="6">
        <f t="shared" si="3975"/>
        <v>6072347.7999999998</v>
      </c>
      <c r="N4561" s="6">
        <f t="shared" si="3975"/>
        <v>5633176.3277461678</v>
      </c>
    </row>
    <row r="4562" spans="1:14"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4995534.5504921842</v>
      </c>
      <c r="K4562" s="6">
        <f t="shared" si="3973"/>
        <v>1012283.2333333333</v>
      </c>
      <c r="L4562" s="6">
        <f t="shared" si="3974"/>
        <v>195132</v>
      </c>
      <c r="M4562" s="6">
        <f t="shared" si="3975"/>
        <v>6656435.4333333336</v>
      </c>
      <c r="N4562" s="6">
        <f t="shared" si="3975"/>
        <v>6202949.7838255167</v>
      </c>
    </row>
    <row r="4563" spans="1:14"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5049282.4513613014</v>
      </c>
      <c r="K4563" s="6">
        <f t="shared" si="3973"/>
        <v>995376</v>
      </c>
      <c r="L4563" s="6">
        <f t="shared" si="3974"/>
        <v>200257</v>
      </c>
      <c r="M4563" s="6">
        <f t="shared" si="3975"/>
        <v>6705686.6333333338</v>
      </c>
      <c r="N4563" s="6">
        <f t="shared" si="3975"/>
        <v>6244915.4513613004</v>
      </c>
    </row>
    <row r="4564" spans="1:14"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4776270.2315283511</v>
      </c>
      <c r="K4564" s="6">
        <f t="shared" si="3973"/>
        <v>961633.16666666663</v>
      </c>
      <c r="L4564" s="6">
        <f t="shared" si="3974"/>
        <v>169952.33333333334</v>
      </c>
      <c r="M4564" s="6">
        <f t="shared" si="3975"/>
        <v>6298830.2666666666</v>
      </c>
      <c r="N4564" s="6">
        <f t="shared" si="3975"/>
        <v>5907855.7315283502</v>
      </c>
    </row>
    <row r="4565" spans="1:14"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4112660.9025800554</v>
      </c>
      <c r="K4565" s="6">
        <f t="shared" si="3973"/>
        <v>938562.8666666667</v>
      </c>
      <c r="L4565" s="6">
        <f t="shared" si="3974"/>
        <v>171806.53333333333</v>
      </c>
      <c r="M4565" s="6">
        <f t="shared" si="3975"/>
        <v>5613185.4000000004</v>
      </c>
      <c r="N4565" s="6">
        <f t="shared" si="3975"/>
        <v>5223030.3025800548</v>
      </c>
    </row>
    <row r="4566" spans="1:14"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4833422.6359133888</v>
      </c>
      <c r="K4566" s="6">
        <f t="shared" si="3973"/>
        <v>923379.26666666672</v>
      </c>
      <c r="L4566" s="6">
        <f t="shared" si="3974"/>
        <v>147122.96666666667</v>
      </c>
      <c r="M4566" s="6">
        <f t="shared" si="3975"/>
        <v>6294081.4000000004</v>
      </c>
      <c r="N4566" s="6">
        <f t="shared" si="3975"/>
        <v>5903924.8692467213</v>
      </c>
    </row>
    <row r="4567" spans="1:14"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5011258.8883760171</v>
      </c>
      <c r="K4567" s="6">
        <f t="shared" si="3973"/>
        <v>913684.3</v>
      </c>
      <c r="L4567" s="6">
        <f t="shared" si="3974"/>
        <v>117443.9</v>
      </c>
      <c r="M4567" s="6">
        <f t="shared" si="3975"/>
        <v>6431355.7666666666</v>
      </c>
      <c r="N4567" s="6">
        <f t="shared" si="3975"/>
        <v>6042387.0883760164</v>
      </c>
    </row>
    <row r="4568" spans="1:14"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row>
    <row r="4569" spans="1:14" x14ac:dyDescent="0.2">
      <c r="A4569" s="29">
        <v>43709</v>
      </c>
      <c r="B4569" s="6">
        <v>2756557</v>
      </c>
      <c r="C4569" s="6">
        <v>2756557</v>
      </c>
      <c r="D4569" s="6">
        <v>1093078</v>
      </c>
      <c r="E4569" s="6">
        <v>6661</v>
      </c>
      <c r="F4569" s="6">
        <f t="shared" si="3971"/>
        <v>3856296</v>
      </c>
      <c r="G4569" s="6">
        <f t="shared" si="3972"/>
        <v>3856296</v>
      </c>
      <c r="H4569" s="6"/>
      <c r="I4569" s="6">
        <f t="shared" si="3970"/>
        <v>4639737.2333333334</v>
      </c>
      <c r="J4569" s="6">
        <f t="shared" si="3976"/>
        <v>4158204.7550426843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5140157.355042683</v>
      </c>
    </row>
    <row r="4570" spans="1:14"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3644249.8550426834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4603710.1550426837</v>
      </c>
    </row>
    <row r="4571" spans="1:14"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4003615.8954771957</v>
      </c>
      <c r="K4571" s="6">
        <f t="shared" si="3980"/>
        <v>837770.6</v>
      </c>
      <c r="L4571" s="6">
        <f t="shared" si="3981"/>
        <v>70434.633333333331</v>
      </c>
      <c r="M4571" s="6">
        <f t="shared" si="3982"/>
        <v>5390414.4000000004</v>
      </c>
      <c r="N4571" s="6">
        <f t="shared" si="3979"/>
        <v>4911821.1288105287</v>
      </c>
    </row>
    <row r="4572" spans="1:14" x14ac:dyDescent="0.2">
      <c r="A4572" s="29">
        <v>43712</v>
      </c>
      <c r="B4572" s="6">
        <v>-16217102</v>
      </c>
      <c r="C4572" s="6">
        <v>-16168201.954548739</v>
      </c>
      <c r="D4572" s="6">
        <v>871507</v>
      </c>
      <c r="E4572" s="6">
        <v>84677</v>
      </c>
      <c r="F4572" s="6">
        <f t="shared" si="3971"/>
        <v>-15260918</v>
      </c>
      <c r="G4572" s="6">
        <f t="shared" si="3972"/>
        <v>-15212017.954548739</v>
      </c>
      <c r="H4572" s="6"/>
      <c r="I4572" s="6">
        <f t="shared" si="3970"/>
        <v>3702602.1</v>
      </c>
      <c r="J4572" s="6">
        <f t="shared" si="3976"/>
        <v>3225638.8303255709</v>
      </c>
      <c r="K4572" s="6">
        <f t="shared" si="3980"/>
        <v>816798.8666666667</v>
      </c>
      <c r="L4572" s="6">
        <f t="shared" si="3981"/>
        <v>65184.5</v>
      </c>
      <c r="M4572" s="6">
        <f t="shared" si="3982"/>
        <v>4584585.4666666668</v>
      </c>
      <c r="N4572" s="6">
        <f t="shared" si="3979"/>
        <v>4107622.1969922376</v>
      </c>
    </row>
    <row r="4573" spans="1:14" x14ac:dyDescent="0.2">
      <c r="A4573" s="29">
        <v>43713</v>
      </c>
      <c r="B4573" s="6">
        <v>-722230</v>
      </c>
      <c r="C4573" s="6">
        <v>-689829.43808437139</v>
      </c>
      <c r="D4573" s="6">
        <v>905274</v>
      </c>
      <c r="E4573" s="6">
        <v>-206515</v>
      </c>
      <c r="F4573" s="6">
        <f t="shared" si="3971"/>
        <v>-23471</v>
      </c>
      <c r="G4573" s="6">
        <f t="shared" si="3972"/>
        <v>8929.561915628612</v>
      </c>
      <c r="H4573" s="6"/>
      <c r="I4573" s="6">
        <f t="shared" si="3970"/>
        <v>3542849.1666666665</v>
      </c>
      <c r="J4573" s="6">
        <f t="shared" si="3976"/>
        <v>3066965.9157227585</v>
      </c>
      <c r="K4573" s="6">
        <f t="shared" si="3980"/>
        <v>805065.66666666663</v>
      </c>
      <c r="L4573" s="6">
        <f t="shared" si="3981"/>
        <v>61910.433333333334</v>
      </c>
      <c r="M4573" s="6">
        <f t="shared" si="3982"/>
        <v>4409825.2666666666</v>
      </c>
      <c r="N4573" s="6">
        <f t="shared" si="3979"/>
        <v>3933942.0157227586</v>
      </c>
    </row>
    <row r="4574" spans="1:14" x14ac:dyDescent="0.2">
      <c r="A4574" s="29">
        <v>43714</v>
      </c>
      <c r="B4574" s="6">
        <v>-1314541</v>
      </c>
      <c r="C4574" s="6">
        <v>-1249234.5827704221</v>
      </c>
      <c r="D4574" s="6">
        <v>1962951</v>
      </c>
      <c r="E4574" s="6">
        <v>282669</v>
      </c>
      <c r="F4574" s="6">
        <f t="shared" si="3971"/>
        <v>931079</v>
      </c>
      <c r="G4574" s="6">
        <f t="shared" si="3972"/>
        <v>996385.4172295779</v>
      </c>
      <c r="H4574" s="6"/>
      <c r="I4574" s="6">
        <f t="shared" si="3970"/>
        <v>3637043.8666666667</v>
      </c>
      <c r="J4574" s="6">
        <f t="shared" si="3976"/>
        <v>3163337.4962970777</v>
      </c>
      <c r="K4574" s="6">
        <f t="shared" si="3980"/>
        <v>788450</v>
      </c>
      <c r="L4574" s="6">
        <f t="shared" si="3981"/>
        <v>71226.266666666663</v>
      </c>
      <c r="M4574" s="6">
        <f t="shared" si="3982"/>
        <v>4496720.1333333338</v>
      </c>
      <c r="N4574" s="6">
        <f t="shared" si="3979"/>
        <v>4023013.7629637443</v>
      </c>
    </row>
    <row r="4575" spans="1:14" x14ac:dyDescent="0.2">
      <c r="A4575" s="29">
        <v>43715</v>
      </c>
      <c r="B4575" s="6">
        <v>-27592575</v>
      </c>
      <c r="C4575" s="6">
        <v>-27487036.511927381</v>
      </c>
      <c r="D4575" s="6">
        <v>1510083</v>
      </c>
      <c r="E4575" s="6">
        <v>137414</v>
      </c>
      <c r="F4575" s="6">
        <f t="shared" si="3971"/>
        <v>-25945078</v>
      </c>
      <c r="G4575" s="6">
        <f t="shared" si="3972"/>
        <v>-25839539.511927381</v>
      </c>
      <c r="H4575" s="6"/>
      <c r="I4575" s="6">
        <f t="shared" ref="I4575:I4638" si="3983">AVERAGE(B4546:B4575)</f>
        <v>2209452.2666666666</v>
      </c>
      <c r="J4575" s="6">
        <f t="shared" si="3976"/>
        <v>1739263.8458994986</v>
      </c>
      <c r="K4575" s="6">
        <f t="shared" si="3980"/>
        <v>755257</v>
      </c>
      <c r="L4575" s="6">
        <f t="shared" si="3981"/>
        <v>66137.133333333331</v>
      </c>
      <c r="M4575" s="6">
        <f t="shared" si="3982"/>
        <v>3030846.4</v>
      </c>
      <c r="N4575" s="6">
        <f t="shared" si="3979"/>
        <v>2560657.9792328319</v>
      </c>
    </row>
    <row r="4576" spans="1:14"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2168399.4277421231</v>
      </c>
      <c r="K4576" s="6">
        <f t="shared" si="3980"/>
        <v>727809.46666666667</v>
      </c>
      <c r="L4576" s="6">
        <f t="shared" si="3981"/>
        <v>60420.333333333336</v>
      </c>
      <c r="M4576" s="6">
        <f t="shared" si="3982"/>
        <v>3424053.4</v>
      </c>
      <c r="N4576" s="6">
        <f t="shared" si="3979"/>
        <v>2956629.227742123</v>
      </c>
    </row>
    <row r="4577" spans="1:14"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2715696.0819604294</v>
      </c>
      <c r="K4577" s="6">
        <f t="shared" si="3980"/>
        <v>702485.23333333328</v>
      </c>
      <c r="L4577" s="6">
        <f t="shared" si="3981"/>
        <v>57946.566666666666</v>
      </c>
      <c r="M4577" s="6">
        <f t="shared" si="3982"/>
        <v>4143180.7</v>
      </c>
      <c r="N4577" s="6">
        <f t="shared" si="3979"/>
        <v>3476127.8819604293</v>
      </c>
    </row>
    <row r="4578" spans="1:14" x14ac:dyDescent="0.2">
      <c r="A4578" s="29">
        <v>43718</v>
      </c>
      <c r="B4578" s="6">
        <v>3240527</v>
      </c>
      <c r="C4578" s="6">
        <v>8524322.8795655407</v>
      </c>
      <c r="D4578" s="6">
        <v>946675</v>
      </c>
      <c r="E4578" s="6">
        <v>62439</v>
      </c>
      <c r="F4578" s="6">
        <f t="shared" si="3971"/>
        <v>4249641</v>
      </c>
      <c r="G4578" s="6">
        <f t="shared" si="3972"/>
        <v>9533436.8795655407</v>
      </c>
      <c r="H4578" s="6"/>
      <c r="I4578" s="6">
        <f t="shared" si="3983"/>
        <v>3064987.1333333333</v>
      </c>
      <c r="J4578" s="6">
        <f t="shared" si="3976"/>
        <v>2574060.8446126138</v>
      </c>
      <c r="K4578" s="6">
        <f t="shared" si="3980"/>
        <v>702294.3666666667</v>
      </c>
      <c r="L4578" s="6">
        <f t="shared" si="3981"/>
        <v>61035.366666666669</v>
      </c>
      <c r="M4578" s="6">
        <f t="shared" si="3982"/>
        <v>3828316.8666666667</v>
      </c>
      <c r="N4578" s="6">
        <f t="shared" si="3979"/>
        <v>3337390.5779459472</v>
      </c>
    </row>
    <row r="4579" spans="1:14"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2550494.7112792805</v>
      </c>
      <c r="K4579" s="6">
        <f t="shared" si="3980"/>
        <v>764215.43333333335</v>
      </c>
      <c r="L4579" s="6">
        <f t="shared" si="3981"/>
        <v>56730.2</v>
      </c>
      <c r="M4579" s="6">
        <f t="shared" si="3982"/>
        <v>3588755.5333333332</v>
      </c>
      <c r="N4579" s="6">
        <f t="shared" si="3979"/>
        <v>3371440.3446126138</v>
      </c>
    </row>
    <row r="4580" spans="1:14"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2678536.1779459473</v>
      </c>
      <c r="K4580" s="6">
        <f t="shared" si="3980"/>
        <v>822166.76666666672</v>
      </c>
      <c r="L4580" s="6">
        <f t="shared" si="3981"/>
        <v>37230.666666666664</v>
      </c>
      <c r="M4580" s="6">
        <f t="shared" si="3982"/>
        <v>3755248.8</v>
      </c>
      <c r="N4580" s="6">
        <f t="shared" si="3979"/>
        <v>3537933.6112792804</v>
      </c>
    </row>
    <row r="4581" spans="1:14"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1253682.2039498065</v>
      </c>
      <c r="K4581" s="6">
        <f t="shared" si="3980"/>
        <v>865758.96666666667</v>
      </c>
      <c r="L4581" s="6">
        <f t="shared" si="3981"/>
        <v>24166.799999999999</v>
      </c>
      <c r="M4581" s="6">
        <f t="shared" si="3982"/>
        <v>2362185.6333333333</v>
      </c>
      <c r="N4581" s="6">
        <f t="shared" si="3979"/>
        <v>2143607.9706164734</v>
      </c>
    </row>
    <row r="4582" spans="1:14"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991277.73728314042</v>
      </c>
      <c r="K4582" s="6">
        <f t="shared" si="3980"/>
        <v>873291.6</v>
      </c>
      <c r="L4582" s="6">
        <f t="shared" si="3981"/>
        <v>15784.366666666667</v>
      </c>
      <c r="M4582" s="6">
        <f t="shared" si="3982"/>
        <v>2098931.3666666667</v>
      </c>
      <c r="N4582" s="6">
        <f t="shared" si="3979"/>
        <v>1880353.7039498065</v>
      </c>
    </row>
    <row r="4583" spans="1:14"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1142636.1739072336</v>
      </c>
      <c r="K4583" s="6">
        <f t="shared" si="3980"/>
        <v>892048.3</v>
      </c>
      <c r="L4583" s="6">
        <f t="shared" si="3981"/>
        <v>20169.966666666667</v>
      </c>
      <c r="M4583" s="6">
        <f t="shared" si="3982"/>
        <v>2271837.2333333334</v>
      </c>
      <c r="N4583" s="6">
        <f t="shared" si="3979"/>
        <v>2054854.4405739005</v>
      </c>
    </row>
    <row r="4584" spans="1:14"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380402.69327446556</v>
      </c>
      <c r="K4584" s="6">
        <f t="shared" si="3980"/>
        <v>899237.8666666667</v>
      </c>
      <c r="L4584" s="6">
        <f t="shared" si="3981"/>
        <v>28219.166666666668</v>
      </c>
      <c r="M4584" s="6">
        <f t="shared" si="3982"/>
        <v>1567351.1</v>
      </c>
      <c r="N4584" s="6">
        <f t="shared" si="3979"/>
        <v>1307859.7266077991</v>
      </c>
    </row>
    <row r="4585" spans="1:14"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-138064.27503336308</v>
      </c>
      <c r="K4585" s="6">
        <f t="shared" si="3980"/>
        <v>917880.56666666665</v>
      </c>
      <c r="L4585" s="6">
        <f t="shared" si="3981"/>
        <v>35551.966666666667</v>
      </c>
      <c r="M4585" s="6">
        <f t="shared" si="3982"/>
        <v>1074298.2666666666</v>
      </c>
      <c r="N4585" s="6">
        <f t="shared" si="3982"/>
        <v>815368.25829997042</v>
      </c>
    </row>
    <row r="4586" spans="1:14"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1036151.0125966993</v>
      </c>
      <c r="K4586" s="6">
        <f t="shared" si="3980"/>
        <v>952392.23333333328</v>
      </c>
      <c r="L4586" s="6">
        <f t="shared" si="3981"/>
        <v>18946.866666666665</v>
      </c>
      <c r="M4586" s="6">
        <f t="shared" si="3982"/>
        <v>2265280</v>
      </c>
      <c r="N4586" s="6">
        <f t="shared" si="3982"/>
        <v>2007490.1125966995</v>
      </c>
    </row>
    <row r="4587" spans="1:14"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248147.22670525301</v>
      </c>
      <c r="K4587" s="6">
        <f t="shared" si="3980"/>
        <v>989721</v>
      </c>
      <c r="L4587" s="6">
        <f t="shared" si="3981"/>
        <v>1744.4666666666667</v>
      </c>
      <c r="M4587" s="6">
        <f t="shared" si="3982"/>
        <v>1014575.7</v>
      </c>
      <c r="N4587" s="6">
        <f t="shared" si="3982"/>
        <v>1239612.6933719197</v>
      </c>
    </row>
    <row r="4588" spans="1:14"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580031.71085879451</v>
      </c>
      <c r="K4588" s="6">
        <f t="shared" si="3980"/>
        <v>1025507.6333333333</v>
      </c>
      <c r="L4588" s="6">
        <f t="shared" si="3981"/>
        <v>-1674.4</v>
      </c>
      <c r="M4588" s="6">
        <f t="shared" si="3982"/>
        <v>1377329.2</v>
      </c>
      <c r="N4588" s="6">
        <f t="shared" si="3982"/>
        <v>1603864.9441921278</v>
      </c>
    </row>
    <row r="4589" spans="1:14"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385161.3494484314</v>
      </c>
      <c r="K4589" s="6">
        <f t="shared" si="3980"/>
        <v>1062413.8666666667</v>
      </c>
      <c r="L4589" s="6">
        <f t="shared" si="3981"/>
        <v>7152.5666666666666</v>
      </c>
      <c r="M4589" s="6">
        <f t="shared" si="3982"/>
        <v>1213777.4333333333</v>
      </c>
      <c r="N4589" s="6">
        <f t="shared" si="3982"/>
        <v>1454727.7827817649</v>
      </c>
    </row>
    <row r="4590" spans="1:14"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235609.88109407414</v>
      </c>
      <c r="K4590" s="6">
        <f t="shared" si="3980"/>
        <v>1070123.4666666666</v>
      </c>
      <c r="L4590" s="6">
        <f t="shared" si="3981"/>
        <v>16320.233333333334</v>
      </c>
      <c r="M4590" s="6">
        <f t="shared" si="3982"/>
        <v>1044853.9666666667</v>
      </c>
      <c r="N4590" s="6">
        <f t="shared" si="3982"/>
        <v>1322053.5810940743</v>
      </c>
    </row>
    <row r="4591" spans="1:14"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334016.36556326883</v>
      </c>
      <c r="K4591" s="6">
        <f t="shared" si="3980"/>
        <v>1098488.8</v>
      </c>
      <c r="L4591" s="6">
        <f t="shared" si="3981"/>
        <v>12891.933333333332</v>
      </c>
      <c r="M4591" s="6">
        <f t="shared" si="3982"/>
        <v>1156931.8333333333</v>
      </c>
      <c r="N4591" s="6">
        <f t="shared" si="3982"/>
        <v>1445397.0988966019</v>
      </c>
    </row>
    <row r="4592" spans="1:14"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-485179.33468627062</v>
      </c>
      <c r="K4592" s="6">
        <f t="shared" si="3980"/>
        <v>1140587.7333333334</v>
      </c>
      <c r="L4592" s="6">
        <f t="shared" si="3981"/>
        <v>3386.2</v>
      </c>
      <c r="M4592" s="6">
        <f t="shared" si="3982"/>
        <v>354159.53333333333</v>
      </c>
      <c r="N4592" s="6">
        <f t="shared" si="3982"/>
        <v>658794.59864706313</v>
      </c>
    </row>
    <row r="4593" spans="1:14"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-601460.83898188325</v>
      </c>
      <c r="K4593" s="6">
        <f t="shared" si="3980"/>
        <v>1162631.7333333334</v>
      </c>
      <c r="L4593" s="6">
        <f t="shared" si="3981"/>
        <v>-10490.866666666667</v>
      </c>
      <c r="M4593" s="6">
        <f t="shared" si="3982"/>
        <v>238114.7</v>
      </c>
      <c r="N4593" s="6">
        <f t="shared" si="3982"/>
        <v>550680.02768478345</v>
      </c>
    </row>
    <row r="4594" spans="1:14" x14ac:dyDescent="0.2">
      <c r="A4594" s="29">
        <v>43734</v>
      </c>
      <c r="B4594" s="6">
        <v>-8435976</v>
      </c>
      <c r="C4594" s="6">
        <v>-8315885.7172691245</v>
      </c>
      <c r="D4594" s="6">
        <v>1244961</v>
      </c>
      <c r="E4594" s="6">
        <v>2002049</v>
      </c>
      <c r="F4594" s="6">
        <f t="shared" si="3984"/>
        <v>-5188966</v>
      </c>
      <c r="G4594" s="6">
        <f t="shared" si="3985"/>
        <v>-5068875.7172691245</v>
      </c>
      <c r="H4594" s="6"/>
      <c r="I4594" s="6">
        <f t="shared" si="3983"/>
        <v>-734207.06666666665</v>
      </c>
      <c r="J4594" s="6">
        <f t="shared" si="3976"/>
        <v>-487435.37639123655</v>
      </c>
      <c r="K4594" s="6">
        <f t="shared" si="3980"/>
        <v>1199990.3333333333</v>
      </c>
      <c r="L4594" s="6">
        <f t="shared" si="3981"/>
        <v>63324.800000000003</v>
      </c>
      <c r="M4594" s="6">
        <f t="shared" si="3982"/>
        <v>529108.06666666665</v>
      </c>
      <c r="N4594" s="6">
        <f t="shared" si="3982"/>
        <v>775879.75694209663</v>
      </c>
    </row>
    <row r="4595" spans="1:14"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112420.15255705845</v>
      </c>
      <c r="K4595" s="6">
        <f t="shared" si="3980"/>
        <v>1220337.6666666667</v>
      </c>
      <c r="L4595" s="6">
        <f t="shared" si="3981"/>
        <v>151357.63333333333</v>
      </c>
      <c r="M4595" s="6">
        <f t="shared" si="3982"/>
        <v>1238163.2</v>
      </c>
      <c r="N4595" s="6">
        <f t="shared" si="3982"/>
        <v>1484115.4525570583</v>
      </c>
    </row>
    <row r="4596" spans="1:14"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-198395.58526141968</v>
      </c>
      <c r="K4596" s="6">
        <f t="shared" si="3980"/>
        <v>1228130.9333333333</v>
      </c>
      <c r="L4596" s="6">
        <f t="shared" si="3981"/>
        <v>138228.23333333334</v>
      </c>
      <c r="M4596" s="6">
        <f t="shared" si="3982"/>
        <v>920871.06666666665</v>
      </c>
      <c r="N4596" s="6">
        <f t="shared" si="3982"/>
        <v>1167963.5814052471</v>
      </c>
    </row>
    <row r="4597" spans="1:14" x14ac:dyDescent="0.2">
      <c r="A4597" s="29">
        <v>43737</v>
      </c>
      <c r="B4597" s="6">
        <v>-23226384</v>
      </c>
      <c r="C4597" s="6">
        <v>-23187292.451419476</v>
      </c>
      <c r="D4597" s="6">
        <v>1119788</v>
      </c>
      <c r="E4597" s="6">
        <v>-185956</v>
      </c>
      <c r="F4597" s="6">
        <f t="shared" si="3984"/>
        <v>-22292552</v>
      </c>
      <c r="G4597" s="6">
        <f t="shared" si="3985"/>
        <v>-22253460.451419476</v>
      </c>
      <c r="H4597" s="6"/>
      <c r="I4597" s="6">
        <f t="shared" si="3983"/>
        <v>-1126860.0666666667</v>
      </c>
      <c r="J4597" s="6">
        <f t="shared" si="3976"/>
        <v>-879652.35277136345</v>
      </c>
      <c r="K4597" s="6">
        <f t="shared" si="3980"/>
        <v>1222211.5333333334</v>
      </c>
      <c r="L4597" s="6">
        <f t="shared" si="3981"/>
        <v>128556.33333333333</v>
      </c>
      <c r="M4597" s="6">
        <f t="shared" si="3982"/>
        <v>223907.8</v>
      </c>
      <c r="N4597" s="6">
        <f t="shared" si="3982"/>
        <v>471115.51389530313</v>
      </c>
    </row>
    <row r="4598" spans="1:14"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-154710.43678762528</v>
      </c>
      <c r="K4598" s="6">
        <f t="shared" si="3980"/>
        <v>1193162.2</v>
      </c>
      <c r="L4598" s="6">
        <f t="shared" si="3981"/>
        <v>132629.13333333333</v>
      </c>
      <c r="M4598" s="6">
        <f t="shared" si="3982"/>
        <v>924025.4</v>
      </c>
      <c r="N4598" s="6">
        <f t="shared" si="3982"/>
        <v>1171080.8965457082</v>
      </c>
    </row>
    <row r="4599" spans="1:14"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-843547.1792349848</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459979.75409834867</v>
      </c>
    </row>
    <row r="4600" spans="1:14"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-669444.71879501839</v>
      </c>
      <c r="K4600" s="6">
        <f t="shared" si="3986"/>
        <v>1145676.2666666666</v>
      </c>
      <c r="L4600" s="6">
        <f t="shared" si="3987"/>
        <v>140020.63333333333</v>
      </c>
      <c r="M4600" s="6">
        <f t="shared" si="3988"/>
        <v>368026.83333333331</v>
      </c>
      <c r="N4600" s="6">
        <f t="shared" si="3988"/>
        <v>616252.18120498175</v>
      </c>
    </row>
    <row r="4601" spans="1:14"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-246392.30774116117</v>
      </c>
      <c r="K4601" s="6">
        <f t="shared" si="3986"/>
        <v>1127904.8333333333</v>
      </c>
      <c r="L4601" s="6">
        <f t="shared" si="3987"/>
        <v>163358.79999999999</v>
      </c>
      <c r="M4601" s="6">
        <f t="shared" si="3988"/>
        <v>799506.9</v>
      </c>
      <c r="N4601" s="6">
        <f t="shared" si="3988"/>
        <v>1044871.325592172</v>
      </c>
    </row>
    <row r="4602" spans="1:14"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102275.92415196572</v>
      </c>
      <c r="K4602" s="6">
        <f t="shared" si="3986"/>
        <v>1101576.0666666667</v>
      </c>
      <c r="L4602" s="6">
        <f t="shared" si="3987"/>
        <v>165470</v>
      </c>
      <c r="M4602" s="6">
        <f t="shared" si="3988"/>
        <v>1125536.3999999999</v>
      </c>
      <c r="N4602" s="6">
        <f t="shared" si="3988"/>
        <v>1369321.9908186325</v>
      </c>
    </row>
    <row r="4603" spans="1:14"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85594.650728166482</v>
      </c>
      <c r="K4603" s="6">
        <f t="shared" si="3986"/>
        <v>1100077.3333333333</v>
      </c>
      <c r="L4603" s="6">
        <f t="shared" si="3987"/>
        <v>153455.56666666668</v>
      </c>
      <c r="M4603" s="6">
        <f t="shared" si="3988"/>
        <v>1095216.6333333333</v>
      </c>
      <c r="N4603" s="6">
        <f t="shared" si="3988"/>
        <v>1339127.5507281667</v>
      </c>
    </row>
    <row r="4604" spans="1:14"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174106.2385633259</v>
      </c>
      <c r="K4604" s="6">
        <f t="shared" si="3986"/>
        <v>1066201.3999999999</v>
      </c>
      <c r="L4604" s="6">
        <f t="shared" si="3987"/>
        <v>135104.53333333333</v>
      </c>
      <c r="M4604" s="6">
        <f t="shared" si="3988"/>
        <v>1124353.9666666666</v>
      </c>
      <c r="N4604" s="6">
        <f t="shared" si="3988"/>
        <v>1375412.1718966593</v>
      </c>
    </row>
    <row r="4605" spans="1:14"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1440601.2488834288</v>
      </c>
      <c r="K4605" s="6">
        <f t="shared" si="3986"/>
        <v>1046151.0333333333</v>
      </c>
      <c r="L4605" s="6">
        <f t="shared" si="3987"/>
        <v>137414.39999999999</v>
      </c>
      <c r="M4605" s="6">
        <f t="shared" si="3988"/>
        <v>2378815.0333333332</v>
      </c>
      <c r="N4605" s="6">
        <f t="shared" si="3988"/>
        <v>2624166.6822167621</v>
      </c>
    </row>
    <row r="4606" spans="1:14"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1396032.8007690755</v>
      </c>
      <c r="K4606" s="6">
        <f t="shared" si="3986"/>
        <v>1036212.1666666666</v>
      </c>
      <c r="L4606" s="6">
        <f t="shared" si="3987"/>
        <v>134289.03333333333</v>
      </c>
      <c r="M4606" s="6">
        <f t="shared" si="3988"/>
        <v>2319830.1333333333</v>
      </c>
      <c r="N4606" s="6">
        <f t="shared" si="3988"/>
        <v>2566534.0007690759</v>
      </c>
    </row>
    <row r="4607" spans="1:14"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1273129.8799851362</v>
      </c>
      <c r="K4607" s="6">
        <f t="shared" si="3986"/>
        <v>1055190.9666666666</v>
      </c>
      <c r="L4607" s="6">
        <f t="shared" si="3987"/>
        <v>142260.1</v>
      </c>
      <c r="M4607" s="6">
        <f t="shared" si="3988"/>
        <v>2023725.1</v>
      </c>
      <c r="N4607" s="6">
        <f t="shared" si="3988"/>
        <v>2470580.9466518033</v>
      </c>
    </row>
    <row r="4608" spans="1:14"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1281832.6840194645</v>
      </c>
      <c r="K4608" s="6">
        <f t="shared" si="3986"/>
        <v>1075203.9666666666</v>
      </c>
      <c r="L4608" s="6">
        <f t="shared" si="3987"/>
        <v>148896.4</v>
      </c>
      <c r="M4608" s="6">
        <f t="shared" si="3988"/>
        <v>2235841.3666666667</v>
      </c>
      <c r="N4608" s="6">
        <f t="shared" si="3988"/>
        <v>2505933.0506861312</v>
      </c>
    </row>
    <row r="4609" spans="1:14"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1290549.4822859764</v>
      </c>
      <c r="K4609" s="6">
        <f t="shared" si="3986"/>
        <v>1051673.6000000001</v>
      </c>
      <c r="L4609" s="6">
        <f t="shared" si="3987"/>
        <v>179151.26666666666</v>
      </c>
      <c r="M4609" s="6">
        <f t="shared" si="3988"/>
        <v>2525697.1333333333</v>
      </c>
      <c r="N4609" s="6">
        <f t="shared" si="3988"/>
        <v>2521374.3489526431</v>
      </c>
    </row>
    <row r="4610" spans="1:14"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1464872.0879975283</v>
      </c>
      <c r="K4610" s="6">
        <f t="shared" si="3986"/>
        <v>1002434.9</v>
      </c>
      <c r="L4610" s="6">
        <f t="shared" si="3987"/>
        <v>200745.83333333334</v>
      </c>
      <c r="M4610" s="6">
        <f t="shared" si="3988"/>
        <v>2664125.1666666665</v>
      </c>
      <c r="N4610" s="6">
        <f t="shared" si="3988"/>
        <v>2668052.8213308612</v>
      </c>
    </row>
    <row r="4611" spans="1:14"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2108087.6336460658</v>
      </c>
      <c r="K4611" s="6">
        <f t="shared" si="3986"/>
        <v>974258.93333333335</v>
      </c>
      <c r="L4611" s="6">
        <f t="shared" si="3987"/>
        <v>203600.7</v>
      </c>
      <c r="M4611" s="6">
        <f t="shared" si="3988"/>
        <v>3282450.9333333331</v>
      </c>
      <c r="N4611" s="6">
        <f t="shared" si="3988"/>
        <v>3285947.2669794005</v>
      </c>
    </row>
    <row r="4612" spans="1:14"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2384731.3927073153</v>
      </c>
      <c r="K4612" s="6">
        <f t="shared" si="3986"/>
        <v>999011.43333333335</v>
      </c>
      <c r="L4612" s="6">
        <f t="shared" si="3987"/>
        <v>200320.03333333333</v>
      </c>
      <c r="M4612" s="6">
        <f t="shared" si="3988"/>
        <v>3581899.4</v>
      </c>
      <c r="N4612" s="6">
        <f t="shared" si="3988"/>
        <v>3584062.8593739825</v>
      </c>
    </row>
    <row r="4613" spans="1:14"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1327351.5004239839</v>
      </c>
      <c r="K4613" s="6">
        <f t="shared" si="3986"/>
        <v>1025965.6666666666</v>
      </c>
      <c r="L4613" s="6">
        <f t="shared" si="3987"/>
        <v>191639.46666666667</v>
      </c>
      <c r="M4613" s="6">
        <f t="shared" si="3988"/>
        <v>2548847.5</v>
      </c>
      <c r="N4613" s="6">
        <f t="shared" si="3988"/>
        <v>2544956.6337573179</v>
      </c>
    </row>
    <row r="4614" spans="1:14"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1980225.2131634781</v>
      </c>
      <c r="K4614" s="6">
        <f t="shared" si="3986"/>
        <v>1075119.1666666667</v>
      </c>
      <c r="L4614" s="6">
        <f t="shared" si="3987"/>
        <v>190127.53333333333</v>
      </c>
      <c r="M4614" s="6">
        <f t="shared" si="3988"/>
        <v>3207867.3666666667</v>
      </c>
      <c r="N4614" s="6">
        <f t="shared" si="3988"/>
        <v>3245471.9131634785</v>
      </c>
    </row>
    <row r="4615" spans="1:14"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3484364.1568796304</v>
      </c>
      <c r="K4615" s="6">
        <f t="shared" si="3986"/>
        <v>1116933.3666666667</v>
      </c>
      <c r="L4615" s="6">
        <f t="shared" si="3987"/>
        <v>187181.2</v>
      </c>
      <c r="M4615" s="6">
        <f t="shared" si="3988"/>
        <v>4746879.7333333334</v>
      </c>
      <c r="N4615" s="6">
        <f t="shared" si="3988"/>
        <v>4788478.7235462964</v>
      </c>
    </row>
    <row r="4616" spans="1:14"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3075677.8821646282</v>
      </c>
      <c r="K4616" s="6">
        <f t="shared" si="3986"/>
        <v>1137324.3999999999</v>
      </c>
      <c r="L4616" s="6">
        <f t="shared" si="3987"/>
        <v>201722.53333333333</v>
      </c>
      <c r="M4616" s="6">
        <f>AVERAGE(F4587:F4616)</f>
        <v>4373772.5666666664</v>
      </c>
      <c r="N4616" s="6">
        <f t="shared" si="3988"/>
        <v>4414724.8154979618</v>
      </c>
    </row>
    <row r="4617" spans="1:14"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3647248.7396494071</v>
      </c>
      <c r="K4617" s="6">
        <f t="shared" si="3986"/>
        <v>1110659.8333333333</v>
      </c>
      <c r="L4617" s="6">
        <f t="shared" si="3987"/>
        <v>215030.66666666666</v>
      </c>
      <c r="M4617" s="6">
        <f t="shared" si="3988"/>
        <v>4934575.3</v>
      </c>
      <c r="N4617" s="6">
        <f t="shared" si="3988"/>
        <v>4972939.2396494066</v>
      </c>
    </row>
    <row r="4618" spans="1:14"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3805243.4172073659</v>
      </c>
      <c r="K4618" s="6">
        <f t="shared" si="3986"/>
        <v>1098139.6000000001</v>
      </c>
      <c r="L4618" s="6">
        <f t="shared" si="3987"/>
        <v>224701.63333333333</v>
      </c>
      <c r="M4618" s="6">
        <f t="shared" si="3988"/>
        <v>5092870</v>
      </c>
      <c r="N4618" s="6">
        <f t="shared" si="3988"/>
        <v>5128084.6505406983</v>
      </c>
    </row>
    <row r="4619" spans="1:14"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3065247.8531534979</v>
      </c>
      <c r="K4619" s="6">
        <f t="shared" si="3986"/>
        <v>1073092.3999999999</v>
      </c>
      <c r="L4619" s="6">
        <f t="shared" si="3987"/>
        <v>229052.1</v>
      </c>
      <c r="M4619" s="6">
        <f t="shared" si="3988"/>
        <v>4335185.833333333</v>
      </c>
      <c r="N4619" s="6">
        <f t="shared" si="3988"/>
        <v>4367392.3531534979</v>
      </c>
    </row>
    <row r="4620" spans="1:14"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3790562.1254948853</v>
      </c>
      <c r="K4620" s="6">
        <f t="shared" si="3986"/>
        <v>1080462.5333333334</v>
      </c>
      <c r="L4620" s="6">
        <f t="shared" si="3987"/>
        <v>230284.1</v>
      </c>
      <c r="M4620" s="6">
        <f t="shared" si="3988"/>
        <v>5067013.7</v>
      </c>
      <c r="N4620" s="6">
        <f t="shared" si="3988"/>
        <v>5101308.7588282181</v>
      </c>
    </row>
    <row r="4621" spans="1:14"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4368691.6509649055</v>
      </c>
      <c r="K4621" s="6">
        <f t="shared" si="3986"/>
        <v>1100062.1000000001</v>
      </c>
      <c r="L4621" s="6">
        <f t="shared" si="3987"/>
        <v>232163.7</v>
      </c>
      <c r="M4621" s="6">
        <f t="shared" si="3988"/>
        <v>5662171.0666666664</v>
      </c>
      <c r="N4621" s="6">
        <f t="shared" si="3988"/>
        <v>5700917.4509649063</v>
      </c>
    </row>
    <row r="4622" spans="1:14"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4856495.9459058</v>
      </c>
      <c r="K4622" s="6">
        <f t="shared" si="3986"/>
        <v>1070364.0666666667</v>
      </c>
      <c r="L4622" s="6">
        <f t="shared" si="3987"/>
        <v>234313.76666666666</v>
      </c>
      <c r="M4622" s="6">
        <f t="shared" si="3988"/>
        <v>6124743.2000000002</v>
      </c>
      <c r="N4622" s="6">
        <f t="shared" si="3988"/>
        <v>6161173.779239133</v>
      </c>
    </row>
    <row r="4623" spans="1:14"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5360935.7834174894</v>
      </c>
      <c r="K4623" s="6">
        <f t="shared" si="3986"/>
        <v>1043687.4333333333</v>
      </c>
      <c r="L4623" s="6">
        <f t="shared" si="3987"/>
        <v>227673.26666666666</v>
      </c>
      <c r="M4623" s="6">
        <f t="shared" si="3988"/>
        <v>6596267.9000000004</v>
      </c>
      <c r="N4623" s="6">
        <f t="shared" si="3988"/>
        <v>6632296.4834174896</v>
      </c>
    </row>
    <row r="4624" spans="1:14" x14ac:dyDescent="0.2">
      <c r="A4624" s="29">
        <v>43764</v>
      </c>
      <c r="B4624" s="6">
        <v>-20111967</v>
      </c>
      <c r="C4624" s="6">
        <v>-20095510.116539501</v>
      </c>
      <c r="D4624" s="6">
        <v>834432</v>
      </c>
      <c r="E4624" s="6">
        <v>219072</v>
      </c>
      <c r="F4624" s="6">
        <f t="shared" si="3984"/>
        <v>-19058463</v>
      </c>
      <c r="G4624" s="6">
        <f t="shared" si="3985"/>
        <v>-19042006.116539501</v>
      </c>
      <c r="H4624" s="6"/>
      <c r="I4624" s="6">
        <f t="shared" si="3983"/>
        <v>4935707.5</v>
      </c>
      <c r="J4624" s="6">
        <f t="shared" si="3989"/>
        <v>4968281.6367751425</v>
      </c>
      <c r="K4624" s="6">
        <f t="shared" si="3986"/>
        <v>1030003.1333333333</v>
      </c>
      <c r="L4624" s="6">
        <f t="shared" si="3987"/>
        <v>168240.7</v>
      </c>
      <c r="M4624" s="6">
        <f t="shared" si="3988"/>
        <v>6133951.333333333</v>
      </c>
      <c r="N4624" s="6">
        <f t="shared" si="3988"/>
        <v>6166525.4701084755</v>
      </c>
    </row>
    <row r="4625" spans="1:14"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5318576.3373431517</v>
      </c>
      <c r="K4625" s="6">
        <f t="shared" si="3986"/>
        <v>1025260.7666666667</v>
      </c>
      <c r="L4625" s="6">
        <f t="shared" si="3987"/>
        <v>94474.8</v>
      </c>
      <c r="M4625" s="6">
        <f t="shared" si="3988"/>
        <v>6404289.9000000004</v>
      </c>
      <c r="N4625" s="6">
        <f t="shared" si="3988"/>
        <v>6438311.9040098181</v>
      </c>
    </row>
    <row r="4626" spans="1:14"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5982155.1537375068</v>
      </c>
      <c r="K4626" s="6">
        <f t="shared" si="3986"/>
        <v>1012642.7</v>
      </c>
      <c r="L4626" s="6">
        <f t="shared" si="3987"/>
        <v>113504.43333333333</v>
      </c>
      <c r="M4626" s="6">
        <f t="shared" si="3988"/>
        <v>7071483.7000000002</v>
      </c>
      <c r="N4626" s="6">
        <f t="shared" si="3988"/>
        <v>7108302.2870708406</v>
      </c>
    </row>
    <row r="4627" spans="1:14"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7113158.7811934547</v>
      </c>
      <c r="K4627" s="6">
        <f t="shared" si="3986"/>
        <v>1016865.1</v>
      </c>
      <c r="L4627" s="6">
        <f t="shared" si="3987"/>
        <v>114423.96666666666</v>
      </c>
      <c r="M4627" s="6">
        <f t="shared" si="3988"/>
        <v>8206382.666666667</v>
      </c>
      <c r="N4627" s="6">
        <f t="shared" si="3988"/>
        <v>8244447.8478601221</v>
      </c>
    </row>
    <row r="4628" spans="1:14"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7250488.8846356925</v>
      </c>
      <c r="K4628" s="6">
        <f t="shared" si="3986"/>
        <v>1033735.7</v>
      </c>
      <c r="L4628" s="6">
        <f t="shared" si="3987"/>
        <v>128478.13333333333</v>
      </c>
      <c r="M4628" s="6">
        <f t="shared" si="3988"/>
        <v>8371870.0666666664</v>
      </c>
      <c r="N4628" s="6">
        <f t="shared" si="3988"/>
        <v>8412702.7179690246</v>
      </c>
    </row>
    <row r="4629" spans="1:14"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8566766.7963992264</v>
      </c>
      <c r="K4629" s="26">
        <f t="shared" si="3986"/>
        <v>1077582</v>
      </c>
      <c r="L4629" s="26">
        <f t="shared" si="3987"/>
        <v>134178.4</v>
      </c>
      <c r="M4629" s="26">
        <f t="shared" si="3988"/>
        <v>9297936.7666666675</v>
      </c>
      <c r="N4629" s="26">
        <f t="shared" si="3988"/>
        <v>9778527.1963992286</v>
      </c>
    </row>
    <row r="4630" spans="1:14" x14ac:dyDescent="0.2">
      <c r="A4630" s="29">
        <v>43770</v>
      </c>
      <c r="B4630" s="6">
        <v>17824431</v>
      </c>
      <c r="C4630" s="6">
        <v>17813866.007835973</v>
      </c>
      <c r="D4630" s="6">
        <v>554785</v>
      </c>
      <c r="E4630" s="6">
        <v>-435486</v>
      </c>
      <c r="F4630" s="6">
        <f t="shared" si="3984"/>
        <v>17943730</v>
      </c>
      <c r="G4630" s="6">
        <f t="shared" si="3985"/>
        <v>17933165.007835973</v>
      </c>
      <c r="H4630" s="6"/>
      <c r="I4630" s="6">
        <f t="shared" si="3983"/>
        <v>8157211.5999999996</v>
      </c>
      <c r="J4630" s="6">
        <f t="shared" si="3989"/>
        <v>8637158.3028871268</v>
      </c>
      <c r="K4630" s="6">
        <f t="shared" ref="K4630" si="3990">AVERAGE(D4601:D4630)</f>
        <v>1080326.0333333334</v>
      </c>
      <c r="L4630" s="6">
        <f t="shared" ref="L4630" si="3991">AVERAGE(E4601:E4630)</f>
        <v>120922.43333333333</v>
      </c>
      <c r="M4630" s="6">
        <f t="shared" ref="M4630:N4645" si="3992">AVERAGE(F4601:F4630)</f>
        <v>9358460.0666666664</v>
      </c>
      <c r="N4630" s="6">
        <f t="shared" si="3992"/>
        <v>9838406.7695537936</v>
      </c>
    </row>
    <row r="4631" spans="1:14"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7608975.0213790303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8872215.3213790301</v>
      </c>
    </row>
    <row r="4632" spans="1:14"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8060503.1899757944</v>
      </c>
      <c r="K4632" s="6">
        <f t="shared" si="3993"/>
        <v>1176367.0666666667</v>
      </c>
      <c r="L4632" s="6">
        <f t="shared" si="3994"/>
        <v>136627.63333333333</v>
      </c>
      <c r="M4632" s="6">
        <f t="shared" si="3995"/>
        <v>8892873.1333333328</v>
      </c>
      <c r="N4632" s="6">
        <f t="shared" si="3992"/>
        <v>9373497.8899757955</v>
      </c>
    </row>
    <row r="4633" spans="1:14"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8680318.6570892129</v>
      </c>
      <c r="K4633" s="6">
        <f t="shared" si="3993"/>
        <v>1189662.0666666667</v>
      </c>
      <c r="L4633" s="6">
        <f t="shared" si="3994"/>
        <v>177447.8</v>
      </c>
      <c r="M4633" s="6">
        <f t="shared" si="3995"/>
        <v>9556487.1999999993</v>
      </c>
      <c r="N4633" s="6">
        <f t="shared" si="3992"/>
        <v>10047428.52375588</v>
      </c>
    </row>
    <row r="4634" spans="1:14"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9258297.6766665857</v>
      </c>
      <c r="K4634" s="6">
        <f t="shared" si="3993"/>
        <v>1198719.3666666667</v>
      </c>
      <c r="L4634" s="6">
        <f t="shared" si="3994"/>
        <v>202359.73333333334</v>
      </c>
      <c r="M4634" s="6">
        <f t="shared" si="3995"/>
        <v>10176059.433333334</v>
      </c>
      <c r="N4634" s="6">
        <f t="shared" si="3992"/>
        <v>10659376.776666585</v>
      </c>
    </row>
    <row r="4635" spans="1:14"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9301411.1875174306</v>
      </c>
      <c r="K4635" s="6">
        <f t="shared" si="3993"/>
        <v>1207427.0333333334</v>
      </c>
      <c r="L4635" s="6">
        <f t="shared" si="3994"/>
        <v>189734.7</v>
      </c>
      <c r="M4635" s="6">
        <f t="shared" si="3995"/>
        <v>10211968.300000001</v>
      </c>
      <c r="N4635" s="6">
        <f t="shared" si="3992"/>
        <v>10698572.920850763</v>
      </c>
    </row>
    <row r="4636" spans="1:14"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8862615.5238744523</v>
      </c>
      <c r="K4636" s="6">
        <f t="shared" si="3993"/>
        <v>1226256.6666666667</v>
      </c>
      <c r="L4636" s="6">
        <f t="shared" si="3994"/>
        <v>262726.26666666666</v>
      </c>
      <c r="M4636" s="6">
        <f t="shared" si="3995"/>
        <v>9864957.4333333336</v>
      </c>
      <c r="N4636" s="6">
        <f t="shared" si="3992"/>
        <v>10351598.457207788</v>
      </c>
    </row>
    <row r="4637" spans="1:14"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8956234.7933094148</v>
      </c>
      <c r="K4637" s="6">
        <f t="shared" si="3993"/>
        <v>1285920.0666666667</v>
      </c>
      <c r="L4637" s="6">
        <f t="shared" si="3994"/>
        <v>282099.40000000002</v>
      </c>
      <c r="M4637" s="6">
        <f t="shared" si="3995"/>
        <v>10033796.5</v>
      </c>
      <c r="N4637" s="6">
        <f t="shared" si="3992"/>
        <v>10524254.259976082</v>
      </c>
    </row>
    <row r="4638" spans="1:14"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10016066.455896059</v>
      </c>
      <c r="K4638" s="6">
        <f t="shared" si="3993"/>
        <v>1331666.7</v>
      </c>
      <c r="L4638" s="6">
        <f t="shared" si="3994"/>
        <v>289445.5</v>
      </c>
      <c r="M4638" s="6">
        <f t="shared" si="3995"/>
        <v>11145926.166666666</v>
      </c>
      <c r="N4638" s="6">
        <f t="shared" si="3992"/>
        <v>11637178.655896062</v>
      </c>
    </row>
    <row r="4639" spans="1:14"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10533503.916248411</v>
      </c>
      <c r="K4639" s="6">
        <f t="shared" si="3993"/>
        <v>1381683.2333333334</v>
      </c>
      <c r="L4639" s="6">
        <f t="shared" si="3994"/>
        <v>258407.8</v>
      </c>
      <c r="M4639" s="6">
        <f t="shared" si="3995"/>
        <v>11677558.933333334</v>
      </c>
      <c r="N4639" s="6">
        <f t="shared" si="3992"/>
        <v>12173594.949581746</v>
      </c>
    </row>
    <row r="4640" spans="1:14"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11125423.094326198</v>
      </c>
      <c r="K4640" s="6">
        <f t="shared" si="3993"/>
        <v>1432878.5333333334</v>
      </c>
      <c r="L4640" s="6">
        <f t="shared" si="3994"/>
        <v>236369.96666666667</v>
      </c>
      <c r="M4640" s="6">
        <f t="shared" si="3995"/>
        <v>12302593.699999999</v>
      </c>
      <c r="N4640" s="6">
        <f t="shared" si="3992"/>
        <v>12794671.594326198</v>
      </c>
    </row>
    <row r="4641" spans="1:14"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11160444.914266368</v>
      </c>
      <c r="K4641" s="6">
        <f t="shared" si="3993"/>
        <v>1457997.6666666667</v>
      </c>
      <c r="L4641" s="6">
        <f t="shared" si="3994"/>
        <v>241348.4</v>
      </c>
      <c r="M4641" s="6">
        <f t="shared" si="3995"/>
        <v>12373666.566666666</v>
      </c>
      <c r="N4641" s="6">
        <f t="shared" si="3992"/>
        <v>12859790.980933039</v>
      </c>
    </row>
    <row r="4642" spans="1:14"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12457917.219317038</v>
      </c>
      <c r="K4642" s="6">
        <f t="shared" si="3993"/>
        <v>1437948.4666666666</v>
      </c>
      <c r="L4642" s="6">
        <f t="shared" si="3994"/>
        <v>218517.13333333333</v>
      </c>
      <c r="M4642" s="6">
        <f t="shared" si="3995"/>
        <v>13625874.366666667</v>
      </c>
      <c r="N4642" s="6">
        <f t="shared" si="3992"/>
        <v>14114382.819317037</v>
      </c>
    </row>
    <row r="4643" spans="1:14"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13960563.729134815</v>
      </c>
      <c r="K4643" s="6">
        <f t="shared" si="3993"/>
        <v>1404387</v>
      </c>
      <c r="L4643" s="6">
        <f t="shared" si="3994"/>
        <v>200368.53333333333</v>
      </c>
      <c r="M4643" s="6">
        <f t="shared" si="3995"/>
        <v>15071572.633333333</v>
      </c>
      <c r="N4643" s="6">
        <f t="shared" si="3992"/>
        <v>15565319.262468152</v>
      </c>
    </row>
    <row r="4644" spans="1:14"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14179157.672992028</v>
      </c>
      <c r="K4644" s="6">
        <f t="shared" si="3993"/>
        <v>1386687.7</v>
      </c>
      <c r="L4644" s="6">
        <f t="shared" si="3994"/>
        <v>204595.26666666666</v>
      </c>
      <c r="M4644" s="6">
        <f t="shared" si="3995"/>
        <v>15273481.366666667</v>
      </c>
      <c r="N4644" s="6">
        <f t="shared" si="3992"/>
        <v>15770440.639658695</v>
      </c>
    </row>
    <row r="4645" spans="1:14"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14022746.918885993</v>
      </c>
      <c r="K4645" s="6">
        <f t="shared" si="3993"/>
        <v>1400844.8333333333</v>
      </c>
      <c r="L4645" s="6">
        <f t="shared" si="3994"/>
        <v>182523.43333333332</v>
      </c>
      <c r="M4645" s="6">
        <f t="shared" si="3995"/>
        <v>15116030.033333333</v>
      </c>
      <c r="N4645" s="6">
        <f t="shared" si="3992"/>
        <v>15606115.185552659</v>
      </c>
    </row>
    <row r="4646" spans="1:14"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13496192.116269283</v>
      </c>
      <c r="K4646" s="6">
        <f t="shared" si="3993"/>
        <v>1421598.0333333334</v>
      </c>
      <c r="L4646" s="6">
        <f t="shared" si="3994"/>
        <v>175875</v>
      </c>
      <c r="M4646" s="6">
        <f t="shared" si="3995"/>
        <v>14603258.433333334</v>
      </c>
      <c r="N4646" s="6">
        <f t="shared" si="3995"/>
        <v>15093665.149602616</v>
      </c>
    </row>
    <row r="4647" spans="1:14"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13563769.247735444</v>
      </c>
      <c r="K4647" s="6">
        <f t="shared" si="3993"/>
        <v>1489744.5666666667</v>
      </c>
      <c r="L4647" s="6">
        <f t="shared" si="3994"/>
        <v>164965.46666666667</v>
      </c>
      <c r="M4647" s="6">
        <f t="shared" si="3995"/>
        <v>14727706.033333333</v>
      </c>
      <c r="N4647" s="6">
        <f t="shared" si="3995"/>
        <v>15218479.281068778</v>
      </c>
    </row>
    <row r="4648" spans="1:14"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14517708.891246574</v>
      </c>
      <c r="K4648" s="6">
        <f t="shared" si="3993"/>
        <v>1603351.5666666667</v>
      </c>
      <c r="L4648" s="6">
        <f t="shared" si="3994"/>
        <v>174884</v>
      </c>
      <c r="M4648" s="6">
        <f t="shared" si="3995"/>
        <v>15805197.699999999</v>
      </c>
      <c r="N4648" s="6">
        <f t="shared" si="3995"/>
        <v>16295944.45791324</v>
      </c>
    </row>
    <row r="4649" spans="1:14"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15040908.20179018</v>
      </c>
      <c r="K4649" s="6">
        <f t="shared" si="3993"/>
        <v>1646979.6333333333</v>
      </c>
      <c r="L4649" s="6">
        <f t="shared" si="3994"/>
        <v>156564.13333333333</v>
      </c>
      <c r="M4649" s="6">
        <f t="shared" si="3995"/>
        <v>16353310.733333332</v>
      </c>
      <c r="N4649" s="6">
        <f t="shared" si="3995"/>
        <v>16844451.968456842</v>
      </c>
    </row>
    <row r="4650" spans="1:14"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15637597.637789059</v>
      </c>
      <c r="K4650" s="6">
        <f t="shared" si="3993"/>
        <v>1654675.3333333333</v>
      </c>
      <c r="L4650" s="6">
        <f t="shared" si="3994"/>
        <v>146809.03333333333</v>
      </c>
      <c r="M4650" s="6">
        <f t="shared" si="3995"/>
        <v>17133344</v>
      </c>
      <c r="N4650" s="6">
        <f t="shared" si="3995"/>
        <v>17439082.00445573</v>
      </c>
    </row>
    <row r="4651" spans="1:14"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16239656.901196722</v>
      </c>
      <c r="K4651" s="6">
        <f t="shared" si="3993"/>
        <v>1635451.9666666666</v>
      </c>
      <c r="L4651" s="6">
        <f t="shared" si="3994"/>
        <v>136688.1</v>
      </c>
      <c r="M4651" s="6">
        <f t="shared" si="3995"/>
        <v>17709025.399999999</v>
      </c>
      <c r="N4651" s="6">
        <f t="shared" si="3995"/>
        <v>18011796.967863388</v>
      </c>
    </row>
    <row r="4652" spans="1:14"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16082857.174274366</v>
      </c>
      <c r="K4652" s="6">
        <f t="shared" si="3993"/>
        <v>1740465.1</v>
      </c>
      <c r="L4652" s="6">
        <f t="shared" si="3994"/>
        <v>134780.43333333332</v>
      </c>
      <c r="M4652" s="6">
        <f t="shared" si="3995"/>
        <v>17654213.333333332</v>
      </c>
      <c r="N4652" s="6">
        <f t="shared" si="3995"/>
        <v>17958102.707607701</v>
      </c>
    </row>
    <row r="4653" spans="1:14"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16364953.063746508</v>
      </c>
      <c r="K4653" s="6">
        <f t="shared" si="3993"/>
        <v>1897804.8333333333</v>
      </c>
      <c r="L4653" s="6">
        <f t="shared" si="3994"/>
        <v>125273.2</v>
      </c>
      <c r="M4653" s="6">
        <f t="shared" si="3995"/>
        <v>18083775.699999999</v>
      </c>
      <c r="N4653" s="6">
        <f t="shared" si="3995"/>
        <v>18388031.09707984</v>
      </c>
    </row>
    <row r="4654" spans="1:14"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17672966.134297825</v>
      </c>
      <c r="K4654" s="6">
        <f t="shared" si="3993"/>
        <v>2012670.6333333333</v>
      </c>
      <c r="L4654" s="6">
        <f t="shared" si="3994"/>
        <v>120335.26666666666</v>
      </c>
      <c r="M4654" s="6">
        <f t="shared" si="3995"/>
        <v>19502265.199999999</v>
      </c>
      <c r="N4654" s="6">
        <f t="shared" si="3995"/>
        <v>19805972.034297824</v>
      </c>
    </row>
    <row r="4655" spans="1:14"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17393990.136739619</v>
      </c>
      <c r="K4655" s="6">
        <f t="shared" si="3993"/>
        <v>2056823</v>
      </c>
      <c r="L4655" s="6">
        <f t="shared" si="3994"/>
        <v>107341.6</v>
      </c>
      <c r="M4655" s="6">
        <f t="shared" si="3995"/>
        <v>19255666.666666668</v>
      </c>
      <c r="N4655" s="6">
        <f t="shared" si="3995"/>
        <v>19558154.736739621</v>
      </c>
    </row>
    <row r="4656" spans="1:14"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17626298.08222783</v>
      </c>
      <c r="K4656" s="6">
        <f t="shared" si="3993"/>
        <v>2116045.6</v>
      </c>
      <c r="L4656" s="6">
        <f t="shared" si="3994"/>
        <v>110097.1</v>
      </c>
      <c r="M4656" s="6">
        <f t="shared" si="3995"/>
        <v>19552740.466666665</v>
      </c>
      <c r="N4656" s="6">
        <f t="shared" si="3995"/>
        <v>19852440.782227829</v>
      </c>
    </row>
    <row r="4657" spans="1:14"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16963266.843885403</v>
      </c>
      <c r="K4657" s="6">
        <f t="shared" si="3993"/>
        <v>2189081.4333333331</v>
      </c>
      <c r="L4657" s="6">
        <f t="shared" si="3994"/>
        <v>161150.83333333334</v>
      </c>
      <c r="M4657" s="6">
        <f t="shared" si="3995"/>
        <v>19015726.366666667</v>
      </c>
      <c r="N4657" s="6">
        <f t="shared" si="3995"/>
        <v>19313499.110552069</v>
      </c>
    </row>
    <row r="4658" spans="1:14"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17456493.621957608</v>
      </c>
      <c r="K4658" s="6">
        <f t="shared" si="3993"/>
        <v>2233392.5666666669</v>
      </c>
      <c r="L4658" s="6">
        <f t="shared" si="3994"/>
        <v>172799.4</v>
      </c>
      <c r="M4658" s="6">
        <f t="shared" si="3995"/>
        <v>19566990.699999999</v>
      </c>
      <c r="N4658" s="6">
        <f t="shared" si="3995"/>
        <v>19862685.588624272</v>
      </c>
    </row>
    <row r="4659" spans="1:14"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17243072.497970939</v>
      </c>
      <c r="K4659" s="6">
        <f t="shared" si="3993"/>
        <v>2233014.6666666665</v>
      </c>
      <c r="L4659" s="6">
        <f t="shared" si="3994"/>
        <v>194562.66666666666</v>
      </c>
      <c r="M4659" s="6">
        <f t="shared" si="3995"/>
        <v>19815039.666666668</v>
      </c>
      <c r="N4659" s="6">
        <f t="shared" si="3995"/>
        <v>19670649.831304274</v>
      </c>
    </row>
    <row r="4660" spans="1:14"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row>
    <row r="4661" spans="1:14"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row>
    <row r="4662" spans="1:14"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row>
    <row r="4663" spans="1:14"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row>
    <row r="4664" spans="1:14"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row>
    <row r="4665" spans="1:14"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row>
    <row r="4666" spans="1:14" x14ac:dyDescent="0.2">
      <c r="A4666" s="29">
        <v>43806</v>
      </c>
      <c r="B4666" s="6">
        <v>16197501</v>
      </c>
      <c r="C4666" s="6">
        <v>16309547.614824725</v>
      </c>
      <c r="D4666" s="6">
        <v>966278</v>
      </c>
      <c r="E4666" s="6">
        <v>43879</v>
      </c>
      <c r="F4666" s="6">
        <f t="shared" si="3997"/>
        <v>17207658</v>
      </c>
      <c r="G4666" s="6">
        <f t="shared" si="3998"/>
        <v>17319704.614824727</v>
      </c>
      <c r="H4666" s="6"/>
      <c r="I4666" s="6">
        <f t="shared" si="3996"/>
        <v>21867364.633333333</v>
      </c>
      <c r="J4666" s="6">
        <f t="shared" si="3989"/>
        <v>20989342.490433812</v>
      </c>
      <c r="K4666" s="6">
        <f t="shared" si="3999"/>
        <v>2747632.0666666669</v>
      </c>
      <c r="L4666" s="6">
        <f t="shared" si="4000"/>
        <v>86794.8</v>
      </c>
      <c r="M4666" s="6">
        <f t="shared" si="4001"/>
        <v>24701791.5</v>
      </c>
      <c r="N4666" s="6">
        <f t="shared" si="4001"/>
        <v>23823769.357100479</v>
      </c>
    </row>
    <row r="4667" spans="1:14" x14ac:dyDescent="0.2">
      <c r="A4667" s="29">
        <v>43807</v>
      </c>
      <c r="B4667" s="6">
        <v>5471721</v>
      </c>
      <c r="C4667" s="6">
        <v>5505945.4777280912</v>
      </c>
      <c r="D4667" s="6">
        <v>1159760</v>
      </c>
      <c r="E4667" s="6">
        <v>-404280</v>
      </c>
      <c r="F4667" s="6">
        <f t="shared" si="3997"/>
        <v>6227201</v>
      </c>
      <c r="G4667" s="6">
        <f t="shared" si="3998"/>
        <v>6261425.4777280912</v>
      </c>
      <c r="H4667" s="6"/>
      <c r="I4667" s="6">
        <f t="shared" si="3996"/>
        <v>21740810.233333334</v>
      </c>
      <c r="J4667" s="6">
        <f t="shared" si="3989"/>
        <v>20859588.836822089</v>
      </c>
      <c r="K4667" s="6">
        <f t="shared" si="3999"/>
        <v>2697632.0333333332</v>
      </c>
      <c r="L4667" s="6">
        <f t="shared" si="4000"/>
        <v>46840.4</v>
      </c>
      <c r="M4667" s="6">
        <f t="shared" si="4001"/>
        <v>24485282.666666668</v>
      </c>
      <c r="N4667" s="6">
        <f t="shared" si="4001"/>
        <v>23604061.270155422</v>
      </c>
    </row>
    <row r="4668" spans="1:14" x14ac:dyDescent="0.2">
      <c r="A4668" s="29">
        <v>43808</v>
      </c>
      <c r="B4668" s="6">
        <v>6277838</v>
      </c>
      <c r="C4668" s="6">
        <v>6306983.2177514955</v>
      </c>
      <c r="D4668" s="6">
        <v>2973738</v>
      </c>
      <c r="E4668" s="6">
        <v>151729</v>
      </c>
      <c r="F4668" s="6">
        <f t="shared" si="3997"/>
        <v>9403305</v>
      </c>
      <c r="G4668" s="6">
        <f t="shared" si="3998"/>
        <v>9432450.2177514955</v>
      </c>
      <c r="H4668" s="6"/>
      <c r="I4668" s="6">
        <f t="shared" si="3996"/>
        <v>20597550.033333335</v>
      </c>
      <c r="J4668" s="6">
        <f t="shared" si="3989"/>
        <v>19717143.048140645</v>
      </c>
      <c r="K4668" s="6">
        <f t="shared" si="3999"/>
        <v>2699441.1666666665</v>
      </c>
      <c r="L4668" s="6">
        <f t="shared" si="4000"/>
        <v>35834.333333333336</v>
      </c>
      <c r="M4668" s="6">
        <f t="shared" si="4001"/>
        <v>23332825.533333335</v>
      </c>
      <c r="N4668" s="6">
        <f t="shared" si="4001"/>
        <v>22452418.548140645</v>
      </c>
    </row>
    <row r="4669" spans="1:14" x14ac:dyDescent="0.2">
      <c r="A4669" s="29">
        <v>43809</v>
      </c>
      <c r="B4669" s="6">
        <v>23231750</v>
      </c>
      <c r="C4669" s="6">
        <v>23288557.876708001</v>
      </c>
      <c r="D4669" s="6">
        <v>2663520</v>
      </c>
      <c r="E4669" s="6">
        <v>759926</v>
      </c>
      <c r="F4669" s="6">
        <f t="shared" si="3997"/>
        <v>26655196</v>
      </c>
      <c r="G4669" s="6">
        <f t="shared" si="3998"/>
        <v>26712003.876708001</v>
      </c>
      <c r="H4669" s="6"/>
      <c r="I4669" s="6">
        <f t="shared" si="3996"/>
        <v>20765910.166666668</v>
      </c>
      <c r="J4669" s="6">
        <f t="shared" si="3989"/>
        <v>19883416.618745383</v>
      </c>
      <c r="K4669" s="6">
        <f t="shared" si="3999"/>
        <v>2699817.9333333331</v>
      </c>
      <c r="L4669" s="6">
        <f t="shared" si="4000"/>
        <v>65608.066666666666</v>
      </c>
      <c r="M4669" s="6">
        <f t="shared" si="4001"/>
        <v>23531336.166666668</v>
      </c>
      <c r="N4669" s="6">
        <f t="shared" si="4001"/>
        <v>22648842.618745383</v>
      </c>
    </row>
    <row r="4670" spans="1:14"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19280102.764975127</v>
      </c>
      <c r="K4670" s="6">
        <f t="shared" si="3999"/>
        <v>2689777.3333333335</v>
      </c>
      <c r="L4670" s="6">
        <f t="shared" si="4000"/>
        <v>39895.699999999997</v>
      </c>
      <c r="M4670" s="6">
        <f t="shared" si="4001"/>
        <v>22895438.366666667</v>
      </c>
      <c r="N4670" s="6">
        <f t="shared" si="4001"/>
        <v>22009775.798308466</v>
      </c>
    </row>
    <row r="4671" spans="1:14"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19666849.131714508</v>
      </c>
      <c r="K4671" s="6">
        <f t="shared" si="3999"/>
        <v>2714965.9333333331</v>
      </c>
      <c r="L4671" s="6">
        <f t="shared" si="4000"/>
        <v>33298.633333333331</v>
      </c>
      <c r="M4671" s="6">
        <f t="shared" si="4001"/>
        <v>22759790.199999999</v>
      </c>
      <c r="N4671" s="6">
        <f t="shared" si="4001"/>
        <v>22415113.698381178</v>
      </c>
    </row>
    <row r="4672" spans="1:14"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19106508.085210182</v>
      </c>
      <c r="K4672" s="6">
        <f t="shared" si="3999"/>
        <v>2734231.1</v>
      </c>
      <c r="L4672" s="6">
        <f t="shared" si="4000"/>
        <v>66692.333333333328</v>
      </c>
      <c r="M4672" s="6">
        <f t="shared" si="4001"/>
        <v>22249619.266666666</v>
      </c>
      <c r="N4672" s="6">
        <f t="shared" si="4001"/>
        <v>21907431.518543519</v>
      </c>
    </row>
    <row r="4673" spans="1:14"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18418373.127259102</v>
      </c>
      <c r="K4673" s="6">
        <f t="shared" si="3999"/>
        <v>2750349.1666666665</v>
      </c>
      <c r="L4673" s="6">
        <f t="shared" si="4000"/>
        <v>58867.833333333336</v>
      </c>
      <c r="M4673" s="6">
        <f t="shared" si="4001"/>
        <v>21569141.266666666</v>
      </c>
      <c r="N4673" s="6">
        <f t="shared" si="4001"/>
        <v>21227590.127259094</v>
      </c>
    </row>
    <row r="4674" spans="1:14"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18591968.035854712</v>
      </c>
      <c r="K4674" s="6">
        <f t="shared" si="3999"/>
        <v>2743599.5666666669</v>
      </c>
      <c r="L4674" s="6">
        <f t="shared" si="4000"/>
        <v>60237.866666666669</v>
      </c>
      <c r="M4674" s="6">
        <f t="shared" si="4001"/>
        <v>21737317.433333334</v>
      </c>
      <c r="N4674" s="6">
        <f t="shared" si="4001"/>
        <v>21395805.469188042</v>
      </c>
    </row>
    <row r="4675" spans="1:14"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18017436.945400495</v>
      </c>
      <c r="K4675" s="6">
        <f t="shared" si="3999"/>
        <v>2813163.9333333331</v>
      </c>
      <c r="L4675" s="6">
        <f t="shared" si="4000"/>
        <v>85907.1</v>
      </c>
      <c r="M4675" s="6">
        <f t="shared" si="4001"/>
        <v>21255053.133333333</v>
      </c>
      <c r="N4675" s="6">
        <f t="shared" si="4001"/>
        <v>20916507.978733826</v>
      </c>
    </row>
    <row r="4676" spans="1:14" x14ac:dyDescent="0.2">
      <c r="A4676" s="29">
        <v>43816</v>
      </c>
      <c r="B4676" s="6">
        <v>21535218</v>
      </c>
      <c r="C4676" s="6">
        <v>21500230.836387426</v>
      </c>
      <c r="D4676" s="6">
        <v>6495399</v>
      </c>
      <c r="E4676" s="6">
        <v>294073</v>
      </c>
      <c r="F4676" s="6">
        <f t="shared" si="3997"/>
        <v>28324690</v>
      </c>
      <c r="G4676" s="6">
        <f t="shared" si="3998"/>
        <v>28289702.836387426</v>
      </c>
      <c r="H4676" s="6"/>
      <c r="I4676" s="6">
        <f t="shared" si="3996"/>
        <v>19074502.800000001</v>
      </c>
      <c r="J4676" s="6">
        <f t="shared" si="3989"/>
        <v>18733976.462981727</v>
      </c>
      <c r="K4676" s="6">
        <f t="shared" si="3999"/>
        <v>2951966.4</v>
      </c>
      <c r="L4676" s="6">
        <f t="shared" si="4000"/>
        <v>89799.433333333334</v>
      </c>
      <c r="M4676" s="6">
        <f t="shared" si="4001"/>
        <v>22116268.633333333</v>
      </c>
      <c r="N4676" s="6">
        <f t="shared" si="4001"/>
        <v>21775742.296315059</v>
      </c>
    </row>
    <row r="4677" spans="1:14"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19649512.593914263</v>
      </c>
      <c r="K4677" s="6">
        <f t="shared" si="3999"/>
        <v>3052966.2666666666</v>
      </c>
      <c r="L4677" s="6">
        <f t="shared" si="4000"/>
        <v>87796.2</v>
      </c>
      <c r="M4677" s="6">
        <f t="shared" si="4001"/>
        <v>23186253.699999999</v>
      </c>
      <c r="N4677" s="6">
        <f t="shared" si="4001"/>
        <v>22790275.060580924</v>
      </c>
    </row>
    <row r="4678" spans="1:14"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18180867.773205262</v>
      </c>
      <c r="K4678" s="6">
        <f t="shared" si="3999"/>
        <v>3090579.7333333334</v>
      </c>
      <c r="L4678" s="6">
        <f t="shared" si="4000"/>
        <v>97703.7</v>
      </c>
      <c r="M4678" s="6">
        <f t="shared" si="4001"/>
        <v>21763735.166666668</v>
      </c>
      <c r="N4678" s="6">
        <f t="shared" si="4001"/>
        <v>21369151.206538595</v>
      </c>
    </row>
    <row r="4679" spans="1:14"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18613853.949861813</v>
      </c>
      <c r="K4679" s="6">
        <f t="shared" si="3999"/>
        <v>3118588.4666666668</v>
      </c>
      <c r="L4679" s="6">
        <f t="shared" si="4000"/>
        <v>81363.7</v>
      </c>
      <c r="M4679" s="6">
        <f t="shared" si="4001"/>
        <v>22207908</v>
      </c>
      <c r="N4679" s="6">
        <f t="shared" si="4001"/>
        <v>21813806.116528474</v>
      </c>
    </row>
    <row r="4680" spans="1:14"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18012551.754718784</v>
      </c>
      <c r="K4680" s="6">
        <f t="shared" si="3999"/>
        <v>3130622.1666666665</v>
      </c>
      <c r="L4680" s="6">
        <f t="shared" si="4000"/>
        <v>91529.7</v>
      </c>
      <c r="M4680" s="6">
        <f t="shared" si="4001"/>
        <v>21445221.899999999</v>
      </c>
      <c r="N4680" s="6">
        <f t="shared" si="4001"/>
        <v>21234703.621385451</v>
      </c>
    </row>
    <row r="4681" spans="1:14"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16744807.346334927</v>
      </c>
      <c r="K4681" s="6">
        <f t="shared" si="3999"/>
        <v>3160111.7</v>
      </c>
      <c r="L4681" s="6">
        <f t="shared" si="4000"/>
        <v>79902.166666666672</v>
      </c>
      <c r="M4681" s="6">
        <f t="shared" si="4001"/>
        <v>20195958.5</v>
      </c>
      <c r="N4681" s="6">
        <f t="shared" si="4001"/>
        <v>19984821.213001594</v>
      </c>
    </row>
    <row r="4682" spans="1:14"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17154817.129520755</v>
      </c>
      <c r="K4682" s="6">
        <f t="shared" si="3999"/>
        <v>3122702.5</v>
      </c>
      <c r="L4682" s="6">
        <f t="shared" si="4000"/>
        <v>85708.266666666663</v>
      </c>
      <c r="M4682" s="6">
        <f t="shared" si="4001"/>
        <v>20572080.699999999</v>
      </c>
      <c r="N4682" s="6">
        <f t="shared" si="4001"/>
        <v>20363227.896187421</v>
      </c>
    </row>
    <row r="4683" spans="1:14" x14ac:dyDescent="0.2">
      <c r="A4683" s="29">
        <v>43823</v>
      </c>
      <c r="B4683" s="6">
        <v>27218398</v>
      </c>
      <c r="C4683" s="6">
        <v>27232751.650410324</v>
      </c>
      <c r="D4683" s="6">
        <v>2109150</v>
      </c>
      <c r="E4683" s="6">
        <v>-49859</v>
      </c>
      <c r="F4683" s="6">
        <f t="shared" si="3997"/>
        <v>29277689</v>
      </c>
      <c r="G4683" s="6">
        <f t="shared" si="3998"/>
        <v>29292042.650410324</v>
      </c>
      <c r="H4683" s="6"/>
      <c r="I4683" s="6">
        <f t="shared" si="3996"/>
        <v>17356851.533333335</v>
      </c>
      <c r="J4683" s="6">
        <f t="shared" si="3989"/>
        <v>17147868.427643765</v>
      </c>
      <c r="K4683" s="6">
        <f t="shared" si="3999"/>
        <v>3023015.3</v>
      </c>
      <c r="L4683" s="6">
        <f t="shared" si="4000"/>
        <v>102190.66666666667</v>
      </c>
      <c r="M4683" s="6">
        <f t="shared" si="4001"/>
        <v>20482057.5</v>
      </c>
      <c r="N4683" s="6">
        <f t="shared" si="4001"/>
        <v>20273074.39431043</v>
      </c>
    </row>
    <row r="4684" spans="1:14"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16871282.211329941</v>
      </c>
      <c r="K4684" s="6">
        <f t="shared" si="3999"/>
        <v>2918161.2333333334</v>
      </c>
      <c r="L4684" s="6">
        <f t="shared" si="4000"/>
        <v>99131.566666666666</v>
      </c>
      <c r="M4684" s="6">
        <f t="shared" si="4001"/>
        <v>20095761.566666666</v>
      </c>
      <c r="N4684" s="6">
        <f t="shared" si="4001"/>
        <v>19888575.011329941</v>
      </c>
    </row>
    <row r="4685" spans="1:14"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17111616.441573776</v>
      </c>
      <c r="K4685" s="6">
        <f t="shared" si="3999"/>
        <v>2884739.3666666667</v>
      </c>
      <c r="L4685" s="6">
        <f t="shared" si="4000"/>
        <v>119345.2</v>
      </c>
      <c r="M4685" s="6">
        <f t="shared" si="4001"/>
        <v>20231595.933333334</v>
      </c>
      <c r="N4685" s="6">
        <f t="shared" si="4001"/>
        <v>20115701.008240443</v>
      </c>
    </row>
    <row r="4686" spans="1:14"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16354506.696725495</v>
      </c>
      <c r="K4686" s="6">
        <f t="shared" si="3999"/>
        <v>2843667.1333333333</v>
      </c>
      <c r="L4686" s="6">
        <f t="shared" si="4000"/>
        <v>142620.53333333333</v>
      </c>
      <c r="M4686" s="6">
        <f t="shared" si="4001"/>
        <v>19456447</v>
      </c>
      <c r="N4686" s="6">
        <f t="shared" si="4001"/>
        <v>19340794.363392163</v>
      </c>
    </row>
    <row r="4687" spans="1:14"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17102274.412666213</v>
      </c>
      <c r="K4687" s="6">
        <f t="shared" si="3999"/>
        <v>2798280.1</v>
      </c>
      <c r="L4687" s="6">
        <f t="shared" si="4000"/>
        <v>123420.93333333333</v>
      </c>
      <c r="M4687" s="6">
        <f t="shared" si="4001"/>
        <v>20138949.766666666</v>
      </c>
      <c r="N4687" s="6">
        <f t="shared" si="4001"/>
        <v>20023975.445999548</v>
      </c>
    </row>
    <row r="4688" spans="1:14"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16563618.906547999</v>
      </c>
      <c r="K4688" s="6">
        <f t="shared" si="3999"/>
        <v>2790883.3666666667</v>
      </c>
      <c r="L4688" s="6">
        <f t="shared" si="4000"/>
        <v>64999.933333333334</v>
      </c>
      <c r="M4688" s="6">
        <f t="shared" si="4001"/>
        <v>19533869.899999999</v>
      </c>
      <c r="N4688" s="6">
        <f t="shared" si="4001"/>
        <v>19419502.206548002</v>
      </c>
    </row>
    <row r="4689" spans="1:14"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15861536.779915683</v>
      </c>
      <c r="K4689" s="6">
        <f t="shared" si="3999"/>
        <v>2793510.7666666666</v>
      </c>
      <c r="L4689" s="6">
        <f t="shared" si="4000"/>
        <v>36449.366666666669</v>
      </c>
      <c r="M4689" s="6">
        <f t="shared" si="4001"/>
        <v>18804560.466666665</v>
      </c>
      <c r="N4689" s="6">
        <f t="shared" si="4001"/>
        <v>18691496.91324902</v>
      </c>
    </row>
    <row r="4690" spans="1:14"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15222175.974319752</v>
      </c>
      <c r="K4690" s="6">
        <f t="shared" si="3999"/>
        <v>2733578.9</v>
      </c>
      <c r="L4690" s="6">
        <f t="shared" si="4000"/>
        <v>38488.9</v>
      </c>
      <c r="M4690" s="6">
        <f t="shared" si="4001"/>
        <v>18105490.699999999</v>
      </c>
      <c r="N4690" s="6">
        <f t="shared" si="4001"/>
        <v>17994243.774319753</v>
      </c>
    </row>
    <row r="4691" spans="1:14"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14507377.203696026</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17199885.503696028</v>
      </c>
    </row>
    <row r="4692" spans="1:14"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14787585.458382083</v>
      </c>
      <c r="K4692" s="6">
        <f t="shared" si="4003"/>
        <v>2577245.5333333332</v>
      </c>
      <c r="L4692" s="6">
        <f t="shared" si="4004"/>
        <v>39549.866666666669</v>
      </c>
      <c r="M4692" s="6">
        <f t="shared" si="4005"/>
        <v>17515027.133333333</v>
      </c>
      <c r="N4692" s="6">
        <f t="shared" si="4006"/>
        <v>17404380.858382083</v>
      </c>
    </row>
    <row r="4693" spans="1:14"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15356779.740887443</v>
      </c>
      <c r="K4693" s="6">
        <f t="shared" si="4003"/>
        <v>2495020.7999999998</v>
      </c>
      <c r="L4693" s="6">
        <f t="shared" si="4004"/>
        <v>19430.3</v>
      </c>
      <c r="M4693" s="6">
        <f t="shared" si="4005"/>
        <v>17980199.699999999</v>
      </c>
      <c r="N4693" s="6">
        <f t="shared" si="4006"/>
        <v>17871230.840887439</v>
      </c>
    </row>
    <row r="4694" spans="1:14"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13921052.004387669</v>
      </c>
      <c r="K4694" s="6">
        <f t="shared" si="4003"/>
        <v>2367936.2999999998</v>
      </c>
      <c r="L4694" s="6">
        <f t="shared" si="4004"/>
        <v>24527.966666666667</v>
      </c>
      <c r="M4694" s="6">
        <f t="shared" si="4005"/>
        <v>15698340.133333333</v>
      </c>
      <c r="N4694" s="6">
        <f t="shared" si="4006"/>
        <v>16313516.271054331</v>
      </c>
    </row>
    <row r="4695" spans="1:14"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13648134.49978775</v>
      </c>
      <c r="K4695" s="6">
        <f t="shared" si="4003"/>
        <v>2334328.7999999998</v>
      </c>
      <c r="L4695" s="6">
        <f t="shared" si="4004"/>
        <v>12759.333333333334</v>
      </c>
      <c r="M4695" s="6">
        <f t="shared" si="4005"/>
        <v>15378290.9</v>
      </c>
      <c r="N4695" s="6">
        <f t="shared" si="4006"/>
        <v>15995222.633121083</v>
      </c>
    </row>
    <row r="4696" spans="1:14"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13541129.540066481</v>
      </c>
      <c r="K4696" s="6">
        <f t="shared" si="4003"/>
        <v>2359200.6</v>
      </c>
      <c r="L4696" s="6">
        <f t="shared" si="4004"/>
        <v>47537.466666666667</v>
      </c>
      <c r="M4696" s="6">
        <f t="shared" si="4005"/>
        <v>15332871.4</v>
      </c>
      <c r="N4696" s="6">
        <f t="shared" si="4006"/>
        <v>15947867.606733147</v>
      </c>
    </row>
    <row r="4697" spans="1:14"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14313657.651047319</v>
      </c>
      <c r="K4697" s="6">
        <f t="shared" si="4003"/>
        <v>2403257.2333333334</v>
      </c>
      <c r="L4697" s="6">
        <f t="shared" si="4004"/>
        <v>65150.400000000001</v>
      </c>
      <c r="M4697" s="6">
        <f t="shared" si="4005"/>
        <v>16166451.766666668</v>
      </c>
      <c r="N4697" s="6">
        <f t="shared" si="4006"/>
        <v>16782065.284380648</v>
      </c>
    </row>
    <row r="4698" spans="1:14"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14292705.655605825</v>
      </c>
      <c r="K4698" s="6">
        <f t="shared" si="4003"/>
        <v>2354617.5333333332</v>
      </c>
      <c r="L4698" s="6">
        <f t="shared" si="4004"/>
        <v>45889.866666666669</v>
      </c>
      <c r="M4698" s="6">
        <f t="shared" si="4005"/>
        <v>16077417.833333334</v>
      </c>
      <c r="N4698" s="6">
        <f t="shared" si="4006"/>
        <v>16693213.055605821</v>
      </c>
    </row>
    <row r="4699" spans="1:14"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12830125.237847732</v>
      </c>
      <c r="K4699" s="6">
        <f t="shared" si="4003"/>
        <v>2321241.6333333333</v>
      </c>
      <c r="L4699" s="6">
        <f t="shared" si="4004"/>
        <v>-1009.9666666666667</v>
      </c>
      <c r="M4699" s="6">
        <f t="shared" si="4005"/>
        <v>14534980.199999999</v>
      </c>
      <c r="N4699" s="6">
        <f t="shared" si="4006"/>
        <v>15150356.904514398</v>
      </c>
    </row>
    <row r="4700" spans="1:14"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13585075.44020112</v>
      </c>
      <c r="K4700" s="6">
        <f t="shared" si="4003"/>
        <v>2309373.7999999998</v>
      </c>
      <c r="L4700" s="6">
        <f t="shared" si="4004"/>
        <v>42306.033333333333</v>
      </c>
      <c r="M4700" s="6">
        <f t="shared" si="4005"/>
        <v>15322290.833333334</v>
      </c>
      <c r="N4700" s="6">
        <f t="shared" si="4006"/>
        <v>15936755.273534453</v>
      </c>
    </row>
    <row r="4701" spans="1:14"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13247468.726253681</v>
      </c>
      <c r="K4701" s="6">
        <f t="shared" si="4003"/>
        <v>2293662.2999999998</v>
      </c>
      <c r="L4701" s="6">
        <f t="shared" si="4004"/>
        <v>42427.4</v>
      </c>
      <c r="M4701" s="6">
        <f t="shared" si="4005"/>
        <v>15502032.433333334</v>
      </c>
      <c r="N4701" s="6">
        <f t="shared" si="4006"/>
        <v>15583558.42625368</v>
      </c>
    </row>
    <row r="4702" spans="1:14"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12432343.200053053</v>
      </c>
      <c r="K4702" s="6">
        <f t="shared" si="4003"/>
        <v>2318735.7666666666</v>
      </c>
      <c r="L4702" s="6">
        <f t="shared" si="4004"/>
        <v>58288.866666666669</v>
      </c>
      <c r="M4702" s="6">
        <f t="shared" si="4005"/>
        <v>14727838.033333333</v>
      </c>
      <c r="N4702" s="6">
        <f t="shared" si="4006"/>
        <v>14809367.833386386</v>
      </c>
    </row>
    <row r="4703" spans="1:14"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10662163.589596685</v>
      </c>
      <c r="K4703" s="6">
        <f t="shared" si="4003"/>
        <v>2352661.1666666665</v>
      </c>
      <c r="L4703" s="6">
        <f t="shared" si="4004"/>
        <v>66489.100000000006</v>
      </c>
      <c r="M4703" s="6">
        <f t="shared" si="4005"/>
        <v>12997765.800000001</v>
      </c>
      <c r="N4703" s="6">
        <f t="shared" si="4006"/>
        <v>13081313.856263351</v>
      </c>
    </row>
    <row r="4704" spans="1:14"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10819201.257079689</v>
      </c>
      <c r="K4704" s="6">
        <f t="shared" si="4003"/>
        <v>2346574.1666666665</v>
      </c>
      <c r="L4704" s="6">
        <f t="shared" si="4004"/>
        <v>66765.399999999994</v>
      </c>
      <c r="M4704" s="6">
        <f t="shared" si="4005"/>
        <v>13149290.566666666</v>
      </c>
      <c r="N4704" s="6">
        <f t="shared" si="4006"/>
        <v>13232540.823746355</v>
      </c>
    </row>
    <row r="4705" spans="1:14"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11576114.788403472</v>
      </c>
      <c r="K4705" s="6">
        <f t="shared" si="4003"/>
        <v>2269175.4333333331</v>
      </c>
      <c r="L4705" s="6">
        <f t="shared" si="4004"/>
        <v>74534.600000000006</v>
      </c>
      <c r="M4705" s="6">
        <f t="shared" si="4005"/>
        <v>13835724.033333333</v>
      </c>
      <c r="N4705" s="6">
        <f t="shared" si="4006"/>
        <v>13919824.821736805</v>
      </c>
    </row>
    <row r="4706" spans="1:14" x14ac:dyDescent="0.2">
      <c r="A4706" s="29">
        <v>43846</v>
      </c>
      <c r="B4706" s="6">
        <v>9946327</v>
      </c>
      <c r="C4706" s="6">
        <v>9996138.2368861958</v>
      </c>
      <c r="D4706" s="6">
        <v>2458868</v>
      </c>
      <c r="E4706" s="6">
        <v>675823</v>
      </c>
      <c r="F4706" s="6">
        <f t="shared" si="3997"/>
        <v>13081018</v>
      </c>
      <c r="G4706" s="6">
        <f t="shared" si="3998"/>
        <v>13130829.236886196</v>
      </c>
      <c r="H4706" s="6"/>
      <c r="I4706" s="6">
        <f t="shared" si="4007"/>
        <v>11105717.633333333</v>
      </c>
      <c r="J4706" s="6">
        <f t="shared" si="4002"/>
        <v>11192645.035086764</v>
      </c>
      <c r="K4706" s="6">
        <f t="shared" si="4003"/>
        <v>2134624.4</v>
      </c>
      <c r="L4706" s="6">
        <f t="shared" si="4004"/>
        <v>87259.6</v>
      </c>
      <c r="M4706" s="6">
        <f t="shared" si="4005"/>
        <v>13327601.633333333</v>
      </c>
      <c r="N4706" s="6">
        <f t="shared" si="4006"/>
        <v>13414529.035086764</v>
      </c>
    </row>
    <row r="4707" spans="1:14"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9366689.6414616164</v>
      </c>
      <c r="K4707" s="6">
        <f t="shared" si="4003"/>
        <v>2028650.2</v>
      </c>
      <c r="L4707" s="6">
        <f t="shared" si="4004"/>
        <v>80470.233333333337</v>
      </c>
      <c r="M4707" s="6">
        <f t="shared" si="4005"/>
        <v>11332005.933333334</v>
      </c>
      <c r="N4707" s="6">
        <f t="shared" si="4006"/>
        <v>11475810.074794944</v>
      </c>
    </row>
    <row r="4708" spans="1:14" x14ac:dyDescent="0.2">
      <c r="A4708" s="29">
        <v>43848</v>
      </c>
      <c r="B4708" s="6">
        <v>26129761</v>
      </c>
      <c r="C4708" s="6">
        <v>26199191.430469766</v>
      </c>
      <c r="D4708" s="6">
        <v>1866346</v>
      </c>
      <c r="E4708" s="6">
        <v>668298</v>
      </c>
      <c r="F4708" s="6">
        <f t="shared" si="3997"/>
        <v>28664405</v>
      </c>
      <c r="G4708" s="6">
        <f t="shared" si="3998"/>
        <v>28733835.430469766</v>
      </c>
      <c r="H4708" s="6"/>
      <c r="I4708" s="6">
        <f t="shared" si="4007"/>
        <v>10267688.266666668</v>
      </c>
      <c r="J4708" s="6">
        <f t="shared" si="4002"/>
        <v>10412412.07651961</v>
      </c>
      <c r="K4708" s="6">
        <f t="shared" si="4003"/>
        <v>1909143.3</v>
      </c>
      <c r="L4708" s="6">
        <f t="shared" si="4004"/>
        <v>77385.2</v>
      </c>
      <c r="M4708" s="6">
        <f t="shared" si="4005"/>
        <v>12254216.766666668</v>
      </c>
      <c r="N4708" s="6">
        <f t="shared" si="4006"/>
        <v>12398940.576519605</v>
      </c>
    </row>
    <row r="4709" spans="1:14"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9810649.3282893039</v>
      </c>
      <c r="K4709" s="6">
        <f t="shared" si="4003"/>
        <v>1943576.0666666667</v>
      </c>
      <c r="L4709" s="6">
        <f t="shared" si="4004"/>
        <v>108739.53333333334</v>
      </c>
      <c r="M4709" s="6">
        <f t="shared" si="4005"/>
        <v>11717480.566666666</v>
      </c>
      <c r="N4709" s="6">
        <f t="shared" si="4006"/>
        <v>11862964.928289298</v>
      </c>
    </row>
    <row r="4710" spans="1:14"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9510258.2238108758</v>
      </c>
      <c r="K4710" s="6">
        <f t="shared" si="4003"/>
        <v>2094322.8333333333</v>
      </c>
      <c r="L4710" s="6">
        <f t="shared" si="4004"/>
        <v>67465.066666666666</v>
      </c>
      <c r="M4710" s="6">
        <f t="shared" si="4005"/>
        <v>11527397.266666668</v>
      </c>
      <c r="N4710" s="6">
        <f t="shared" si="4006"/>
        <v>11672046.123810871</v>
      </c>
    </row>
    <row r="4711" spans="1:14"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9977984.6555945762</v>
      </c>
      <c r="K4711" s="6">
        <f t="shared" si="4003"/>
        <v>2251075.1666666665</v>
      </c>
      <c r="L4711" s="6">
        <f t="shared" si="4004"/>
        <v>108090.46666666666</v>
      </c>
      <c r="M4711" s="6">
        <f t="shared" si="4005"/>
        <v>12194741.699999999</v>
      </c>
      <c r="N4711" s="6">
        <f t="shared" si="4006"/>
        <v>12337150.288927909</v>
      </c>
    </row>
    <row r="4712" spans="1:14"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10660763.78189373</v>
      </c>
      <c r="K4712" s="6">
        <f t="shared" si="4003"/>
        <v>2366246.3666666667</v>
      </c>
      <c r="L4712" s="6">
        <f t="shared" si="4004"/>
        <v>90774.833333333328</v>
      </c>
      <c r="M4712" s="6">
        <f t="shared" si="4005"/>
        <v>12978318.5</v>
      </c>
      <c r="N4712" s="6">
        <f t="shared" si="4006"/>
        <v>13117784.981893729</v>
      </c>
    </row>
    <row r="4713" spans="1:14"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10365505.493546721</v>
      </c>
      <c r="K4713" s="6">
        <f t="shared" si="4003"/>
        <v>2485199.2000000002</v>
      </c>
      <c r="L4713" s="6">
        <f t="shared" si="4004"/>
        <v>78366.233333333337</v>
      </c>
      <c r="M4713" s="6">
        <f t="shared" si="4005"/>
        <v>12790082.9</v>
      </c>
      <c r="N4713" s="6">
        <f t="shared" si="4006"/>
        <v>12929070.926880054</v>
      </c>
    </row>
    <row r="4714" spans="1:14"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10212769.310590534</v>
      </c>
      <c r="K4714" s="6">
        <f t="shared" si="4003"/>
        <v>2632838</v>
      </c>
      <c r="L4714" s="6">
        <f t="shared" si="4004"/>
        <v>76302</v>
      </c>
      <c r="M4714" s="6">
        <f t="shared" si="4005"/>
        <v>12783701.566666666</v>
      </c>
      <c r="N4714" s="6">
        <f t="shared" si="4006"/>
        <v>12921909.310590535</v>
      </c>
    </row>
    <row r="4715" spans="1:14"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10797903.766330916</v>
      </c>
      <c r="K4715" s="6">
        <f t="shared" si="4003"/>
        <v>2652526.1</v>
      </c>
      <c r="L4715" s="6">
        <f t="shared" si="4004"/>
        <v>54920.7</v>
      </c>
      <c r="M4715" s="6">
        <f t="shared" si="4005"/>
        <v>13457381.733333332</v>
      </c>
      <c r="N4715" s="6">
        <f t="shared" si="4006"/>
        <v>13505350.566330915</v>
      </c>
    </row>
    <row r="4716" spans="1:14"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10939241.954560373</v>
      </c>
      <c r="K4716" s="6">
        <f t="shared" si="4003"/>
        <v>2661604.8666666667</v>
      </c>
      <c r="L4716" s="6">
        <f t="shared" si="4004"/>
        <v>42994.966666666667</v>
      </c>
      <c r="M4716" s="6">
        <f t="shared" si="4005"/>
        <v>13595685.4</v>
      </c>
      <c r="N4716" s="6">
        <f t="shared" si="4006"/>
        <v>13643841.787893707</v>
      </c>
    </row>
    <row r="4717" spans="1:14"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10684868.244663723</v>
      </c>
      <c r="K4717" s="6">
        <f t="shared" si="4003"/>
        <v>2632886.2999999998</v>
      </c>
      <c r="L4717" s="6">
        <f t="shared" si="4004"/>
        <v>112146.6</v>
      </c>
      <c r="M4717" s="6">
        <f t="shared" si="4005"/>
        <v>13381822</v>
      </c>
      <c r="N4717" s="6">
        <f t="shared" si="4006"/>
        <v>13429901.144663725</v>
      </c>
    </row>
    <row r="4718" spans="1:14"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11276677.156774661</v>
      </c>
      <c r="K4718" s="6">
        <f t="shared" si="4003"/>
        <v>2633731.7333333334</v>
      </c>
      <c r="L4718" s="6">
        <f t="shared" si="4004"/>
        <v>137954.46666666667</v>
      </c>
      <c r="M4718" s="6">
        <f t="shared" si="4005"/>
        <v>14001060.1</v>
      </c>
      <c r="N4718" s="6">
        <f t="shared" si="4006"/>
        <v>14048363.356774662</v>
      </c>
    </row>
    <row r="4719" spans="1:14"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12173084.77373236</v>
      </c>
      <c r="K4719" s="6">
        <f t="shared" si="4003"/>
        <v>2644575.5</v>
      </c>
      <c r="L4719" s="6">
        <f t="shared" si="4004"/>
        <v>159891.06666666668</v>
      </c>
      <c r="M4719" s="6">
        <f t="shared" si="4005"/>
        <v>14931797.433333334</v>
      </c>
      <c r="N4719" s="6">
        <f t="shared" si="4006"/>
        <v>14977551.340399027</v>
      </c>
    </row>
    <row r="4720" spans="1:14"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12080363.579328289</v>
      </c>
      <c r="K4720" s="6">
        <f t="shared" si="4003"/>
        <v>2671888.4</v>
      </c>
      <c r="L4720" s="6">
        <f t="shared" si="4004"/>
        <v>173295.76666666666</v>
      </c>
      <c r="M4720" s="6">
        <f t="shared" si="4005"/>
        <v>14881610.466666667</v>
      </c>
      <c r="N4720" s="6">
        <f t="shared" si="4006"/>
        <v>14925547.745994957</v>
      </c>
    </row>
    <row r="4721" spans="1:14"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12179854.049952017</v>
      </c>
      <c r="K4721" s="6">
        <f t="shared" si="4003"/>
        <v>2664377.5666666669</v>
      </c>
      <c r="L4721" s="6">
        <f t="shared" si="4004"/>
        <v>180806.03333333333</v>
      </c>
      <c r="M4721" s="6">
        <f t="shared" si="4005"/>
        <v>14982381.133333333</v>
      </c>
      <c r="N4721" s="6">
        <f t="shared" si="4006"/>
        <v>15025037.649952015</v>
      </c>
    </row>
    <row r="4722" spans="1:14"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11223463.096812911</v>
      </c>
      <c r="K4722" s="20">
        <f t="shared" ref="K4722:K4750" si="4010">AVERAGE(D4693:D4722)</f>
        <v>2669757.6</v>
      </c>
      <c r="L4722" s="20">
        <f t="shared" ref="L4722:L4750" si="4011">AVERAGE(E4693:E4722)</f>
        <v>193038.8</v>
      </c>
      <c r="M4722" s="20">
        <f t="shared" si="4005"/>
        <v>14041784.133333333</v>
      </c>
      <c r="N4722" s="20">
        <f t="shared" si="4006"/>
        <v>14086259.496812912</v>
      </c>
    </row>
    <row r="4723" spans="1:14"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11028030.155532843</v>
      </c>
      <c r="K4723" s="6">
        <f t="shared" si="4010"/>
        <v>2645148.5666666669</v>
      </c>
      <c r="L4723" s="6">
        <f t="shared" si="4011"/>
        <v>189666.33333333334</v>
      </c>
      <c r="M4723" s="6">
        <f t="shared" ref="M4723:M4750" si="4012">AVERAGE(F4694:F4723)</f>
        <v>13818000.166666666</v>
      </c>
      <c r="N4723" s="6">
        <f t="shared" ref="N4723:N4750" si="4013">AVERAGE(G4694:G4723)</f>
        <v>13862845.055532843</v>
      </c>
    </row>
    <row r="4724" spans="1:14"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10847944.847401205</v>
      </c>
      <c r="K4724" s="6">
        <f t="shared" si="4010"/>
        <v>2665311.0666666669</v>
      </c>
      <c r="L4724" s="6">
        <f t="shared" si="4011"/>
        <v>194205.5</v>
      </c>
      <c r="M4724" s="6">
        <f t="shared" si="4012"/>
        <v>13666185.466666667</v>
      </c>
      <c r="N4724" s="6">
        <f t="shared" si="4013"/>
        <v>13707461.414067872</v>
      </c>
    </row>
    <row r="4725" spans="1:14"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10405616.420519287</v>
      </c>
      <c r="K4725" s="6">
        <f t="shared" si="4010"/>
        <v>2675244.4333333331</v>
      </c>
      <c r="L4725" s="6">
        <f t="shared" si="4011"/>
        <v>206027.73333333334</v>
      </c>
      <c r="M4725" s="6">
        <f t="shared" si="4012"/>
        <v>13247108.800000001</v>
      </c>
      <c r="N4725" s="6">
        <f t="shared" si="4013"/>
        <v>13286888.587185953</v>
      </c>
    </row>
    <row r="4726" spans="1:14"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10942813.417057076</v>
      </c>
      <c r="K4726" s="6">
        <f t="shared" si="4010"/>
        <v>2663601.5</v>
      </c>
      <c r="L4726" s="6">
        <f t="shared" si="4011"/>
        <v>180550.6</v>
      </c>
      <c r="M4726" s="6">
        <f t="shared" si="4012"/>
        <v>13748604.733333332</v>
      </c>
      <c r="N4726" s="6">
        <f t="shared" si="4013"/>
        <v>13786965.517057078</v>
      </c>
    </row>
    <row r="4727" spans="1:14"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10364939.863973649</v>
      </c>
      <c r="K4727" s="6">
        <f t="shared" si="4010"/>
        <v>2642886.2000000002</v>
      </c>
      <c r="L4727" s="6">
        <f t="shared" si="4011"/>
        <v>211484.7</v>
      </c>
      <c r="M4727" s="6">
        <f t="shared" si="4012"/>
        <v>13181901.033333333</v>
      </c>
      <c r="N4727" s="6">
        <f t="shared" si="4013"/>
        <v>13219310.763973653</v>
      </c>
    </row>
    <row r="4728" spans="1:14"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11208682.602476142</v>
      </c>
      <c r="K4728" s="6">
        <f t="shared" si="4010"/>
        <v>2639240.7333333334</v>
      </c>
      <c r="L4728" s="6">
        <f t="shared" si="4011"/>
        <v>214600.9</v>
      </c>
      <c r="M4728" s="6">
        <f t="shared" si="4012"/>
        <v>14025513.300000001</v>
      </c>
      <c r="N4728" s="6">
        <f t="shared" si="4013"/>
        <v>14062524.235809479</v>
      </c>
    </row>
    <row r="4729" spans="1:14"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12492476.957677303</v>
      </c>
      <c r="K4729" s="6">
        <f t="shared" si="4010"/>
        <v>2645024.4</v>
      </c>
      <c r="L4729" s="6">
        <f t="shared" si="4011"/>
        <v>233589.53333333333</v>
      </c>
      <c r="M4729" s="6">
        <f t="shared" si="4012"/>
        <v>15335555.033333333</v>
      </c>
      <c r="N4729" s="6">
        <f t="shared" si="4013"/>
        <v>15371090.891010636</v>
      </c>
    </row>
    <row r="4730" spans="1:14"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10919032.425304828</v>
      </c>
      <c r="K4730" s="6">
        <f t="shared" si="4010"/>
        <v>2650631.6</v>
      </c>
      <c r="L4730" s="6">
        <f t="shared" si="4011"/>
        <v>218031.06666666668</v>
      </c>
      <c r="M4730" s="6">
        <f t="shared" si="4012"/>
        <v>13752370.266666668</v>
      </c>
      <c r="N4730" s="6">
        <f t="shared" si="4013"/>
        <v>13787695.091971498</v>
      </c>
    </row>
    <row r="4731" spans="1:14"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10890763.370203428</v>
      </c>
      <c r="K4731" s="6">
        <f t="shared" si="4010"/>
        <v>2651012.2666666666</v>
      </c>
      <c r="L4731" s="6">
        <f t="shared" si="4011"/>
        <v>231848</v>
      </c>
      <c r="M4731" s="6">
        <f t="shared" si="4012"/>
        <v>13739545.5</v>
      </c>
      <c r="N4731" s="6">
        <f t="shared" si="4013"/>
        <v>13773623.636870097</v>
      </c>
    </row>
    <row r="4732" spans="1:14"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11288874.404083319</v>
      </c>
      <c r="K4732" s="6">
        <f t="shared" si="4010"/>
        <v>2620593.4333333331</v>
      </c>
      <c r="L4732" s="6">
        <f t="shared" si="4011"/>
        <v>217329.7</v>
      </c>
      <c r="M4732" s="6">
        <f t="shared" si="4012"/>
        <v>14094109.6</v>
      </c>
      <c r="N4732" s="6">
        <f t="shared" si="4013"/>
        <v>14126797.537416654</v>
      </c>
    </row>
    <row r="4733" spans="1:14"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13129289.030042943</v>
      </c>
      <c r="K4733" s="6">
        <f t="shared" si="4010"/>
        <v>2596190.5333333332</v>
      </c>
      <c r="L4733" s="6">
        <f t="shared" si="4011"/>
        <v>249820.93333333332</v>
      </c>
      <c r="M4733" s="6">
        <f t="shared" si="4012"/>
        <v>15945284.199999999</v>
      </c>
      <c r="N4733" s="6">
        <f t="shared" si="4013"/>
        <v>15975300.496709609</v>
      </c>
    </row>
    <row r="4734" spans="1:14"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12716750.275418429</v>
      </c>
      <c r="K4734" s="6">
        <f t="shared" si="4010"/>
        <v>2676809.7000000002</v>
      </c>
      <c r="L4734" s="6">
        <f t="shared" si="4011"/>
        <v>255286.73333333334</v>
      </c>
      <c r="M4734" s="6">
        <f t="shared" si="4012"/>
        <v>15619465.066666666</v>
      </c>
      <c r="N4734" s="6">
        <f t="shared" si="4013"/>
        <v>15648846.708751766</v>
      </c>
    </row>
    <row r="4735" spans="1:14"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12445640.62484774</v>
      </c>
      <c r="K4735" s="6">
        <f t="shared" si="4010"/>
        <v>2671844.2333333334</v>
      </c>
      <c r="L4735" s="6">
        <f t="shared" si="4011"/>
        <v>255612.4</v>
      </c>
      <c r="M4735" s="6">
        <f t="shared" si="4012"/>
        <v>17029593.533333335</v>
      </c>
      <c r="N4735" s="6">
        <f t="shared" si="4013"/>
        <v>15373097.258181076</v>
      </c>
    </row>
    <row r="4736" spans="1:14"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13016130.650284868</v>
      </c>
      <c r="K4736" s="6">
        <f t="shared" si="4010"/>
        <v>2633541.7666666666</v>
      </c>
      <c r="L4736" s="6">
        <f t="shared" si="4011"/>
        <v>250341</v>
      </c>
      <c r="M4736" s="6">
        <f t="shared" si="4012"/>
        <v>17558170.066666666</v>
      </c>
      <c r="N4736" s="6">
        <f t="shared" si="4013"/>
        <v>15900013.416951535</v>
      </c>
    </row>
    <row r="4737" spans="1:14"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13248148.843251318</v>
      </c>
      <c r="K4737" s="6">
        <f t="shared" si="4010"/>
        <v>2604381</v>
      </c>
      <c r="L4737" s="6">
        <f t="shared" si="4011"/>
        <v>254714.6</v>
      </c>
      <c r="M4737" s="6">
        <f t="shared" si="4012"/>
        <v>17766888.966666665</v>
      </c>
      <c r="N4737" s="6">
        <f t="shared" si="4013"/>
        <v>16107244.443251321</v>
      </c>
    </row>
    <row r="4738" spans="1:14"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row>
    <row r="4739" spans="1:14"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row>
    <row r="4740" spans="1:14"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row>
    <row r="4741" spans="1:14"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row>
    <row r="4742" spans="1:14"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row>
    <row r="4743" spans="1:14"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row>
    <row r="4744" spans="1:14"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row>
    <row r="4745" spans="1:14"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row>
    <row r="4746" spans="1:14"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row>
    <row r="4747" spans="1:14"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row>
    <row r="4748" spans="1:14"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row>
    <row r="4749" spans="1:14"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row>
    <row r="4750" spans="1:14"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row>
    <row r="4751" spans="1:14"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row>
    <row r="4752" spans="1:14"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row>
    <row r="4753" spans="1:14"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row>
    <row r="4754" spans="1:14"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row>
    <row r="4755" spans="1:14"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row>
    <row r="4756" spans="1:14"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row>
    <row r="4757" spans="1:14"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row>
    <row r="4758" spans="1:14"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row>
    <row r="4759" spans="1:14" x14ac:dyDescent="0.2">
      <c r="A4759" s="29">
        <v>43899</v>
      </c>
      <c r="B4759" s="6">
        <v>28392888</v>
      </c>
      <c r="C4759" s="6">
        <v>28392888</v>
      </c>
      <c r="D4759" s="6">
        <v>2221656</v>
      </c>
      <c r="E4759" s="6">
        <v>145795</v>
      </c>
      <c r="F4759" s="6">
        <f t="shared" si="4008"/>
        <v>30760339</v>
      </c>
      <c r="G4759" s="6">
        <f t="shared" si="4009"/>
        <v>30760339</v>
      </c>
      <c r="H4759" s="6"/>
      <c r="I4759" s="6">
        <f t="shared" si="4007"/>
        <v>15342903.733333332</v>
      </c>
      <c r="J4759" s="6">
        <f t="shared" si="4014"/>
        <v>13673703.531811923</v>
      </c>
      <c r="K4759" s="6">
        <f t="shared" si="4015"/>
        <v>2425547.1</v>
      </c>
      <c r="L4759" s="6">
        <f t="shared" si="4016"/>
        <v>227586.86666666667</v>
      </c>
      <c r="M4759" s="6">
        <f t="shared" si="4017"/>
        <v>17996037.699999999</v>
      </c>
      <c r="N4759" s="6">
        <f t="shared" si="4018"/>
        <v>16326837.49847859</v>
      </c>
    </row>
    <row r="4760" spans="1:14"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14135345.598478589</v>
      </c>
      <c r="K4760" s="6">
        <f t="shared" si="4015"/>
        <v>2441120.8666666667</v>
      </c>
      <c r="L4760" s="6">
        <f t="shared" si="4016"/>
        <v>213358.83333333334</v>
      </c>
      <c r="M4760" s="6">
        <f t="shared" si="4017"/>
        <v>18459025.5</v>
      </c>
      <c r="N4760" s="6">
        <f t="shared" si="4018"/>
        <v>16789825.298478588</v>
      </c>
    </row>
    <row r="4761" spans="1:14"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13168155.29015776</v>
      </c>
      <c r="K4761" s="6">
        <f t="shared" si="4015"/>
        <v>2465756.1</v>
      </c>
      <c r="L4761" s="6">
        <f t="shared" si="4016"/>
        <v>189205.3</v>
      </c>
      <c r="M4761" s="6">
        <f t="shared" si="4017"/>
        <v>17494066.666666668</v>
      </c>
      <c r="N4761" s="6">
        <f t="shared" si="4018"/>
        <v>15823116.69015776</v>
      </c>
    </row>
    <row r="4762" spans="1:14"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13066658.031537572</v>
      </c>
      <c r="K4762" s="6">
        <f t="shared" si="4015"/>
        <v>2499274.4666666668</v>
      </c>
      <c r="L4762" s="6">
        <f t="shared" si="4016"/>
        <v>225369.33333333334</v>
      </c>
      <c r="M4762" s="6">
        <f t="shared" si="4017"/>
        <v>17464405.333333332</v>
      </c>
      <c r="N4762" s="6">
        <f t="shared" si="4018"/>
        <v>15791301.831537573</v>
      </c>
    </row>
    <row r="4763" spans="1:14"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13527360.253160195</v>
      </c>
      <c r="K4763" s="6">
        <f t="shared" si="4015"/>
        <v>2527449.1</v>
      </c>
      <c r="L4763" s="6">
        <f t="shared" si="4016"/>
        <v>230499.63333333333</v>
      </c>
      <c r="M4763" s="6">
        <f t="shared" si="4017"/>
        <v>17959174.433333334</v>
      </c>
      <c r="N4763" s="6">
        <f t="shared" si="4018"/>
        <v>16285308.986493528</v>
      </c>
    </row>
    <row r="4764" spans="1:14"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14134245.455742149</v>
      </c>
      <c r="K4764" s="6">
        <f t="shared" si="4015"/>
        <v>2475293.6666666665</v>
      </c>
      <c r="L4764" s="6">
        <f t="shared" si="4016"/>
        <v>233222.63333333333</v>
      </c>
      <c r="M4764" s="6">
        <f t="shared" si="4017"/>
        <v>18517933.399999999</v>
      </c>
      <c r="N4764" s="6">
        <f t="shared" si="4018"/>
        <v>16842761.755742148</v>
      </c>
    </row>
    <row r="4765" spans="1:14"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13209624.610807652</v>
      </c>
      <c r="K4765" s="6">
        <f t="shared" si="4015"/>
        <v>2471422.8666666667</v>
      </c>
      <c r="L4765" s="6">
        <f t="shared" si="4016"/>
        <v>242759.93333333332</v>
      </c>
      <c r="M4765" s="6">
        <f t="shared" si="4017"/>
        <v>15914600.166666666</v>
      </c>
      <c r="N4765" s="6">
        <f t="shared" si="4018"/>
        <v>15923807.410807651</v>
      </c>
    </row>
    <row r="4766" spans="1:14"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13221267.544140985</v>
      </c>
      <c r="K4766" s="6">
        <f t="shared" si="4015"/>
        <v>2518232.7666666666</v>
      </c>
      <c r="L4766" s="6">
        <f t="shared" si="4016"/>
        <v>226919.46666666667</v>
      </c>
      <c r="M4766" s="6">
        <f t="shared" si="4017"/>
        <v>15957212.533333333</v>
      </c>
      <c r="N4766" s="6">
        <f t="shared" si="4018"/>
        <v>15966419.777474318</v>
      </c>
    </row>
    <row r="4767" spans="1:14"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13202946.244140984</v>
      </c>
      <c r="K4767" s="6">
        <f t="shared" si="4015"/>
        <v>2530951.8333333335</v>
      </c>
      <c r="L4767" s="6">
        <f t="shared" si="4016"/>
        <v>416536.6</v>
      </c>
      <c r="M4767" s="6">
        <f t="shared" si="4017"/>
        <v>16141227.433333334</v>
      </c>
      <c r="N4767" s="6">
        <f t="shared" si="4018"/>
        <v>16150434.677474318</v>
      </c>
    </row>
    <row r="4768" spans="1:14"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12073267.881433133</v>
      </c>
      <c r="K4768" s="6">
        <f t="shared" si="4015"/>
        <v>2545653.0666666669</v>
      </c>
      <c r="L4768" s="6">
        <f t="shared" si="4016"/>
        <v>407125.03333333333</v>
      </c>
      <c r="M4768" s="6">
        <f t="shared" si="4017"/>
        <v>15016986.1</v>
      </c>
      <c r="N4768" s="6">
        <f t="shared" si="4018"/>
        <v>15026045.981433133</v>
      </c>
    </row>
    <row r="4769" spans="1:14"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12965798.606673092</v>
      </c>
      <c r="K4769" s="6">
        <f t="shared" si="4015"/>
        <v>2548813.6666666665</v>
      </c>
      <c r="L4769" s="6">
        <f t="shared" si="4016"/>
        <v>432226.23333333334</v>
      </c>
      <c r="M4769" s="6">
        <f t="shared" si="4017"/>
        <v>15940164.633333333</v>
      </c>
      <c r="N4769" s="6">
        <f t="shared" si="4018"/>
        <v>15946838.506673092</v>
      </c>
    </row>
    <row r="4770" spans="1:14"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11233227.209975766</v>
      </c>
      <c r="K4770" s="6">
        <f t="shared" si="4015"/>
        <v>2573461.4666666668</v>
      </c>
      <c r="L4770" s="6">
        <f t="shared" si="4016"/>
        <v>463218.06666666665</v>
      </c>
      <c r="M4770" s="6">
        <f t="shared" si="4017"/>
        <v>14265008.333333334</v>
      </c>
      <c r="N4770" s="6">
        <f t="shared" si="4018"/>
        <v>14269906.743309099</v>
      </c>
    </row>
    <row r="4771" spans="1:14"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12736737.284949776</v>
      </c>
      <c r="K4771" s="6">
        <f t="shared" si="4015"/>
        <v>2559015.3333333335</v>
      </c>
      <c r="L4771" s="6">
        <f t="shared" si="4016"/>
        <v>453205.83333333331</v>
      </c>
      <c r="M4771" s="6">
        <f t="shared" si="4017"/>
        <v>15734293.533333333</v>
      </c>
      <c r="N4771" s="6">
        <f t="shared" si="4018"/>
        <v>15748958.451616442</v>
      </c>
    </row>
    <row r="4772" spans="1:14"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12164060.731426945</v>
      </c>
      <c r="K4772" s="6">
        <f t="shared" si="4015"/>
        <v>2568185.6333333333</v>
      </c>
      <c r="L4772" s="6">
        <f t="shared" si="4016"/>
        <v>409782.6</v>
      </c>
      <c r="M4772" s="6">
        <f t="shared" si="4017"/>
        <v>15131732.199999999</v>
      </c>
      <c r="N4772" s="6">
        <f t="shared" si="4018"/>
        <v>15142028.964760277</v>
      </c>
    </row>
    <row r="4773" spans="1:14"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12739550.593278293</v>
      </c>
      <c r="K4773" s="6">
        <f t="shared" si="4015"/>
        <v>2573045.7000000002</v>
      </c>
      <c r="L4773" s="6">
        <f t="shared" si="4016"/>
        <v>416771.03333333333</v>
      </c>
      <c r="M4773" s="6">
        <f t="shared" si="4017"/>
        <v>15722858</v>
      </c>
      <c r="N4773" s="6">
        <f t="shared" si="4018"/>
        <v>15729367.326611627</v>
      </c>
    </row>
    <row r="4774" spans="1:14"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13007806.312744664</v>
      </c>
      <c r="K4774" s="6">
        <f t="shared" si="4015"/>
        <v>2593946.2666666666</v>
      </c>
      <c r="L4774" s="6">
        <f t="shared" si="4016"/>
        <v>435341.83333333331</v>
      </c>
      <c r="M4774" s="6">
        <f t="shared" si="4017"/>
        <v>16032508.266666668</v>
      </c>
      <c r="N4774" s="6">
        <f t="shared" si="4018"/>
        <v>16037094.412744664</v>
      </c>
    </row>
    <row r="4775" spans="1:14"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12515412.036354968</v>
      </c>
      <c r="K4775" s="6">
        <f t="shared" si="4015"/>
        <v>2631850.4333333331</v>
      </c>
      <c r="L4775" s="6">
        <f t="shared" si="4016"/>
        <v>438339.86666666664</v>
      </c>
      <c r="M4775" s="6">
        <f t="shared" si="4017"/>
        <v>15582507.866666667</v>
      </c>
      <c r="N4775" s="6">
        <f t="shared" si="4018"/>
        <v>15585602.336354969</v>
      </c>
    </row>
    <row r="4776" spans="1:14"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12710194.870580619</v>
      </c>
      <c r="K4776" s="6">
        <f t="shared" si="4015"/>
        <v>2628993.3333333335</v>
      </c>
      <c r="L4776" s="6">
        <f t="shared" si="4016"/>
        <v>446594.93333333335</v>
      </c>
      <c r="M4776" s="6">
        <f t="shared" si="4017"/>
        <v>15783709.533333333</v>
      </c>
      <c r="N4776" s="6">
        <f t="shared" si="4018"/>
        <v>15785783.137247287</v>
      </c>
    </row>
    <row r="4777" spans="1:14"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12036718.634320881</v>
      </c>
      <c r="K4777" s="6">
        <f t="shared" si="4015"/>
        <v>2671650.2666666666</v>
      </c>
      <c r="L4777" s="6">
        <f t="shared" si="4016"/>
        <v>456941.3</v>
      </c>
      <c r="M4777" s="6">
        <f t="shared" si="4017"/>
        <v>15163339.566666666</v>
      </c>
      <c r="N4777" s="6">
        <f t="shared" si="4018"/>
        <v>15165310.200987548</v>
      </c>
    </row>
    <row r="4778" spans="1:14"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11117263.374065081</v>
      </c>
      <c r="K4778" s="6">
        <f t="shared" si="4015"/>
        <v>2675107.2666666666</v>
      </c>
      <c r="L4778" s="6">
        <f t="shared" si="4016"/>
        <v>468689</v>
      </c>
      <c r="M4778" s="6">
        <f t="shared" si="4017"/>
        <v>14259622.733333332</v>
      </c>
      <c r="N4778" s="6">
        <f t="shared" si="4018"/>
        <v>14261059.640731748</v>
      </c>
    </row>
    <row r="4779" spans="1:14"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10525344.666666666</v>
      </c>
      <c r="K4779" s="6">
        <f t="shared" si="4015"/>
        <v>2721331.9666666668</v>
      </c>
      <c r="L4779" s="6">
        <f t="shared" si="4016"/>
        <v>474671.26666666666</v>
      </c>
      <c r="M4779" s="6">
        <f t="shared" si="4017"/>
        <v>13721347.9</v>
      </c>
      <c r="N4779" s="6">
        <f t="shared" si="4018"/>
        <v>13721347.9</v>
      </c>
    </row>
    <row r="4780" spans="1:14"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10964471.199999999</v>
      </c>
      <c r="K4780" s="6">
        <f t="shared" si="4015"/>
        <v>2726142.5333333332</v>
      </c>
      <c r="L4780" s="6">
        <f t="shared" si="4016"/>
        <v>469631.4</v>
      </c>
      <c r="M4780" s="6">
        <f t="shared" si="4017"/>
        <v>14160245.133333333</v>
      </c>
      <c r="N4780" s="6">
        <f t="shared" si="4018"/>
        <v>14160245.133333333</v>
      </c>
    </row>
    <row r="4781" spans="1:14"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11009917.966666667</v>
      </c>
      <c r="K4781" s="6">
        <f t="shared" si="4015"/>
        <v>2703348.5333333332</v>
      </c>
      <c r="L4781" s="6">
        <f t="shared" si="4016"/>
        <v>518517.26666666666</v>
      </c>
      <c r="M4781" s="6">
        <f t="shared" si="4017"/>
        <v>14231783.766666668</v>
      </c>
      <c r="N4781" s="6">
        <f t="shared" si="4018"/>
        <v>14231783.766666668</v>
      </c>
    </row>
    <row r="4782" spans="1:14"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11047349.233333332</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14229116.686677974</v>
      </c>
    </row>
    <row r="4783" spans="1:14"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11227762.300000001</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14336276.922124486</v>
      </c>
    </row>
    <row r="4784" spans="1:14"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11822416.663507733</v>
      </c>
      <c r="K4784" s="6">
        <f t="shared" si="4024"/>
        <v>2446745.5056928615</v>
      </c>
      <c r="L4784" s="6">
        <f t="shared" si="4025"/>
        <v>500777.73333333334</v>
      </c>
      <c r="M4784" s="6">
        <f t="shared" si="4026"/>
        <v>15014409.972359529</v>
      </c>
      <c r="N4784" s="6">
        <f t="shared" si="4027"/>
        <v>14769939.902533928</v>
      </c>
    </row>
    <row r="4785" spans="1:14"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11381821.496841067</v>
      </c>
      <c r="K4785" s="6">
        <f t="shared" si="4024"/>
        <v>2278366.4338917281</v>
      </c>
      <c r="L4785" s="6">
        <f t="shared" si="4025"/>
        <v>463501.23333333334</v>
      </c>
      <c r="M4785" s="6">
        <f t="shared" si="4026"/>
        <v>14368159.233891727</v>
      </c>
      <c r="N4785" s="6">
        <f t="shared" si="4027"/>
        <v>14123689.164066128</v>
      </c>
    </row>
    <row r="4786" spans="1:14"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11000129.327015467</v>
      </c>
      <c r="K4786" s="6">
        <f t="shared" si="4024"/>
        <v>2165328.3821342275</v>
      </c>
      <c r="L4786" s="6">
        <f t="shared" si="4025"/>
        <v>450292.7</v>
      </c>
      <c r="M4786" s="6">
        <f t="shared" si="4026"/>
        <v>14104690.548800893</v>
      </c>
      <c r="N4786" s="6">
        <f t="shared" si="4027"/>
        <v>13615750.409149695</v>
      </c>
    </row>
    <row r="4787" spans="1:14"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9075984.5603488013</v>
      </c>
      <c r="K4787" s="6">
        <f t="shared" si="4024"/>
        <v>2157999.4983225646</v>
      </c>
      <c r="L4787" s="6">
        <f t="shared" si="4025"/>
        <v>465803.83333333331</v>
      </c>
      <c r="M4787" s="6">
        <f t="shared" si="4026"/>
        <v>12188728.031655898</v>
      </c>
      <c r="N4787" s="6">
        <f t="shared" si="4027"/>
        <v>11699787.892004699</v>
      </c>
    </row>
    <row r="4788" spans="1:14"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10034809.427015467</v>
      </c>
      <c r="K4788" s="6">
        <f t="shared" si="4024"/>
        <v>2143876.2298149546</v>
      </c>
      <c r="L4788" s="6">
        <f t="shared" si="4025"/>
        <v>490452.8</v>
      </c>
      <c r="M4788" s="6">
        <f t="shared" si="4026"/>
        <v>13158078.596481621</v>
      </c>
      <c r="N4788" s="6">
        <f t="shared" si="4027"/>
        <v>12669138.456830421</v>
      </c>
    </row>
    <row r="4789" spans="1:14"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row>
    <row r="4790" spans="1:14"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row>
    <row r="4791" spans="1:14"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row>
    <row r="4792" spans="1:14"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row>
    <row r="4793" spans="1:14"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row>
    <row r="4794" spans="1:14"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row>
    <row r="4795" spans="1:14"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row>
    <row r="4796" spans="1:14"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row>
    <row r="4797" spans="1:14"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row>
    <row r="4798" spans="1:14"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row>
    <row r="4799" spans="1:14"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row>
    <row r="4800" spans="1:14"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row>
    <row r="4801" spans="1:14"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row>
    <row r="4802" spans="1:14"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row>
    <row r="4803" spans="1:14"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row>
    <row r="4804" spans="1:14"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row>
    <row r="4805" spans="1:14"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row>
    <row r="4806" spans="1:14"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row>
    <row r="4807" spans="1:14" x14ac:dyDescent="0.2">
      <c r="A4807" s="29">
        <v>43947</v>
      </c>
      <c r="B4807" s="6">
        <v>5037242</v>
      </c>
      <c r="C4807" s="6">
        <v>5037242</v>
      </c>
      <c r="D4807" s="6">
        <v>3462896.6546071558</v>
      </c>
      <c r="E4807" s="6">
        <v>-83463</v>
      </c>
      <c r="F4807" s="6">
        <f t="shared" si="4028"/>
        <v>8416675.6546071563</v>
      </c>
      <c r="G4807" s="6">
        <f t="shared" si="4029"/>
        <v>8416675.6546071563</v>
      </c>
      <c r="H4807" s="6"/>
      <c r="I4807" s="6">
        <f t="shared" si="4019"/>
        <v>5938585.1333333338</v>
      </c>
      <c r="J4807" s="6">
        <f t="shared" si="4014"/>
        <v>5679928.0603487995</v>
      </c>
      <c r="K4807" s="6">
        <f t="shared" si="4024"/>
        <v>3878263.1524943816</v>
      </c>
      <c r="L4807" s="6">
        <f t="shared" si="4025"/>
        <v>201161.96666666667</v>
      </c>
      <c r="M4807" s="6">
        <f t="shared" si="4026"/>
        <v>10018010.252494385</v>
      </c>
      <c r="N4807" s="6">
        <f t="shared" si="4027"/>
        <v>9759353.1795098502</v>
      </c>
    </row>
    <row r="4808" spans="1:14"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5752069.1270154668</v>
      </c>
      <c r="K4808" s="6">
        <f t="shared" si="4024"/>
        <v>3905232.25619112</v>
      </c>
      <c r="L4808" s="6">
        <f t="shared" si="4025"/>
        <v>206222.33333333334</v>
      </c>
      <c r="M4808" s="6">
        <f t="shared" si="4026"/>
        <v>10122180.789524456</v>
      </c>
      <c r="N4808" s="6">
        <f t="shared" si="4027"/>
        <v>9863523.7165399212</v>
      </c>
    </row>
    <row r="4809" spans="1:14"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5651654.1270154668</v>
      </c>
      <c r="K4809" s="6">
        <f t="shared" si="4024"/>
        <v>3932483.5684346622</v>
      </c>
      <c r="L4809" s="6">
        <f t="shared" si="4025"/>
        <v>176571.66666666666</v>
      </c>
      <c r="M4809" s="6">
        <f t="shared" si="4026"/>
        <v>10019366.43510133</v>
      </c>
      <c r="N4809" s="6">
        <f t="shared" si="4027"/>
        <v>9760709.3621167932</v>
      </c>
    </row>
    <row r="4810" spans="1:14"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5452951.2603487996</v>
      </c>
      <c r="K4810" s="6">
        <f t="shared" si="4024"/>
        <v>3966223.751592068</v>
      </c>
      <c r="L4810" s="6">
        <f t="shared" si="4025"/>
        <v>165695.16666666666</v>
      </c>
      <c r="M4810" s="6">
        <f t="shared" si="4026"/>
        <v>9843527.251592068</v>
      </c>
      <c r="N4810" s="6">
        <f t="shared" si="4027"/>
        <v>9584870.1786075328</v>
      </c>
    </row>
    <row r="4811" spans="1:14"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5289740.4270154666</v>
      </c>
      <c r="K4811" s="6">
        <f t="shared" si="4024"/>
        <v>4099125.5245400253</v>
      </c>
      <c r="L4811" s="6">
        <f t="shared" si="4025"/>
        <v>118935.13333333333</v>
      </c>
      <c r="M4811" s="6">
        <f t="shared" si="4026"/>
        <v>9766458.1578733586</v>
      </c>
      <c r="N4811" s="6">
        <f t="shared" si="4027"/>
        <v>9507801.0848888252</v>
      </c>
    </row>
    <row r="4812" spans="1:14"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4532192.2603487996</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8876447.1971842572</v>
      </c>
    </row>
    <row r="4813" spans="1:14"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4045314.3457444501</v>
      </c>
      <c r="K4813" s="6">
        <f t="shared" si="4034"/>
        <v>4263133.3989762785</v>
      </c>
      <c r="L4813" s="6">
        <f t="shared" si="4035"/>
        <v>90404.3</v>
      </c>
      <c r="M4813" s="6">
        <f t="shared" si="4036"/>
        <v>8710165.7989762779</v>
      </c>
      <c r="N4813" s="6">
        <f t="shared" si="4037"/>
        <v>8398852.044720728</v>
      </c>
    </row>
    <row r="4814" spans="1:14"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4058654.1103345095</v>
      </c>
      <c r="K4814" s="6">
        <f t="shared" si="4034"/>
        <v>4295236.5365220141</v>
      </c>
      <c r="L4814" s="6">
        <f t="shared" si="4035"/>
        <v>69304.733333333337</v>
      </c>
      <c r="M4814" s="6">
        <f t="shared" si="4036"/>
        <v>8522961.5031886771</v>
      </c>
      <c r="N4814" s="6">
        <f t="shared" si="4037"/>
        <v>8423195.3801898547</v>
      </c>
    </row>
    <row r="4815" spans="1:14"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4073622.2103345096</v>
      </c>
      <c r="K4815" s="6">
        <f t="shared" si="4034"/>
        <v>4357879.8982109856</v>
      </c>
      <c r="L4815" s="6">
        <f t="shared" si="4035"/>
        <v>102601.16666666667</v>
      </c>
      <c r="M4815" s="6">
        <f t="shared" si="4036"/>
        <v>8633869.3982109837</v>
      </c>
      <c r="N4815" s="6">
        <f t="shared" si="4037"/>
        <v>8534103.2752121612</v>
      </c>
    </row>
    <row r="4816" spans="1:14"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3582897.8468267764</v>
      </c>
      <c r="K4816" s="6">
        <f t="shared" si="4034"/>
        <v>4447470.6361296093</v>
      </c>
      <c r="L4816" s="6">
        <f t="shared" si="4035"/>
        <v>95582.866666666669</v>
      </c>
      <c r="M4816" s="6">
        <f t="shared" si="4036"/>
        <v>7981247.4027962741</v>
      </c>
      <c r="N4816" s="6">
        <f t="shared" si="4037"/>
        <v>8125951.3496230515</v>
      </c>
    </row>
    <row r="4817" spans="1:14"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4321348.7801601095</v>
      </c>
      <c r="K4817" s="6">
        <f t="shared" si="4034"/>
        <v>4446328.868611577</v>
      </c>
      <c r="L4817" s="6">
        <f t="shared" si="4035"/>
        <v>86361.8</v>
      </c>
      <c r="M4817" s="6">
        <f t="shared" si="4036"/>
        <v>8709335.5019449089</v>
      </c>
      <c r="N4817" s="6">
        <f t="shared" si="4037"/>
        <v>8854039.4487716854</v>
      </c>
    </row>
    <row r="4818" spans="1:14"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4847387.0270916903</v>
      </c>
      <c r="K4818" s="6">
        <f t="shared" si="4034"/>
        <v>4424331.5876112571</v>
      </c>
      <c r="L4818" s="6">
        <f t="shared" si="4035"/>
        <v>79753.233333333337</v>
      </c>
      <c r="M4818" s="6">
        <f t="shared" si="4036"/>
        <v>9238255.6876112577</v>
      </c>
      <c r="N4818" s="6">
        <f t="shared" si="4037"/>
        <v>9351471.8480362799</v>
      </c>
    </row>
    <row r="4819" spans="1:14"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4870025.960425023</v>
      </c>
      <c r="K4819" s="6">
        <f t="shared" si="4034"/>
        <v>4398917.2114442615</v>
      </c>
      <c r="L4819" s="6">
        <f t="shared" si="4035"/>
        <v>89988</v>
      </c>
      <c r="M4819" s="6">
        <f t="shared" si="4036"/>
        <v>9245715.0114442613</v>
      </c>
      <c r="N4819" s="6">
        <f t="shared" si="4037"/>
        <v>9358931.1718692854</v>
      </c>
    </row>
    <row r="4820" spans="1:14"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4694156.5831723809</v>
      </c>
      <c r="K4820" s="6">
        <f t="shared" si="4034"/>
        <v>4346332.9772618813</v>
      </c>
      <c r="L4820" s="6">
        <f t="shared" si="4035"/>
        <v>101752.83333333333</v>
      </c>
      <c r="M4820" s="6">
        <f t="shared" si="4036"/>
        <v>9071345.5105952136</v>
      </c>
      <c r="N4820" s="6">
        <f t="shared" si="4037"/>
        <v>9142242.3937675953</v>
      </c>
    </row>
    <row r="4821" spans="1:14"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4213445.2258853978</v>
      </c>
      <c r="K4821" s="6">
        <f t="shared" si="4034"/>
        <v>4275961.071708316</v>
      </c>
      <c r="L4821" s="6">
        <f t="shared" si="4035"/>
        <v>112767.23333333334</v>
      </c>
      <c r="M4821" s="6">
        <f t="shared" si="4036"/>
        <v>8577609.4717083164</v>
      </c>
      <c r="N4821" s="6">
        <f t="shared" si="4037"/>
        <v>8602173.530927049</v>
      </c>
    </row>
    <row r="4822" spans="1:14"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4328135.4428366246</v>
      </c>
      <c r="K4822" s="6">
        <f t="shared" si="4034"/>
        <v>4207485.9912251066</v>
      </c>
      <c r="L4822" s="6">
        <f t="shared" si="4035"/>
        <v>144171.73333333334</v>
      </c>
      <c r="M4822" s="6">
        <f t="shared" si="4036"/>
        <v>8761343.3245584387</v>
      </c>
      <c r="N4822" s="6">
        <f t="shared" si="4037"/>
        <v>8679793.1673950646</v>
      </c>
    </row>
    <row r="4823" spans="1:14"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5409646.3830935666</v>
      </c>
      <c r="K4823" s="6">
        <f t="shared" si="4034"/>
        <v>4154277.1424602401</v>
      </c>
      <c r="L4823" s="6">
        <f t="shared" si="4035"/>
        <v>176378.9</v>
      </c>
      <c r="M4823" s="6">
        <f t="shared" si="4036"/>
        <v>9919370.5757935718</v>
      </c>
      <c r="N4823" s="6">
        <f t="shared" si="4037"/>
        <v>9740302.4255538043</v>
      </c>
    </row>
    <row r="4824" spans="1:14"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5827135.2852269839</v>
      </c>
      <c r="K4824" s="6">
        <f t="shared" si="4034"/>
        <v>4089723.9270342472</v>
      </c>
      <c r="L4824" s="6">
        <f t="shared" si="4035"/>
        <v>200136.06666666668</v>
      </c>
      <c r="M4824" s="6">
        <f t="shared" si="4036"/>
        <v>10423296.193700913</v>
      </c>
      <c r="N4824" s="6">
        <f t="shared" si="4037"/>
        <v>10116995.278927898</v>
      </c>
    </row>
    <row r="4825" spans="1:14"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6000970.6032397943</v>
      </c>
      <c r="K4825" s="6">
        <f t="shared" si="4034"/>
        <v>3980574.5832335697</v>
      </c>
      <c r="L4825" s="6">
        <f t="shared" si="4035"/>
        <v>213401.60000000001</v>
      </c>
      <c r="M4825" s="6">
        <f t="shared" si="4036"/>
        <v>10526153.416566903</v>
      </c>
      <c r="N4825" s="6">
        <f t="shared" si="4037"/>
        <v>10194946.786473362</v>
      </c>
    </row>
    <row r="4826" spans="1:14"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6181791.9078577999</v>
      </c>
      <c r="K4826" s="6">
        <f t="shared" si="4034"/>
        <v>3889164.6563201747</v>
      </c>
      <c r="L4826" s="6">
        <f t="shared" si="4035"/>
        <v>239108.03333333333</v>
      </c>
      <c r="M4826" s="6">
        <f t="shared" si="4036"/>
        <v>10699331.189653508</v>
      </c>
      <c r="N4826" s="6">
        <f t="shared" si="4037"/>
        <v>10310064.597511305</v>
      </c>
    </row>
    <row r="4827" spans="1:14"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6743564.2745244661</v>
      </c>
      <c r="K4827" s="6">
        <f t="shared" si="4034"/>
        <v>3723652.5070464802</v>
      </c>
      <c r="L4827" s="6">
        <f t="shared" si="4035"/>
        <v>283488.59999999998</v>
      </c>
      <c r="M4827" s="6">
        <f t="shared" si="4036"/>
        <v>11139971.973713147</v>
      </c>
      <c r="N4827" s="6">
        <f t="shared" si="4037"/>
        <v>10750705.381570946</v>
      </c>
    </row>
    <row r="4828" spans="1:14"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6877777.8411911326</v>
      </c>
      <c r="K4828" s="6">
        <f t="shared" si="4034"/>
        <v>3500041.7491186685</v>
      </c>
      <c r="L4828" s="6">
        <f t="shared" si="4035"/>
        <v>271427.23333333334</v>
      </c>
      <c r="M4828" s="6">
        <f t="shared" si="4036"/>
        <v>11408783.082452003</v>
      </c>
      <c r="N4828" s="6">
        <f t="shared" si="4037"/>
        <v>10649246.823643137</v>
      </c>
    </row>
    <row r="4829" spans="1:14"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7579595.4411911331</v>
      </c>
      <c r="K4829" s="6">
        <f t="shared" si="4034"/>
        <v>3332898.8903619898</v>
      </c>
      <c r="L4829" s="6">
        <f t="shared" si="4035"/>
        <v>285850.83333333331</v>
      </c>
      <c r="M4829" s="6">
        <f t="shared" si="4036"/>
        <v>12218295.223695325</v>
      </c>
      <c r="N4829" s="6">
        <f t="shared" si="4037"/>
        <v>11198345.164886458</v>
      </c>
    </row>
    <row r="4830" spans="1:14"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7777311.8078577993</v>
      </c>
      <c r="K4830" s="6">
        <f t="shared" si="4034"/>
        <v>3143746.8771247002</v>
      </c>
      <c r="L4830" s="6">
        <f t="shared" si="4035"/>
        <v>317496.66666666669</v>
      </c>
      <c r="M4830" s="6">
        <f t="shared" si="4036"/>
        <v>12258505.410458034</v>
      </c>
      <c r="N4830" s="6">
        <f t="shared" si="4037"/>
        <v>11238555.351649169</v>
      </c>
    </row>
    <row r="4831" spans="1:14"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8274895.6745244665</v>
      </c>
      <c r="K4831" s="6">
        <f t="shared" si="4034"/>
        <v>2956901.9593470078</v>
      </c>
      <c r="L4831" s="6">
        <f t="shared" si="4035"/>
        <v>324132.56666666665</v>
      </c>
      <c r="M4831" s="6">
        <f t="shared" si="4036"/>
        <v>12575880.259347009</v>
      </c>
      <c r="N4831" s="6">
        <f t="shared" si="4037"/>
        <v>11555930.200538142</v>
      </c>
    </row>
    <row r="4832" spans="1:14"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9245007.1411911324</v>
      </c>
      <c r="K4832" s="6">
        <f t="shared" si="4034"/>
        <v>2773364.4153303336</v>
      </c>
      <c r="L4832" s="6">
        <f t="shared" si="4035"/>
        <v>337921</v>
      </c>
      <c r="M4832" s="6">
        <f t="shared" si="4036"/>
        <v>12975842.215330334</v>
      </c>
      <c r="N4832" s="6">
        <f t="shared" si="4037"/>
        <v>12356292.556521468</v>
      </c>
    </row>
    <row r="4833" spans="1:14"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9286585.3411911335</v>
      </c>
      <c r="K4833" s="6">
        <f t="shared" si="4034"/>
        <v>2613822.4463063534</v>
      </c>
      <c r="L4833" s="6">
        <f t="shared" si="4035"/>
        <v>351899.56666666665</v>
      </c>
      <c r="M4833" s="6">
        <f t="shared" si="4036"/>
        <v>12871857.012973022</v>
      </c>
      <c r="N4833" s="6">
        <f t="shared" si="4037"/>
        <v>12252307.354164155</v>
      </c>
    </row>
    <row r="4834" spans="1:14"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8818884.0078577995</v>
      </c>
      <c r="K4834" s="6">
        <f t="shared" si="4034"/>
        <v>2536148.146287872</v>
      </c>
      <c r="L4834" s="6">
        <f t="shared" si="4035"/>
        <v>343259.6</v>
      </c>
      <c r="M4834" s="6">
        <f t="shared" si="4036"/>
        <v>12317841.412954541</v>
      </c>
      <c r="N4834" s="6">
        <f t="shared" si="4037"/>
        <v>11698291.754145674</v>
      </c>
    </row>
    <row r="4835" spans="1:14"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7051856.8745244648</v>
      </c>
      <c r="K4835" s="6">
        <f t="shared" si="4034"/>
        <v>2474681.3361426657</v>
      </c>
      <c r="L4835" s="6">
        <f t="shared" si="4035"/>
        <v>342536.43333333335</v>
      </c>
      <c r="M4835" s="6">
        <f t="shared" si="4036"/>
        <v>10488624.302809333</v>
      </c>
      <c r="N4835" s="6">
        <f t="shared" si="4037"/>
        <v>9869074.6440004669</v>
      </c>
    </row>
    <row r="4836" spans="1:14"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8108898.241191132</v>
      </c>
      <c r="K4836" s="6">
        <f t="shared" si="4034"/>
        <v>2408486.1109244856</v>
      </c>
      <c r="L4836" s="6">
        <f t="shared" si="4035"/>
        <v>356820.7</v>
      </c>
      <c r="M4836" s="6">
        <f t="shared" si="4036"/>
        <v>11493754.710924486</v>
      </c>
      <c r="N4836" s="6">
        <f t="shared" si="4037"/>
        <v>10874205.052115619</v>
      </c>
    </row>
    <row r="4837" spans="1:14"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row>
    <row r="4838" spans="1:14" x14ac:dyDescent="0.2">
      <c r="A4838" s="29">
        <v>43978</v>
      </c>
      <c r="B4838" s="6">
        <v>-19067157</v>
      </c>
      <c r="C4838" s="6">
        <v>-19067157</v>
      </c>
      <c r="D4838" s="6">
        <v>2277500.7563663954</v>
      </c>
      <c r="E4838" s="6">
        <v>274509</v>
      </c>
      <c r="F4838" s="6">
        <f t="shared" si="4030"/>
        <v>-16515147.243633606</v>
      </c>
      <c r="G4838" s="6">
        <f t="shared" si="4031"/>
        <v>-16515147.243633606</v>
      </c>
      <c r="H4838" s="6"/>
      <c r="I4838" s="6">
        <f t="shared" si="4032"/>
        <v>7228349.7999999998</v>
      </c>
      <c r="J4838" s="6">
        <f t="shared" si="4033"/>
        <v>6608800.1411911314</v>
      </c>
      <c r="K4838" s="6">
        <f t="shared" si="4034"/>
        <v>2357483.9115010193</v>
      </c>
      <c r="L4838" s="6">
        <f t="shared" si="4035"/>
        <v>376473.1</v>
      </c>
      <c r="M4838" s="6">
        <f t="shared" si="4036"/>
        <v>9962306.8115010187</v>
      </c>
      <c r="N4838" s="6">
        <f t="shared" si="4037"/>
        <v>9342757.1526921503</v>
      </c>
    </row>
    <row r="4839" spans="1:14"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7323411.407857799</v>
      </c>
      <c r="K4839" s="6">
        <f t="shared" si="4034"/>
        <v>2332773.6429067939</v>
      </c>
      <c r="L4839" s="6">
        <f t="shared" si="4035"/>
        <v>388830.26666666666</v>
      </c>
      <c r="M4839" s="6">
        <f t="shared" si="4036"/>
        <v>10664564.976240126</v>
      </c>
      <c r="N4839" s="6">
        <f t="shared" si="4037"/>
        <v>10045015.31743126</v>
      </c>
    </row>
    <row r="4840" spans="1:14"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7591166.0411911318</v>
      </c>
      <c r="K4840" s="6">
        <f t="shared" si="4034"/>
        <v>2316206.1169220437</v>
      </c>
      <c r="L4840" s="6">
        <f t="shared" si="4035"/>
        <v>395551.2</v>
      </c>
      <c r="M4840" s="6">
        <f t="shared" si="4036"/>
        <v>10922473.016922044</v>
      </c>
      <c r="N4840" s="6">
        <f t="shared" si="4037"/>
        <v>10302923.358113177</v>
      </c>
    </row>
    <row r="4841" spans="1:14"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7035862.741191132</v>
      </c>
      <c r="K4841" s="6">
        <f t="shared" si="4034"/>
        <v>2201371.0419204845</v>
      </c>
      <c r="L4841" s="6">
        <f t="shared" si="4035"/>
        <v>392185.33333333331</v>
      </c>
      <c r="M4841" s="6">
        <f t="shared" si="4036"/>
        <v>10247968.775253821</v>
      </c>
      <c r="N4841" s="6">
        <f t="shared" si="4037"/>
        <v>9629419.1164449491</v>
      </c>
    </row>
    <row r="4842" spans="1:14"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7157265.2745244652</v>
      </c>
      <c r="K4842" s="26">
        <f t="shared" si="4034"/>
        <v>2062655.4864931919</v>
      </c>
      <c r="L4842" s="26">
        <f t="shared" si="4035"/>
        <v>398444.56666666665</v>
      </c>
      <c r="M4842" s="26">
        <f t="shared" si="4036"/>
        <v>10236914.986493193</v>
      </c>
      <c r="N4842" s="26">
        <f t="shared" si="4037"/>
        <v>9618365.3276843242</v>
      </c>
    </row>
    <row r="4843" spans="1:14" x14ac:dyDescent="0.2">
      <c r="A4843" s="29">
        <v>43983</v>
      </c>
      <c r="B4843" s="6">
        <v>6175053</v>
      </c>
      <c r="C4843" s="27">
        <v>6175053</v>
      </c>
      <c r="D4843" s="6">
        <v>2735880.6810259954</v>
      </c>
      <c r="E4843" s="6">
        <v>713384</v>
      </c>
      <c r="F4843" s="6">
        <f t="shared" si="4030"/>
        <v>9624317.6810259949</v>
      </c>
      <c r="G4843" s="6">
        <f t="shared" si="4031"/>
        <v>9624317.6810259949</v>
      </c>
      <c r="H4843" s="6"/>
      <c r="I4843" s="6">
        <f>AVERAGE(B4814:B4843)</f>
        <v>7553846.0999999996</v>
      </c>
      <c r="J4843" s="6">
        <f t="shared" si="4033"/>
        <v>6987953.1224621488</v>
      </c>
      <c r="K4843" s="6">
        <f t="shared" si="4034"/>
        <v>2037842.1449400575</v>
      </c>
      <c r="L4843" s="6">
        <f t="shared" si="4035"/>
        <v>422441.7</v>
      </c>
      <c r="M4843" s="6">
        <f t="shared" si="4036"/>
        <v>10014129.944940057</v>
      </c>
      <c r="N4843" s="6">
        <f t="shared" si="4037"/>
        <v>9448236.967402203</v>
      </c>
    </row>
    <row r="4844" spans="1:14" x14ac:dyDescent="0.2">
      <c r="A4844" s="29">
        <v>43984</v>
      </c>
      <c r="B4844" s="6">
        <v>16256172</v>
      </c>
      <c r="C4844" s="27">
        <v>16256172</v>
      </c>
      <c r="D4844" s="6">
        <v>2753708.4263067273</v>
      </c>
      <c r="E4844" s="6">
        <v>-197529</v>
      </c>
      <c r="F4844" s="6">
        <f t="shared" si="4030"/>
        <v>18812351.426306728</v>
      </c>
      <c r="G4844" s="6">
        <f t="shared" si="4031"/>
        <v>18812351.426306728</v>
      </c>
      <c r="H4844" s="6"/>
      <c r="I4844" s="6">
        <f t="shared" ref="I4844:I4872" si="4038">AVERAGE(B4815:B4844)</f>
        <v>7643666.6333333338</v>
      </c>
      <c r="J4844" s="6">
        <f t="shared" ref="J4844:J4872" si="4039">AVERAGE(C4815:C4844)</f>
        <v>7110696.0943643553</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9559668.0324005298</v>
      </c>
    </row>
    <row r="4845" spans="1:14" x14ac:dyDescent="0.2">
      <c r="A4845" s="29">
        <v>43985</v>
      </c>
      <c r="B4845" s="6">
        <v>-18354556</v>
      </c>
      <c r="C4845" s="27">
        <v>-18354556</v>
      </c>
      <c r="D4845" s="6">
        <v>2891664.9558212841</v>
      </c>
      <c r="E4845" s="6">
        <v>144653</v>
      </c>
      <c r="F4845" s="6">
        <f t="shared" si="4030"/>
        <v>-15318238.044178717</v>
      </c>
      <c r="G4845" s="6">
        <f t="shared" si="4031"/>
        <v>-15318238.044178717</v>
      </c>
      <c r="H4845" s="6"/>
      <c r="I4845" s="6">
        <f t="shared" si="4038"/>
        <v>6886048.333333333</v>
      </c>
      <c r="J4845" s="6">
        <f t="shared" si="4039"/>
        <v>6353077.7943643546</v>
      </c>
      <c r="K4845" s="6">
        <f t="shared" si="4040"/>
        <v>2032706.4466757113</v>
      </c>
      <c r="L4845" s="6">
        <f t="shared" si="4041"/>
        <v>399225.9</v>
      </c>
      <c r="M4845" s="6">
        <f t="shared" si="4042"/>
        <v>9317980.6800090466</v>
      </c>
      <c r="N4845" s="6">
        <f t="shared" si="4043"/>
        <v>8785010.1410400681</v>
      </c>
    </row>
    <row r="4846" spans="1:14"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6223744.7276976882</v>
      </c>
      <c r="K4846" s="6">
        <f t="shared" si="4040"/>
        <v>2007439.4266877878</v>
      </c>
      <c r="L4846" s="6">
        <f t="shared" si="4041"/>
        <v>394092.93333333335</v>
      </c>
      <c r="M4846" s="6">
        <f t="shared" si="4042"/>
        <v>9158247.6266877893</v>
      </c>
      <c r="N4846" s="6">
        <f t="shared" si="4043"/>
        <v>8625277.0877188109</v>
      </c>
    </row>
    <row r="4847" spans="1:14"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6026116.4610310216</v>
      </c>
      <c r="K4847" s="6">
        <f t="shared" si="4040"/>
        <v>2040709.0921974143</v>
      </c>
      <c r="L4847" s="6">
        <f t="shared" si="4041"/>
        <v>400563.9</v>
      </c>
      <c r="M4847" s="6">
        <f t="shared" si="4042"/>
        <v>9000359.9921974167</v>
      </c>
      <c r="N4847" s="6">
        <f t="shared" si="4043"/>
        <v>8467389.4532284364</v>
      </c>
    </row>
    <row r="4848" spans="1:14"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4947765.3807661086</v>
      </c>
      <c r="K4848" s="6">
        <f t="shared" si="4040"/>
        <v>2076574.764898967</v>
      </c>
      <c r="L4848" s="6">
        <f t="shared" si="4041"/>
        <v>393102.13333333336</v>
      </c>
      <c r="M4848" s="6">
        <f t="shared" si="4042"/>
        <v>7918925.0315656327</v>
      </c>
      <c r="N4848" s="6">
        <f t="shared" si="4043"/>
        <v>7417442.2789984066</v>
      </c>
    </row>
    <row r="4849" spans="1:14"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5137660.9474327751</v>
      </c>
      <c r="K4849" s="6">
        <f t="shared" si="4040"/>
        <v>2097308.8191373157</v>
      </c>
      <c r="L4849" s="6">
        <f t="shared" si="4041"/>
        <v>391224.03333333333</v>
      </c>
      <c r="M4849" s="6">
        <f t="shared" si="4042"/>
        <v>8127676.5524706477</v>
      </c>
      <c r="N4849" s="6">
        <f t="shared" si="4043"/>
        <v>7626193.7999034217</v>
      </c>
    </row>
    <row r="4850" spans="1:14" x14ac:dyDescent="0.2">
      <c r="A4850" s="29">
        <v>43990</v>
      </c>
      <c r="B4850" s="6">
        <v>17455933</v>
      </c>
      <c r="C4850" s="27">
        <v>17455933</v>
      </c>
      <c r="D4850" s="6">
        <v>2966348.2830064939</v>
      </c>
      <c r="E4850" s="6">
        <v>-142717</v>
      </c>
      <c r="F4850" s="6">
        <f t="shared" si="4030"/>
        <v>20279564.283006493</v>
      </c>
      <c r="G4850" s="6">
        <f t="shared" si="4031"/>
        <v>20279564.283006493</v>
      </c>
      <c r="H4850" s="6"/>
      <c r="I4850" s="6">
        <f t="shared" si="4038"/>
        <v>5929720.833333333</v>
      </c>
      <c r="J4850" s="6">
        <f t="shared" si="4039"/>
        <v>5470557.3580187513</v>
      </c>
      <c r="K4850" s="6">
        <f t="shared" si="4040"/>
        <v>2139603.2814666354</v>
      </c>
      <c r="L4850" s="6">
        <f t="shared" si="4041"/>
        <v>377624.86666666664</v>
      </c>
      <c r="M4850" s="6">
        <f t="shared" si="4042"/>
        <v>8446948.9814666323</v>
      </c>
      <c r="N4850" s="6">
        <f t="shared" si="4043"/>
        <v>7987785.5061520506</v>
      </c>
    </row>
    <row r="4851" spans="1:14"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5688958.9153057337</v>
      </c>
      <c r="K4851" s="6">
        <f t="shared" si="4040"/>
        <v>2214904.4403398898</v>
      </c>
      <c r="L4851" s="6">
        <f t="shared" si="4041"/>
        <v>385961.66666666669</v>
      </c>
      <c r="M4851" s="6">
        <f t="shared" si="4042"/>
        <v>8702655.67367322</v>
      </c>
      <c r="N4851" s="6">
        <f t="shared" si="4043"/>
        <v>8289825.0223122872</v>
      </c>
    </row>
    <row r="4852" spans="1:14"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4705371.7983545074</v>
      </c>
      <c r="K4852" s="6">
        <f t="shared" si="4040"/>
        <v>2188549.6012727888</v>
      </c>
      <c r="L4852" s="6">
        <f t="shared" si="4041"/>
        <v>371927</v>
      </c>
      <c r="M4852" s="6">
        <f t="shared" si="4042"/>
        <v>7653162.4012727877</v>
      </c>
      <c r="N4852" s="6">
        <f t="shared" si="4043"/>
        <v>7265848.3996272944</v>
      </c>
    </row>
    <row r="4853" spans="1:14"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5267444.3914308986</v>
      </c>
      <c r="K4853" s="6">
        <f t="shared" si="4040"/>
        <v>2160733.1523993537</v>
      </c>
      <c r="L4853" s="6">
        <f t="shared" si="4041"/>
        <v>376510.76666666666</v>
      </c>
      <c r="M4853" s="6">
        <f t="shared" si="4042"/>
        <v>8100381.8857326843</v>
      </c>
      <c r="N4853" s="6">
        <f t="shared" si="4043"/>
        <v>7804688.3104969161</v>
      </c>
    </row>
    <row r="4854" spans="1:14"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5555368.2226308146</v>
      </c>
      <c r="K4854" s="6">
        <f t="shared" si="4040"/>
        <v>2090212.9973846299</v>
      </c>
      <c r="L4854" s="6">
        <f t="shared" si="4041"/>
        <v>375974.9</v>
      </c>
      <c r="M4854" s="6">
        <f t="shared" si="4042"/>
        <v>8190016.9307179609</v>
      </c>
      <c r="N4854" s="6">
        <f t="shared" si="4043"/>
        <v>8021556.1200154442</v>
      </c>
    </row>
    <row r="4855" spans="1:14"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5600338.6046180045</v>
      </c>
      <c r="K4855" s="6">
        <f t="shared" si="4040"/>
        <v>2046718.4133596565</v>
      </c>
      <c r="L4855" s="6">
        <f t="shared" si="4041"/>
        <v>377987.73333333334</v>
      </c>
      <c r="M4855" s="6">
        <f t="shared" si="4042"/>
        <v>8168599.8466929877</v>
      </c>
      <c r="N4855" s="6">
        <f t="shared" si="4043"/>
        <v>8025044.7513109921</v>
      </c>
    </row>
    <row r="4856" spans="1:14"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5183161.3666666662</v>
      </c>
      <c r="K4856" s="6">
        <f t="shared" si="4040"/>
        <v>2046260.2684112557</v>
      </c>
      <c r="L4856" s="6">
        <f t="shared" si="4041"/>
        <v>378016.3</v>
      </c>
      <c r="M4856" s="6">
        <f t="shared" si="4042"/>
        <v>7692933.0684112543</v>
      </c>
      <c r="N4856" s="6">
        <f t="shared" si="4043"/>
        <v>7607437.9350779206</v>
      </c>
    </row>
    <row r="4857" spans="1:14" x14ac:dyDescent="0.2">
      <c r="A4857" s="29">
        <v>43997</v>
      </c>
      <c r="B4857" s="6">
        <v>6096962</v>
      </c>
      <c r="C4857" s="27">
        <v>6096962</v>
      </c>
      <c r="D4857" s="6">
        <v>2200878.1460240865</v>
      </c>
      <c r="E4857" s="6">
        <v>419554</v>
      </c>
      <c r="F4857" s="6">
        <f t="shared" si="4030"/>
        <v>8717394.1460240856</v>
      </c>
      <c r="G4857" s="6">
        <f t="shared" si="4031"/>
        <v>8717394.1460240856</v>
      </c>
      <c r="H4857" s="6"/>
      <c r="I4857" s="6">
        <f t="shared" si="4038"/>
        <v>4908769.5</v>
      </c>
      <c r="J4857" s="6">
        <f t="shared" si="4039"/>
        <v>4823274.3666666662</v>
      </c>
      <c r="K4857" s="6">
        <f t="shared" si="4040"/>
        <v>2081509.4709716777</v>
      </c>
      <c r="L4857" s="6">
        <f t="shared" si="4041"/>
        <v>350308.43333333335</v>
      </c>
      <c r="M4857" s="6">
        <f t="shared" si="4042"/>
        <v>7340587.404305011</v>
      </c>
      <c r="N4857" s="6">
        <f t="shared" si="4043"/>
        <v>7255092.2709716773</v>
      </c>
    </row>
    <row r="4858" spans="1:14"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4936756.0333333332</v>
      </c>
      <c r="K4858" s="6">
        <f t="shared" si="4040"/>
        <v>2094479.6496035752</v>
      </c>
      <c r="L4858" s="6">
        <f t="shared" si="4041"/>
        <v>365267.83333333331</v>
      </c>
      <c r="M4858" s="6">
        <f t="shared" si="4042"/>
        <v>7481998.6496035745</v>
      </c>
      <c r="N4858" s="6">
        <f t="shared" si="4043"/>
        <v>7396503.5162702408</v>
      </c>
    </row>
    <row r="4859" spans="1:14"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4865553.7</v>
      </c>
      <c r="K4859" s="6">
        <f t="shared" si="4040"/>
        <v>2115659.9060698827</v>
      </c>
      <c r="L4859" s="6">
        <f t="shared" si="4041"/>
        <v>343364.76666666666</v>
      </c>
      <c r="M4859" s="6">
        <f t="shared" si="4042"/>
        <v>7410073.5060698828</v>
      </c>
      <c r="N4859" s="6">
        <f t="shared" si="4043"/>
        <v>7324578.372736549</v>
      </c>
    </row>
    <row r="4860" spans="1:14"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4806811.5</v>
      </c>
      <c r="K4860" s="6">
        <f t="shared" si="4040"/>
        <v>2152160.749124845</v>
      </c>
      <c r="L4860" s="6">
        <f t="shared" si="4041"/>
        <v>312525.56666666665</v>
      </c>
      <c r="M4860" s="6">
        <f t="shared" si="4042"/>
        <v>7356992.9491248447</v>
      </c>
      <c r="N4860" s="6">
        <f t="shared" si="4043"/>
        <v>7271497.8157915119</v>
      </c>
    </row>
    <row r="4861" spans="1:14"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5107652.8666666662</v>
      </c>
      <c r="K4861" s="6">
        <f t="shared" si="4040"/>
        <v>2163156.8591272775</v>
      </c>
      <c r="L4861" s="6">
        <f t="shared" si="4041"/>
        <v>303654.66666666669</v>
      </c>
      <c r="M4861" s="6">
        <f t="shared" si="4042"/>
        <v>7659959.5257939436</v>
      </c>
      <c r="N4861" s="6">
        <f t="shared" si="4043"/>
        <v>7574464.3924606107</v>
      </c>
    </row>
    <row r="4862" spans="1:14"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4465868.4333333336</v>
      </c>
      <c r="K4862" s="6">
        <f t="shared" si="4040"/>
        <v>2208135.2476190166</v>
      </c>
      <c r="L4862" s="6">
        <f t="shared" si="4041"/>
        <v>316471.36666666664</v>
      </c>
      <c r="M4862" s="6">
        <f t="shared" si="4042"/>
        <v>7075970.1809523497</v>
      </c>
      <c r="N4862" s="6">
        <f t="shared" si="4043"/>
        <v>6990475.0476190159</v>
      </c>
    </row>
    <row r="4863" spans="1:14"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3854780.7666666666</v>
      </c>
      <c r="K4863" s="6">
        <f t="shared" si="4040"/>
        <v>2251265.0967220194</v>
      </c>
      <c r="L4863" s="6">
        <f t="shared" si="4041"/>
        <v>321203.53333333333</v>
      </c>
      <c r="M4863" s="6">
        <f t="shared" si="4042"/>
        <v>6512744.5300553525</v>
      </c>
      <c r="N4863" s="6">
        <f t="shared" si="4043"/>
        <v>6427249.3967220187</v>
      </c>
    </row>
    <row r="4864" spans="1:14"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4454835.7333333334</v>
      </c>
      <c r="K4864" s="6">
        <f t="shared" si="4040"/>
        <v>2293883.2840405051</v>
      </c>
      <c r="L4864" s="6">
        <f t="shared" si="4041"/>
        <v>346539</v>
      </c>
      <c r="M4864" s="6">
        <f t="shared" si="4042"/>
        <v>7180753.1507071713</v>
      </c>
      <c r="N4864" s="6">
        <f t="shared" si="4043"/>
        <v>7095258.0173738385</v>
      </c>
    </row>
    <row r="4865" spans="1:14"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5083584.5999999996</v>
      </c>
      <c r="K4865" s="6">
        <f t="shared" si="4040"/>
        <v>2325289.7573589808</v>
      </c>
      <c r="L4865" s="6">
        <f t="shared" si="4041"/>
        <v>362971.66666666669</v>
      </c>
      <c r="M4865" s="6">
        <f t="shared" si="4042"/>
        <v>7883362.2906923136</v>
      </c>
      <c r="N4865" s="6">
        <f t="shared" si="4043"/>
        <v>7771846.024025647</v>
      </c>
    </row>
    <row r="4866" spans="1:14"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4632908.0666666664</v>
      </c>
      <c r="K4866" s="6">
        <f t="shared" si="4040"/>
        <v>2340622.2608796116</v>
      </c>
      <c r="L4866" s="6">
        <f t="shared" si="4041"/>
        <v>382864.9</v>
      </c>
      <c r="M4866" s="6">
        <f t="shared" si="4042"/>
        <v>7467911.4942129441</v>
      </c>
      <c r="N4866" s="6">
        <f t="shared" si="4043"/>
        <v>7356395.2275462775</v>
      </c>
    </row>
    <row r="4867" spans="1:14"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5608591.833333333</v>
      </c>
      <c r="K4867" s="6">
        <f t="shared" si="4040"/>
        <v>2332133.7483095704</v>
      </c>
      <c r="L4867" s="6">
        <f t="shared" si="4041"/>
        <v>410347.73333333334</v>
      </c>
      <c r="M4867" s="6">
        <f t="shared" si="4042"/>
        <v>8462589.5816429034</v>
      </c>
      <c r="N4867" s="6">
        <f t="shared" si="4043"/>
        <v>8351073.3149762359</v>
      </c>
    </row>
    <row r="4868" spans="1:14" x14ac:dyDescent="0.2">
      <c r="A4868" s="29">
        <v>44008</v>
      </c>
      <c r="B4868" s="6">
        <v>12793386</v>
      </c>
      <c r="C4868" s="27">
        <v>12793386</v>
      </c>
      <c r="D4868" s="6">
        <v>1485256.7004982224</v>
      </c>
      <c r="E4868" s="6">
        <v>938353</v>
      </c>
      <c r="F4868" s="6">
        <f t="shared" si="4030"/>
        <v>15216995.700498223</v>
      </c>
      <c r="G4868" s="6">
        <f t="shared" si="4031"/>
        <v>15216995.700498223</v>
      </c>
      <c r="H4868" s="6"/>
      <c r="I4868" s="6">
        <f t="shared" si="4038"/>
        <v>6782126.2000000002</v>
      </c>
      <c r="J4868" s="6">
        <f t="shared" si="4039"/>
        <v>6670609.9333333336</v>
      </c>
      <c r="K4868" s="6">
        <f t="shared" si="4040"/>
        <v>2305725.6131139644</v>
      </c>
      <c r="L4868" s="6">
        <f t="shared" si="4041"/>
        <v>432475.86666666664</v>
      </c>
      <c r="M4868" s="6">
        <f t="shared" si="4042"/>
        <v>9520327.6797806304</v>
      </c>
      <c r="N4868" s="6">
        <f t="shared" si="4043"/>
        <v>9408811.4131139629</v>
      </c>
    </row>
    <row r="4869" spans="1:14" x14ac:dyDescent="0.2">
      <c r="A4869" s="29">
        <v>44009</v>
      </c>
      <c r="B4869" s="6">
        <v>-21086583</v>
      </c>
      <c r="C4869" s="27">
        <v>-21086583</v>
      </c>
      <c r="D4869" s="6">
        <v>2188041.0902527417</v>
      </c>
      <c r="E4869" s="6">
        <v>975475</v>
      </c>
      <c r="F4869" s="6">
        <f t="shared" si="4030"/>
        <v>-17923066.909747258</v>
      </c>
      <c r="G4869" s="6">
        <f t="shared" si="4031"/>
        <v>-17923066.909747258</v>
      </c>
      <c r="H4869" s="6"/>
      <c r="I4869" s="6">
        <f t="shared" si="4038"/>
        <v>4875494.7</v>
      </c>
      <c r="J4869" s="6">
        <f t="shared" si="4039"/>
        <v>4763978.4333333336</v>
      </c>
      <c r="K4869" s="6">
        <f t="shared" si="4040"/>
        <v>2298824.6391397403</v>
      </c>
      <c r="L4869" s="6">
        <f t="shared" si="4041"/>
        <v>452417.53333333333</v>
      </c>
      <c r="M4869" s="6">
        <f t="shared" si="4042"/>
        <v>7626736.8724730732</v>
      </c>
      <c r="N4869" s="6">
        <f t="shared" si="4043"/>
        <v>7515220.6058064066</v>
      </c>
    </row>
    <row r="4870" spans="1:14"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4738896.5999999996</v>
      </c>
      <c r="K4870" s="6">
        <f t="shared" si="4040"/>
        <v>2297909.0779714109</v>
      </c>
      <c r="L4870" s="6">
        <f t="shared" si="4041"/>
        <v>457091.76666666666</v>
      </c>
      <c r="M4870" s="6">
        <f t="shared" si="4042"/>
        <v>7605413.7113047428</v>
      </c>
      <c r="N4870" s="6">
        <f t="shared" si="4043"/>
        <v>7493897.4446380762</v>
      </c>
    </row>
    <row r="4871" spans="1:14"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5147210.5666666664</v>
      </c>
      <c r="K4871" s="6">
        <f t="shared" si="4040"/>
        <v>2293668.4917525854</v>
      </c>
      <c r="L4871" s="6">
        <f t="shared" si="4041"/>
        <v>463610.26666666666</v>
      </c>
      <c r="M4871" s="6">
        <f t="shared" si="4042"/>
        <v>8017005.591752585</v>
      </c>
      <c r="N4871" s="6">
        <f t="shared" si="4043"/>
        <v>7904489.3250859184</v>
      </c>
    </row>
    <row r="4872" spans="1:14"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5439728.166666667</v>
      </c>
      <c r="K4872" s="6">
        <f t="shared" si="4040"/>
        <v>2280591.6542732422</v>
      </c>
      <c r="L4872" s="6">
        <f t="shared" si="4041"/>
        <v>455591.76666666666</v>
      </c>
      <c r="M4872" s="6">
        <f t="shared" si="4042"/>
        <v>8288427.8542732429</v>
      </c>
      <c r="N4872" s="6">
        <f t="shared" si="4043"/>
        <v>8175911.5876065763</v>
      </c>
    </row>
    <row r="4873" spans="1:14"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5300359.4000000004</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8042318.4512428138</v>
      </c>
    </row>
    <row r="4874" spans="1:14" x14ac:dyDescent="0.2">
      <c r="A4874" s="29">
        <v>44014</v>
      </c>
      <c r="B4874" s="6">
        <v>-1041313</v>
      </c>
      <c r="C4874" s="27">
        <v>-1041313</v>
      </c>
      <c r="D4874" s="6">
        <v>2774369.4087722329</v>
      </c>
      <c r="E4874" s="6">
        <v>318223</v>
      </c>
      <c r="F4874" s="6">
        <f t="shared" si="4044"/>
        <v>2051279.4087722329</v>
      </c>
      <c r="G4874" s="6">
        <f t="shared" si="4045"/>
        <v>2051279.4087722329</v>
      </c>
      <c r="H4874" s="6"/>
      <c r="I4874" s="6">
        <f t="shared" si="4046"/>
        <v>4836292.833333333</v>
      </c>
      <c r="J4874" s="6">
        <f t="shared" si="4047"/>
        <v>4723776.5666666664</v>
      </c>
      <c r="K4874" s="6">
        <f t="shared" si="4048"/>
        <v>2282909.2506583314</v>
      </c>
      <c r="L4874" s="6">
        <f t="shared" si="4049"/>
        <v>476930.23333333334</v>
      </c>
      <c r="M4874" s="6">
        <f t="shared" si="4050"/>
        <v>7596132.3173249969</v>
      </c>
      <c r="N4874" s="6">
        <f t="shared" si="4051"/>
        <v>7483616.0506583303</v>
      </c>
    </row>
    <row r="4875" spans="1:14"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5441920.2000000002</v>
      </c>
      <c r="K4875" s="6">
        <f t="shared" si="4048"/>
        <v>2279654.0236513093</v>
      </c>
      <c r="L4875" s="6">
        <f t="shared" si="4049"/>
        <v>506378.93333333335</v>
      </c>
      <c r="M4875" s="6">
        <f t="shared" si="4050"/>
        <v>8340469.4236513088</v>
      </c>
      <c r="N4875" s="6">
        <f t="shared" si="4051"/>
        <v>8227953.1569846421</v>
      </c>
    </row>
    <row r="4876" spans="1:14"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5895380.6333333338</v>
      </c>
      <c r="K4876" s="6">
        <f t="shared" si="4048"/>
        <v>2269005.1143294736</v>
      </c>
      <c r="L4876" s="6">
        <f t="shared" si="4049"/>
        <v>567256.1</v>
      </c>
      <c r="M4876" s="6">
        <f t="shared" si="4050"/>
        <v>8844158.114329474</v>
      </c>
      <c r="N4876" s="6">
        <f t="shared" si="4051"/>
        <v>8731641.8476628065</v>
      </c>
    </row>
    <row r="4877" spans="1:14"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5521253.2999999998</v>
      </c>
      <c r="K4877" s="6">
        <f t="shared" si="4048"/>
        <v>2267712.8763785041</v>
      </c>
      <c r="L4877" s="6">
        <f t="shared" si="4049"/>
        <v>622365.66666666663</v>
      </c>
      <c r="M4877" s="6">
        <f t="shared" si="4050"/>
        <v>8523848.109711837</v>
      </c>
      <c r="N4877" s="6">
        <f t="shared" si="4051"/>
        <v>8411331.8430451695</v>
      </c>
    </row>
    <row r="4878" spans="1:14"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5569248.2999999998</v>
      </c>
      <c r="K4878" s="6">
        <f t="shared" si="4048"/>
        <v>2269574.8707842678</v>
      </c>
      <c r="L4878" s="6">
        <f t="shared" si="4049"/>
        <v>705481.96666666667</v>
      </c>
      <c r="M4878" s="6">
        <f t="shared" si="4050"/>
        <v>8656821.404117601</v>
      </c>
      <c r="N4878" s="6">
        <f t="shared" si="4051"/>
        <v>8544305.1374509335</v>
      </c>
    </row>
    <row r="4879" spans="1:14" x14ac:dyDescent="0.2">
      <c r="A4879" s="29">
        <v>44019</v>
      </c>
      <c r="B4879" s="6">
        <v>13698913</v>
      </c>
      <c r="C4879" s="27">
        <v>13698913</v>
      </c>
      <c r="D4879" s="6">
        <v>2622003.1215905235</v>
      </c>
      <c r="E4879" s="6">
        <v>1229091</v>
      </c>
      <c r="F4879" s="6">
        <f t="shared" si="4044"/>
        <v>17550007.121590525</v>
      </c>
      <c r="G4879" s="6">
        <f t="shared" si="4045"/>
        <v>17550007.121590525</v>
      </c>
      <c r="H4879" s="6"/>
      <c r="I4879" s="6">
        <f t="shared" si="4046"/>
        <v>5646469.2333333334</v>
      </c>
      <c r="J4879" s="6">
        <f t="shared" si="4047"/>
        <v>5533952.9666666668</v>
      </c>
      <c r="K4879" s="6">
        <f t="shared" si="4048"/>
        <v>2284672.8771445556</v>
      </c>
      <c r="L4879" s="6">
        <f t="shared" si="4049"/>
        <v>730675.76666666672</v>
      </c>
      <c r="M4879" s="6">
        <f t="shared" si="4050"/>
        <v>8661817.8771445565</v>
      </c>
      <c r="N4879" s="6">
        <f t="shared" si="4051"/>
        <v>8549301.610477889</v>
      </c>
    </row>
    <row r="4880" spans="1:14" x14ac:dyDescent="0.2">
      <c r="A4880" s="29">
        <v>44020</v>
      </c>
      <c r="B4880" s="6">
        <v>16324343</v>
      </c>
      <c r="C4880" s="27">
        <v>16324343</v>
      </c>
      <c r="D4880" s="6">
        <v>2856012.4376358259</v>
      </c>
      <c r="E4880" s="6">
        <v>712731</v>
      </c>
      <c r="F4880" s="6">
        <f t="shared" si="4044"/>
        <v>19893086.437635824</v>
      </c>
      <c r="G4880" s="6">
        <f t="shared" si="4045"/>
        <v>19893086.437635824</v>
      </c>
      <c r="H4880" s="6"/>
      <c r="I4880" s="6">
        <f t="shared" si="4046"/>
        <v>5608749.5666666664</v>
      </c>
      <c r="J4880" s="6">
        <f t="shared" si="4047"/>
        <v>5496233.2999999998</v>
      </c>
      <c r="K4880" s="6">
        <f t="shared" si="4048"/>
        <v>2280995.0156322001</v>
      </c>
      <c r="L4880" s="6">
        <f t="shared" si="4049"/>
        <v>759190.7</v>
      </c>
      <c r="M4880" s="6">
        <f t="shared" si="4050"/>
        <v>8648935.2822988648</v>
      </c>
      <c r="N4880" s="6">
        <f t="shared" si="4051"/>
        <v>8536419.0156321991</v>
      </c>
    </row>
    <row r="4881" spans="1:14" x14ac:dyDescent="0.2">
      <c r="A4881" s="29">
        <v>44021</v>
      </c>
      <c r="B4881" s="6">
        <v>8893834</v>
      </c>
      <c r="C4881" s="27">
        <v>8893834</v>
      </c>
      <c r="D4881" s="6">
        <v>2667100.365923394</v>
      </c>
      <c r="E4881" s="6">
        <v>701469</v>
      </c>
      <c r="F4881" s="6">
        <f t="shared" si="4044"/>
        <v>12262403.365923394</v>
      </c>
      <c r="G4881" s="6">
        <f t="shared" si="4045"/>
        <v>12262403.365923394</v>
      </c>
      <c r="H4881" s="6"/>
      <c r="I4881" s="6">
        <f t="shared" si="4046"/>
        <v>5801291.666666667</v>
      </c>
      <c r="J4881" s="6">
        <f t="shared" si="4047"/>
        <v>5688775.4000000004</v>
      </c>
      <c r="K4881" s="6">
        <f t="shared" si="4048"/>
        <v>2242054.4411251768</v>
      </c>
      <c r="L4881" s="6">
        <f t="shared" si="4049"/>
        <v>767979.93333333335</v>
      </c>
      <c r="M4881" s="6">
        <f t="shared" si="4050"/>
        <v>8811326.0411251765</v>
      </c>
      <c r="N4881" s="6">
        <f t="shared" si="4051"/>
        <v>8698809.7744585089</v>
      </c>
    </row>
    <row r="4882" spans="1:14" x14ac:dyDescent="0.2">
      <c r="A4882" s="29">
        <v>44022</v>
      </c>
      <c r="B4882" s="6">
        <v>-971361</v>
      </c>
      <c r="C4882" s="27">
        <v>-971361</v>
      </c>
      <c r="D4882" s="6">
        <v>1985586.5674544906</v>
      </c>
      <c r="E4882" s="6">
        <v>1102934</v>
      </c>
      <c r="F4882" s="6">
        <f t="shared" si="4044"/>
        <v>2117159.5674544908</v>
      </c>
      <c r="G4882" s="6">
        <f t="shared" si="4045"/>
        <v>2117159.5674544908</v>
      </c>
      <c r="H4882" s="6"/>
      <c r="I4882" s="6">
        <f t="shared" si="4046"/>
        <v>6467985.4666666668</v>
      </c>
      <c r="J4882" s="6">
        <f t="shared" si="4047"/>
        <v>6436066.7666666666</v>
      </c>
      <c r="K4882" s="6">
        <f t="shared" si="4048"/>
        <v>2254697.2520680367</v>
      </c>
      <c r="L4882" s="6">
        <f t="shared" si="4049"/>
        <v>787650.46666666667</v>
      </c>
      <c r="M4882" s="6">
        <f t="shared" si="4050"/>
        <v>9510333.1854013707</v>
      </c>
      <c r="N4882" s="6">
        <f t="shared" si="4051"/>
        <v>9478414.4854013696</v>
      </c>
    </row>
    <row r="4883" spans="1:14"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5332879.9000000004</v>
      </c>
      <c r="K4883" s="6">
        <f t="shared" si="4048"/>
        <v>2258352.2961857612</v>
      </c>
      <c r="L4883" s="6">
        <f t="shared" si="4049"/>
        <v>795602.4</v>
      </c>
      <c r="M4883" s="6">
        <f t="shared" si="4050"/>
        <v>8412855.7295190934</v>
      </c>
      <c r="N4883" s="6">
        <f t="shared" si="4051"/>
        <v>8386834.5961857606</v>
      </c>
    </row>
    <row r="4884" spans="1:14"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5438978.7666666666</v>
      </c>
      <c r="K4884" s="6">
        <f t="shared" si="4048"/>
        <v>2309249.999544546</v>
      </c>
      <c r="L4884" s="6">
        <f t="shared" si="4049"/>
        <v>823157.93333333335</v>
      </c>
      <c r="M4884" s="6">
        <f t="shared" si="4050"/>
        <v>8597407.83287788</v>
      </c>
      <c r="N4884" s="6">
        <f t="shared" si="4051"/>
        <v>8571386.6995445453</v>
      </c>
    </row>
    <row r="4885" spans="1:14"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5351015.2</v>
      </c>
      <c r="K4885" s="6">
        <f t="shared" si="4048"/>
        <v>2349122.9420758043</v>
      </c>
      <c r="L4885" s="6">
        <f t="shared" si="4049"/>
        <v>842431.6333333333</v>
      </c>
      <c r="M4885" s="6">
        <f t="shared" si="4050"/>
        <v>8568590.9087424707</v>
      </c>
      <c r="N4885" s="6">
        <f t="shared" si="4051"/>
        <v>8542569.7754091378</v>
      </c>
    </row>
    <row r="4886" spans="1:14" x14ac:dyDescent="0.2">
      <c r="A4886" s="29">
        <v>44026</v>
      </c>
      <c r="B4886" s="6">
        <v>-472813</v>
      </c>
      <c r="C4886" s="27">
        <v>-472813</v>
      </c>
      <c r="D4886" s="6">
        <v>3193308.1027546837</v>
      </c>
      <c r="E4886" s="6">
        <v>318150</v>
      </c>
      <c r="F4886" s="6">
        <f t="shared" si="4044"/>
        <v>3038645.1027546837</v>
      </c>
      <c r="G4886" s="6">
        <f t="shared" si="4045"/>
        <v>3038645.1027546837</v>
      </c>
      <c r="H4886" s="6"/>
      <c r="I4886" s="6">
        <f t="shared" si="4046"/>
        <v>5321165.8666666662</v>
      </c>
      <c r="J4886" s="6">
        <f t="shared" si="4047"/>
        <v>5295144.7333333334</v>
      </c>
      <c r="K4886" s="6">
        <f t="shared" si="4048"/>
        <v>2376335.9844973776</v>
      </c>
      <c r="L4886" s="6">
        <f t="shared" si="4049"/>
        <v>823530.9</v>
      </c>
      <c r="M4886" s="6">
        <f t="shared" si="4050"/>
        <v>8521032.7511640433</v>
      </c>
      <c r="N4886" s="6">
        <f t="shared" si="4051"/>
        <v>8495011.6178307105</v>
      </c>
    </row>
    <row r="4887" spans="1:14" x14ac:dyDescent="0.2">
      <c r="A4887" s="29">
        <v>44027</v>
      </c>
      <c r="B4887" s="6">
        <v>7681820</v>
      </c>
      <c r="C4887" s="27">
        <v>7681820</v>
      </c>
      <c r="D4887" s="6">
        <v>2816276.538194689</v>
      </c>
      <c r="E4887" s="6">
        <v>320457</v>
      </c>
      <c r="F4887" s="6">
        <f t="shared" si="4044"/>
        <v>10818553.53819469</v>
      </c>
      <c r="G4887" s="6">
        <f t="shared" si="4045"/>
        <v>10818553.53819469</v>
      </c>
      <c r="H4887" s="6"/>
      <c r="I4887" s="6">
        <f t="shared" si="4046"/>
        <v>5373994.4666666668</v>
      </c>
      <c r="J4887" s="6">
        <f t="shared" si="4047"/>
        <v>5347973.333333333</v>
      </c>
      <c r="K4887" s="6">
        <f t="shared" si="4048"/>
        <v>2396849.264236398</v>
      </c>
      <c r="L4887" s="6">
        <f t="shared" si="4049"/>
        <v>820227.66666666663</v>
      </c>
      <c r="M4887" s="6">
        <f t="shared" si="4050"/>
        <v>8591071.3975697327</v>
      </c>
      <c r="N4887" s="6">
        <f t="shared" si="4051"/>
        <v>8565050.264236398</v>
      </c>
    </row>
    <row r="4888" spans="1:14" x14ac:dyDescent="0.2">
      <c r="A4888" s="29">
        <v>44028</v>
      </c>
      <c r="B4888" s="6">
        <v>-24378541</v>
      </c>
      <c r="C4888" s="27">
        <v>-24378541</v>
      </c>
      <c r="D4888" s="6">
        <v>2761062.2574376226</v>
      </c>
      <c r="E4888" s="6">
        <v>334011</v>
      </c>
      <c r="F4888" s="6">
        <f t="shared" si="4044"/>
        <v>-21283467.742562376</v>
      </c>
      <c r="G4888" s="6">
        <f t="shared" si="4045"/>
        <v>-21283467.742562376</v>
      </c>
      <c r="H4888" s="6"/>
      <c r="I4888" s="6">
        <f t="shared" si="4046"/>
        <v>4183989.1666666665</v>
      </c>
      <c r="J4888" s="6">
        <f t="shared" si="4047"/>
        <v>4157968.0333333332</v>
      </c>
      <c r="K4888" s="6">
        <f t="shared" si="4048"/>
        <v>2439000.7303588418</v>
      </c>
      <c r="L4888" s="6">
        <f t="shared" si="4049"/>
        <v>819561.06666666665</v>
      </c>
      <c r="M4888" s="6">
        <f t="shared" si="4050"/>
        <v>7442550.9636921752</v>
      </c>
      <c r="N4888" s="6">
        <f t="shared" si="4051"/>
        <v>7416529.8303588424</v>
      </c>
    </row>
    <row r="4889" spans="1:14" x14ac:dyDescent="0.2">
      <c r="A4889" s="29">
        <v>44029</v>
      </c>
      <c r="B4889" s="6">
        <v>22206055</v>
      </c>
      <c r="C4889" s="27">
        <v>22206055</v>
      </c>
      <c r="D4889" s="6">
        <v>2041538.0201288862</v>
      </c>
      <c r="E4889" s="6">
        <v>583058</v>
      </c>
      <c r="F4889" s="6">
        <f t="shared" si="4044"/>
        <v>24830651.020128887</v>
      </c>
      <c r="G4889" s="6">
        <f t="shared" si="4045"/>
        <v>24830651.020128887</v>
      </c>
      <c r="H4889" s="6"/>
      <c r="I4889" s="6">
        <f t="shared" si="4046"/>
        <v>4638598.3</v>
      </c>
      <c r="J4889" s="6">
        <f t="shared" si="4047"/>
        <v>4612577.166666667</v>
      </c>
      <c r="K4889" s="6">
        <f t="shared" si="4048"/>
        <v>2448083.1287586568</v>
      </c>
      <c r="L4889" s="6">
        <f t="shared" si="4049"/>
        <v>836761.76666666672</v>
      </c>
      <c r="M4889" s="6">
        <f t="shared" si="4050"/>
        <v>7923443.1954253232</v>
      </c>
      <c r="N4889" s="6">
        <f t="shared" si="4051"/>
        <v>7897422.0620919904</v>
      </c>
    </row>
    <row r="4890" spans="1:14" x14ac:dyDescent="0.2">
      <c r="A4890" s="29">
        <v>44030</v>
      </c>
      <c r="B4890" s="6">
        <v>3074189</v>
      </c>
      <c r="C4890" s="27">
        <v>3074189</v>
      </c>
      <c r="D4890" s="6">
        <v>2797309.8970234813</v>
      </c>
      <c r="E4890" s="6">
        <v>499692</v>
      </c>
      <c r="F4890" s="6">
        <f t="shared" si="4044"/>
        <v>6371190.8970234813</v>
      </c>
      <c r="G4890" s="6">
        <f t="shared" si="4045"/>
        <v>6371190.8970234813</v>
      </c>
      <c r="H4890" s="6"/>
      <c r="I4890" s="6">
        <f t="shared" si="4046"/>
        <v>4451731.3666666662</v>
      </c>
      <c r="J4890" s="6">
        <f t="shared" si="4047"/>
        <v>4425710.2333333334</v>
      </c>
      <c r="K4890" s="6">
        <f t="shared" si="4048"/>
        <v>2468714.4771282356</v>
      </c>
      <c r="L4890" s="6">
        <f t="shared" si="4049"/>
        <v>857954.23333333328</v>
      </c>
      <c r="M4890" s="6">
        <f t="shared" si="4050"/>
        <v>7778400.0771282343</v>
      </c>
      <c r="N4890" s="6">
        <f t="shared" si="4051"/>
        <v>7752378.9437949015</v>
      </c>
    </row>
    <row r="4891" spans="1:14"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3883259.8</v>
      </c>
      <c r="K4891" s="6">
        <f t="shared" si="4048"/>
        <v>2515339.2055488387</v>
      </c>
      <c r="L4891" s="6">
        <f t="shared" si="4049"/>
        <v>861422.06666666665</v>
      </c>
      <c r="M4891" s="6">
        <f t="shared" si="4050"/>
        <v>7286042.2055488387</v>
      </c>
      <c r="N4891" s="6">
        <f t="shared" si="4051"/>
        <v>7260021.0722155059</v>
      </c>
    </row>
    <row r="4892" spans="1:14"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4013067.5666666669</v>
      </c>
      <c r="K4892" s="6">
        <f t="shared" si="4048"/>
        <v>2540655.8104407415</v>
      </c>
      <c r="L4892" s="6">
        <f t="shared" si="4049"/>
        <v>871034.46666666667</v>
      </c>
      <c r="M4892" s="6">
        <f t="shared" si="4050"/>
        <v>7450778.9771074085</v>
      </c>
      <c r="N4892" s="6">
        <f t="shared" si="4051"/>
        <v>7424757.8437740756</v>
      </c>
    </row>
    <row r="4893" spans="1:14"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5003605.8</v>
      </c>
      <c r="K4893" s="6">
        <f t="shared" si="4048"/>
        <v>2552525.9469413743</v>
      </c>
      <c r="L4893" s="6">
        <f t="shared" si="4049"/>
        <v>869274.33333333337</v>
      </c>
      <c r="M4893" s="6">
        <f t="shared" si="4050"/>
        <v>8358867.5802747095</v>
      </c>
      <c r="N4893" s="6">
        <f t="shared" si="4051"/>
        <v>8425406.0802747086</v>
      </c>
    </row>
    <row r="4894" spans="1:14"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4606428</v>
      </c>
      <c r="K4894" s="6">
        <f t="shared" si="4048"/>
        <v>2555046.457888565</v>
      </c>
      <c r="L4894" s="6">
        <f t="shared" si="4049"/>
        <v>864979.6</v>
      </c>
      <c r="M4894" s="6">
        <f t="shared" si="4050"/>
        <v>7959915.5578885647</v>
      </c>
      <c r="N4894" s="6">
        <f t="shared" si="4051"/>
        <v>8026454.0578885647</v>
      </c>
    </row>
    <row r="4895" spans="1:14" x14ac:dyDescent="0.2">
      <c r="A4895" s="29">
        <v>44035</v>
      </c>
      <c r="B4895" s="6">
        <v>14641704</v>
      </c>
      <c r="C4895" s="27">
        <v>14641704</v>
      </c>
      <c r="D4895" s="6">
        <v>2216008.9878057027</v>
      </c>
      <c r="E4895" s="6">
        <v>579034</v>
      </c>
      <c r="F4895" s="6">
        <f t="shared" si="4044"/>
        <v>17436746.987805702</v>
      </c>
      <c r="G4895" s="6">
        <f t="shared" si="4045"/>
        <v>17436746.987805702</v>
      </c>
      <c r="H4895" s="6"/>
      <c r="I4895" s="6">
        <f t="shared" si="4046"/>
        <v>4942294.833333333</v>
      </c>
      <c r="J4895" s="6">
        <f t="shared" si="4047"/>
        <v>5034854.4666666668</v>
      </c>
      <c r="K4895" s="6">
        <f t="shared" si="4048"/>
        <v>2553712.7421904257</v>
      </c>
      <c r="L4895" s="6">
        <f t="shared" si="4049"/>
        <v>862093.3666666667</v>
      </c>
      <c r="M4895" s="6">
        <f t="shared" si="4050"/>
        <v>8358100.9421904245</v>
      </c>
      <c r="N4895" s="6">
        <f t="shared" si="4051"/>
        <v>8450660.5755237583</v>
      </c>
    </row>
    <row r="4896" spans="1:14" x14ac:dyDescent="0.2">
      <c r="A4896" s="29">
        <v>44036</v>
      </c>
      <c r="B4896" s="6">
        <v>-2147561</v>
      </c>
      <c r="C4896" s="27">
        <v>-2147561</v>
      </c>
      <c r="D4896" s="6">
        <v>2123924.0423659566</v>
      </c>
      <c r="E4896" s="6">
        <v>528542</v>
      </c>
      <c r="F4896" s="6">
        <f t="shared" si="4044"/>
        <v>504905.04236595659</v>
      </c>
      <c r="G4896" s="6">
        <f t="shared" si="4045"/>
        <v>504905.04236595659</v>
      </c>
      <c r="H4896" s="6"/>
      <c r="I4896" s="6">
        <f t="shared" si="4046"/>
        <v>4552064.2</v>
      </c>
      <c r="J4896" s="6">
        <f t="shared" si="4047"/>
        <v>4644623.833333333</v>
      </c>
      <c r="K4896" s="6">
        <f t="shared" si="4048"/>
        <v>2563817.1371091991</v>
      </c>
      <c r="L4896" s="6">
        <f t="shared" si="4049"/>
        <v>847499.33333333337</v>
      </c>
      <c r="M4896" s="6">
        <f t="shared" si="4050"/>
        <v>7963380.6704425318</v>
      </c>
      <c r="N4896" s="6">
        <f t="shared" si="4051"/>
        <v>8055940.3037758647</v>
      </c>
    </row>
    <row r="4897" spans="1:14"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4296885.5</v>
      </c>
      <c r="K4897" s="6">
        <f t="shared" si="4048"/>
        <v>2584840.1834062506</v>
      </c>
      <c r="L4897" s="6">
        <f t="shared" si="4049"/>
        <v>828478.26666666672</v>
      </c>
      <c r="M4897" s="6">
        <f t="shared" si="4050"/>
        <v>7617644.3167395843</v>
      </c>
      <c r="N4897" s="6">
        <f t="shared" si="4051"/>
        <v>7710203.9500729172</v>
      </c>
    </row>
    <row r="4898" spans="1:14"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3881990.7</v>
      </c>
      <c r="K4898" s="6">
        <f t="shared" si="4048"/>
        <v>2633897.2339711906</v>
      </c>
      <c r="L4898" s="6">
        <f t="shared" si="4049"/>
        <v>817789.3</v>
      </c>
      <c r="M4898" s="6">
        <f t="shared" si="4050"/>
        <v>7241117.6006378569</v>
      </c>
      <c r="N4898" s="6">
        <f t="shared" si="4051"/>
        <v>7333677.2339711906</v>
      </c>
    </row>
    <row r="4899" spans="1:14"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4517145.7666666666</v>
      </c>
      <c r="K4899" s="6">
        <f t="shared" si="4048"/>
        <v>2635093.794284767</v>
      </c>
      <c r="L4899" s="6">
        <f t="shared" si="4049"/>
        <v>861047.46666666667</v>
      </c>
      <c r="M4899" s="6">
        <f t="shared" si="4050"/>
        <v>7920727.3942847671</v>
      </c>
      <c r="N4899" s="6">
        <f t="shared" si="4051"/>
        <v>8013287.0276180999</v>
      </c>
    </row>
    <row r="4900" spans="1:14"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4563220.9333333336</v>
      </c>
      <c r="K4900" s="6">
        <f t="shared" si="4048"/>
        <v>2621384.8287199242</v>
      </c>
      <c r="L4900" s="6">
        <f t="shared" si="4049"/>
        <v>858297.56666666665</v>
      </c>
      <c r="M4900" s="6">
        <f t="shared" si="4050"/>
        <v>7950343.6953865914</v>
      </c>
      <c r="N4900" s="6">
        <f t="shared" si="4051"/>
        <v>8042903.3287199251</v>
      </c>
    </row>
    <row r="4901" spans="1:14"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5407683.2666666666</v>
      </c>
      <c r="K4901" s="6">
        <f t="shared" si="4048"/>
        <v>2590532.1245866418</v>
      </c>
      <c r="L4901" s="6">
        <f t="shared" si="4049"/>
        <v>874755.73333333328</v>
      </c>
      <c r="M4901" s="6">
        <f t="shared" si="4050"/>
        <v>8780411.491253309</v>
      </c>
      <c r="N4901" s="6">
        <f t="shared" si="4051"/>
        <v>8872971.1245866418</v>
      </c>
    </row>
    <row r="4902" spans="1:14"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5535644.5999999996</v>
      </c>
      <c r="K4902" s="6">
        <f t="shared" si="4048"/>
        <v>2548593.5983999232</v>
      </c>
      <c r="L4902" s="6">
        <f t="shared" si="4049"/>
        <v>878322.6</v>
      </c>
      <c r="M4902" s="6">
        <f t="shared" si="4050"/>
        <v>8870001.1650665905</v>
      </c>
      <c r="N4902" s="6">
        <f t="shared" si="4051"/>
        <v>8962560.7983999234</v>
      </c>
    </row>
    <row r="4903" spans="1:14"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5588108.333333333</v>
      </c>
      <c r="K4903" s="26">
        <f t="shared" si="4048"/>
        <v>2494165.9421752379</v>
      </c>
      <c r="L4903" s="26">
        <f t="shared" si="4049"/>
        <v>863397.83333333337</v>
      </c>
      <c r="M4903" s="26">
        <f t="shared" si="4050"/>
        <v>8853112.4755085725</v>
      </c>
      <c r="N4903" s="26">
        <f t="shared" si="4051"/>
        <v>8945672.1088419054</v>
      </c>
    </row>
    <row r="4904" spans="1:14"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5615960.5666666664</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8920082.6779623125</v>
      </c>
    </row>
    <row r="4905" spans="1:14"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5798607.7333333334</v>
      </c>
      <c r="K4905" s="6">
        <f t="shared" si="4055"/>
        <v>2408511.9418937126</v>
      </c>
      <c r="L4905" s="6">
        <f t="shared" si="4056"/>
        <v>833234.66666666663</v>
      </c>
      <c r="M4905" s="6">
        <f t="shared" si="4057"/>
        <v>8947794.7085603811</v>
      </c>
      <c r="N4905" s="6">
        <f t="shared" si="4058"/>
        <v>9040354.3418937139</v>
      </c>
    </row>
    <row r="4906" spans="1:14"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4815885</v>
      </c>
      <c r="K4906" s="6">
        <f t="shared" si="4055"/>
        <v>2396573.4401369444</v>
      </c>
      <c r="L4906" s="6">
        <f t="shared" si="4056"/>
        <v>789583.46666666667</v>
      </c>
      <c r="M4906" s="6">
        <f t="shared" si="4057"/>
        <v>7909482.2734702788</v>
      </c>
      <c r="N4906" s="6">
        <f t="shared" si="4058"/>
        <v>8002041.9068036117</v>
      </c>
    </row>
    <row r="4907" spans="1:14"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6417681.3612092687</v>
      </c>
      <c r="K4907" s="6">
        <f t="shared" si="4055"/>
        <v>2388273.3018793301</v>
      </c>
      <c r="L4907" s="6">
        <f t="shared" si="4056"/>
        <v>738773.03333333333</v>
      </c>
      <c r="M4907" s="6">
        <f t="shared" si="4057"/>
        <v>9452322.401879333</v>
      </c>
      <c r="N4907" s="6">
        <f t="shared" si="4058"/>
        <v>9544727.6964219343</v>
      </c>
    </row>
    <row r="4908" spans="1:14"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6983585.5931634344</v>
      </c>
      <c r="K4908" s="6">
        <f t="shared" si="4055"/>
        <v>2364795.5498810513</v>
      </c>
      <c r="L4908" s="6">
        <f t="shared" si="4056"/>
        <v>659687.30000000005</v>
      </c>
      <c r="M4908" s="6">
        <f t="shared" si="4057"/>
        <v>9915238.2165477201</v>
      </c>
      <c r="N4908" s="6">
        <f t="shared" si="4058"/>
        <v>10008068.443044487</v>
      </c>
    </row>
    <row r="4909" spans="1:14"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6678344.6393723888</v>
      </c>
      <c r="K4909" s="6">
        <f t="shared" si="4055"/>
        <v>2330772.8456577198</v>
      </c>
      <c r="L4909" s="6">
        <f t="shared" si="4056"/>
        <v>629837.26666666672</v>
      </c>
      <c r="M4909" s="6">
        <f t="shared" si="4057"/>
        <v>9545539.6123243887</v>
      </c>
      <c r="N4909" s="6">
        <f t="shared" si="4058"/>
        <v>9638954.7516967766</v>
      </c>
    </row>
    <row r="4910" spans="1:14"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5989644.5727057215</v>
      </c>
      <c r="K4910" s="6">
        <f t="shared" si="4055"/>
        <v>2277768.1794602717</v>
      </c>
      <c r="L4910" s="6">
        <f t="shared" si="4056"/>
        <v>608963.6</v>
      </c>
      <c r="M4910" s="6">
        <f t="shared" si="4057"/>
        <v>8782961.2127936054</v>
      </c>
      <c r="N4910" s="6">
        <f t="shared" si="4058"/>
        <v>8876376.3521659952</v>
      </c>
    </row>
    <row r="4911" spans="1:14"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5740290.2393723885</v>
      </c>
      <c r="K4911" s="6">
        <f t="shared" si="4055"/>
        <v>2232484.9942712709</v>
      </c>
      <c r="L4911" s="6">
        <f t="shared" si="4056"/>
        <v>599865.43333333335</v>
      </c>
      <c r="M4911" s="6">
        <f t="shared" si="4057"/>
        <v>8479225.5276046041</v>
      </c>
      <c r="N4911" s="6">
        <f t="shared" si="4058"/>
        <v>8572640.6669769939</v>
      </c>
    </row>
    <row r="4912" spans="1:14"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6632322.7727057217</v>
      </c>
      <c r="K4912" s="6">
        <f t="shared" si="4055"/>
        <v>2208680.5546775158</v>
      </c>
      <c r="L4912" s="6">
        <f t="shared" si="4056"/>
        <v>577980.56666666665</v>
      </c>
      <c r="M4912" s="6">
        <f t="shared" si="4057"/>
        <v>9325568.7546775155</v>
      </c>
      <c r="N4912" s="6">
        <f t="shared" si="4058"/>
        <v>9418983.8940499052</v>
      </c>
    </row>
    <row r="4913" spans="1:14"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7074211.1182039436</v>
      </c>
      <c r="K4913" s="6">
        <f t="shared" si="4055"/>
        <v>2174097.7073332425</v>
      </c>
      <c r="L4913" s="6">
        <f t="shared" si="4056"/>
        <v>570056.4</v>
      </c>
      <c r="M4913" s="6">
        <f t="shared" si="4057"/>
        <v>9725095.6406665761</v>
      </c>
      <c r="N4913" s="6">
        <f t="shared" si="4058"/>
        <v>9818365.2255371865</v>
      </c>
    </row>
    <row r="4914" spans="1:14"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6667556.8812844902</v>
      </c>
      <c r="K4914" s="6">
        <f t="shared" si="4055"/>
        <v>2126518.2433892959</v>
      </c>
      <c r="L4914" s="6">
        <f t="shared" si="4056"/>
        <v>559333.03333333333</v>
      </c>
      <c r="M4914" s="6">
        <f t="shared" si="4057"/>
        <v>9260327.6433892939</v>
      </c>
      <c r="N4914" s="6">
        <f t="shared" si="4058"/>
        <v>9353408.1580071189</v>
      </c>
    </row>
    <row r="4915" spans="1:14"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7537393.9146178234</v>
      </c>
      <c r="K4915" s="6">
        <f t="shared" si="4055"/>
        <v>2065627.0692154786</v>
      </c>
      <c r="L4915" s="6">
        <f t="shared" si="4056"/>
        <v>556602.6</v>
      </c>
      <c r="M4915" s="6">
        <f t="shared" si="4057"/>
        <v>10066543.069215478</v>
      </c>
      <c r="N4915" s="6">
        <f t="shared" si="4058"/>
        <v>10159623.583833303</v>
      </c>
    </row>
    <row r="4916" spans="1:14"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7606111.5479511572</v>
      </c>
      <c r="K4916" s="6">
        <f t="shared" si="4055"/>
        <v>2004047.8043466387</v>
      </c>
      <c r="L4916" s="6">
        <f t="shared" si="4056"/>
        <v>617187.19999999995</v>
      </c>
      <c r="M4916" s="6">
        <f t="shared" si="4057"/>
        <v>10134266.037679972</v>
      </c>
      <c r="N4916" s="6">
        <f t="shared" si="4058"/>
        <v>10227346.552297799</v>
      </c>
    </row>
    <row r="4917" spans="1:14"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8000017.9812844899</v>
      </c>
      <c r="K4917" s="6">
        <f t="shared" si="4055"/>
        <v>1961737.0846696873</v>
      </c>
      <c r="L4917" s="6">
        <f t="shared" si="4056"/>
        <v>675571.9</v>
      </c>
      <c r="M4917" s="6">
        <f t="shared" si="4057"/>
        <v>10544246.451336356</v>
      </c>
      <c r="N4917" s="6">
        <f t="shared" si="4058"/>
        <v>10637326.965954181</v>
      </c>
    </row>
    <row r="4918" spans="1:14"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8952955.6479511578</v>
      </c>
      <c r="K4918" s="6">
        <f t="shared" si="4055"/>
        <v>1920014.7846700915</v>
      </c>
      <c r="L4918" s="6">
        <f t="shared" si="4056"/>
        <v>752546.9</v>
      </c>
      <c r="M4918" s="6">
        <f t="shared" si="4057"/>
        <v>11532436.818003425</v>
      </c>
      <c r="N4918" s="6">
        <f t="shared" si="4058"/>
        <v>11625517.33262125</v>
      </c>
    </row>
    <row r="4919" spans="1:14"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8577095.2146178242</v>
      </c>
      <c r="K4919" s="6">
        <f t="shared" si="4055"/>
        <v>1902134.4605573032</v>
      </c>
      <c r="L4919" s="6">
        <f t="shared" si="4056"/>
        <v>819306.73333333328</v>
      </c>
      <c r="M4919" s="6">
        <f t="shared" si="4057"/>
        <v>11205455.893890638</v>
      </c>
      <c r="N4919" s="6">
        <f t="shared" si="4058"/>
        <v>11298536.408508461</v>
      </c>
    </row>
    <row r="4920" spans="1:14" x14ac:dyDescent="0.2">
      <c r="A4920" s="29">
        <v>44060</v>
      </c>
      <c r="B4920" s="27">
        <v>13920187</v>
      </c>
      <c r="C4920" s="27">
        <v>13920187</v>
      </c>
      <c r="D4920" s="27">
        <v>1483702.76681738</v>
      </c>
      <c r="E4920" s="6">
        <v>1431093</v>
      </c>
      <c r="F4920" s="6">
        <f t="shared" si="4044"/>
        <v>16834982.76681738</v>
      </c>
      <c r="G4920" s="6">
        <f t="shared" si="4052"/>
        <v>16834982.76681738</v>
      </c>
      <c r="H4920" s="6"/>
      <c r="I4920" s="6">
        <f t="shared" si="4053"/>
        <v>8845547.9666666668</v>
      </c>
      <c r="J4920" s="6">
        <f t="shared" si="4054"/>
        <v>8938628.4812844899</v>
      </c>
      <c r="K4920" s="6">
        <f t="shared" si="4055"/>
        <v>1858347.5562171</v>
      </c>
      <c r="L4920" s="6">
        <f t="shared" si="4056"/>
        <v>850353.43333333335</v>
      </c>
      <c r="M4920" s="6">
        <f t="shared" si="4057"/>
        <v>11554248.956217103</v>
      </c>
      <c r="N4920" s="6">
        <f t="shared" si="4058"/>
        <v>11647329.470834928</v>
      </c>
    </row>
    <row r="4921" spans="1:14" x14ac:dyDescent="0.2">
      <c r="A4921" s="29">
        <v>44061</v>
      </c>
      <c r="B4921" s="27">
        <v>15000855</v>
      </c>
      <c r="C4921" s="27">
        <v>15000855</v>
      </c>
      <c r="D4921" s="27">
        <v>1063263.3613284226</v>
      </c>
      <c r="E4921" s="6">
        <v>1618683</v>
      </c>
      <c r="F4921" s="6">
        <f t="shared" si="4044"/>
        <v>17682801.361328423</v>
      </c>
      <c r="G4921" s="6">
        <f t="shared" si="4052"/>
        <v>17682801.361328423</v>
      </c>
      <c r="H4921" s="6"/>
      <c r="I4921" s="6">
        <f t="shared" si="4053"/>
        <v>9325690.1333333328</v>
      </c>
      <c r="J4921" s="6">
        <f t="shared" si="4054"/>
        <v>9418770.6479511578</v>
      </c>
      <c r="K4921" s="6">
        <f t="shared" si="4055"/>
        <v>1800563.1086300216</v>
      </c>
      <c r="L4921" s="6">
        <f t="shared" si="4056"/>
        <v>896305.76666666672</v>
      </c>
      <c r="M4921" s="6">
        <f t="shared" si="4057"/>
        <v>12022559.008630024</v>
      </c>
      <c r="N4921" s="6">
        <f t="shared" si="4058"/>
        <v>12115639.523247847</v>
      </c>
    </row>
    <row r="4922" spans="1:14"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9392710.0812844913</v>
      </c>
      <c r="K4922" s="6">
        <f t="shared" si="4055"/>
        <v>1753506.3470248755</v>
      </c>
      <c r="L4922" s="6">
        <f t="shared" si="4056"/>
        <v>920950.23333333328</v>
      </c>
      <c r="M4922" s="6">
        <f t="shared" si="4057"/>
        <v>11974086.147024874</v>
      </c>
      <c r="N4922" s="6">
        <f t="shared" si="4058"/>
        <v>12067166.661642699</v>
      </c>
    </row>
    <row r="4923" spans="1:14"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9355720.2479511574</v>
      </c>
      <c r="K4923" s="6">
        <f t="shared" si="4055"/>
        <v>1700448.3207853213</v>
      </c>
      <c r="L4923" s="6">
        <f t="shared" si="4056"/>
        <v>943422</v>
      </c>
      <c r="M4923" s="6">
        <f t="shared" si="4057"/>
        <v>11999069.687451987</v>
      </c>
      <c r="N4923" s="6">
        <f t="shared" si="4058"/>
        <v>11999590.568736477</v>
      </c>
    </row>
    <row r="4924" spans="1:14"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9078245.950734444</v>
      </c>
      <c r="K4924" s="6">
        <f t="shared" si="4055"/>
        <v>1675328.9916700968</v>
      </c>
      <c r="L4924" s="6">
        <f t="shared" si="4056"/>
        <v>929051.6333333333</v>
      </c>
      <c r="M4924" s="6">
        <f t="shared" si="4057"/>
        <v>11684478.825003427</v>
      </c>
      <c r="N4924" s="6">
        <f t="shared" si="4058"/>
        <v>11682626.575737873</v>
      </c>
    </row>
    <row r="4925" spans="1:14"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8508260.0108835828</v>
      </c>
      <c r="K4925" s="6">
        <f t="shared" si="4055"/>
        <v>1658028.2430028105</v>
      </c>
      <c r="L4925" s="6">
        <f t="shared" si="4056"/>
        <v>927088.93333333335</v>
      </c>
      <c r="M4925" s="6">
        <f t="shared" si="4057"/>
        <v>11095413.843002809</v>
      </c>
      <c r="N4925" s="6">
        <f t="shared" si="4058"/>
        <v>11093377.187219726</v>
      </c>
    </row>
    <row r="4926" spans="1:14"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8940555.8442169167</v>
      </c>
      <c r="K4926" s="6">
        <f t="shared" si="4055"/>
        <v>1627800.6080745948</v>
      </c>
      <c r="L4926" s="6">
        <f t="shared" si="4056"/>
        <v>902153.6</v>
      </c>
      <c r="M4926" s="6">
        <f t="shared" si="4057"/>
        <v>11472546.708074594</v>
      </c>
      <c r="N4926" s="6">
        <f t="shared" si="4058"/>
        <v>11470510.052291511</v>
      </c>
    </row>
    <row r="4927" spans="1:14"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9047196.7287870459</v>
      </c>
      <c r="K4927" s="6">
        <f t="shared" si="4055"/>
        <v>1562154.0155950007</v>
      </c>
      <c r="L4927" s="6">
        <f t="shared" si="4056"/>
        <v>885502.2</v>
      </c>
      <c r="M4927" s="6">
        <f t="shared" si="4057"/>
        <v>11497620.182261666</v>
      </c>
      <c r="N4927" s="6">
        <f t="shared" si="4058"/>
        <v>11494852.944382045</v>
      </c>
    </row>
    <row r="4928" spans="1:14"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9653629.9092751313</v>
      </c>
      <c r="K4928" s="6">
        <f t="shared" si="4055"/>
        <v>1500527.3516206397</v>
      </c>
      <c r="L4928" s="6">
        <f t="shared" si="4056"/>
        <v>870324.96666666667</v>
      </c>
      <c r="M4928" s="6">
        <f t="shared" si="4057"/>
        <v>12031581.551620638</v>
      </c>
      <c r="N4928" s="6">
        <f t="shared" si="4058"/>
        <v>12024482.227562433</v>
      </c>
    </row>
    <row r="4929" spans="1:14"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10283526.078012288</v>
      </c>
      <c r="K4929" s="6">
        <f t="shared" si="4055"/>
        <v>1472407.2817824727</v>
      </c>
      <c r="L4929" s="6">
        <f t="shared" si="4056"/>
        <v>792591</v>
      </c>
      <c r="M4929" s="6">
        <f t="shared" si="4057"/>
        <v>12555527.881782472</v>
      </c>
      <c r="N4929" s="6">
        <f t="shared" si="4058"/>
        <v>12548524.35979476</v>
      </c>
    </row>
    <row r="4930" spans="1:14"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9798078.1630889364</v>
      </c>
      <c r="K4930" s="6">
        <f t="shared" si="4055"/>
        <v>1445910.370678691</v>
      </c>
      <c r="L4930" s="6">
        <f t="shared" si="4056"/>
        <v>797733.53333333333</v>
      </c>
      <c r="M4930" s="6">
        <f t="shared" si="4057"/>
        <v>12046757.170678692</v>
      </c>
      <c r="N4930" s="6">
        <f t="shared" si="4058"/>
        <v>12041722.067100959</v>
      </c>
    </row>
    <row r="4931" spans="1:14"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9130595.896422267</v>
      </c>
      <c r="K4931" s="6">
        <f t="shared" si="4055"/>
        <v>1451915.0239138587</v>
      </c>
      <c r="L4931" s="6">
        <f t="shared" si="4056"/>
        <v>796811.2</v>
      </c>
      <c r="M4931" s="6">
        <f t="shared" si="4057"/>
        <v>11384357.223913858</v>
      </c>
      <c r="N4931" s="6">
        <f t="shared" si="4058"/>
        <v>11379322.120336127</v>
      </c>
    </row>
    <row r="4932" spans="1:14"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9170797.7964222673</v>
      </c>
      <c r="K4932" s="6">
        <f t="shared" si="4055"/>
        <v>1464844.7991802667</v>
      </c>
      <c r="L4932" s="6">
        <f t="shared" si="4056"/>
        <v>801631.06666666665</v>
      </c>
      <c r="M4932" s="6">
        <f t="shared" si="4057"/>
        <v>11442308.765846934</v>
      </c>
      <c r="N4932" s="6">
        <f t="shared" si="4058"/>
        <v>11437273.662269201</v>
      </c>
    </row>
    <row r="4933" spans="1:14"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9012941.3297556005</v>
      </c>
      <c r="K4933" s="6">
        <f t="shared" si="4055"/>
        <v>1488941.4312304826</v>
      </c>
      <c r="L4933" s="6">
        <f t="shared" si="4056"/>
        <v>814565.93333333335</v>
      </c>
      <c r="M4933" s="6">
        <f t="shared" si="4057"/>
        <v>11321483.797897149</v>
      </c>
      <c r="N4933" s="6">
        <f t="shared" si="4058"/>
        <v>11316448.694319418</v>
      </c>
    </row>
    <row r="4934" spans="1:14"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9466674.2630889341</v>
      </c>
      <c r="K4934" s="26">
        <f t="shared" si="4055"/>
        <v>1505040.4747171337</v>
      </c>
      <c r="L4934" s="26">
        <f t="shared" si="4056"/>
        <v>848202.03333333333</v>
      </c>
      <c r="M4934" s="26">
        <f t="shared" si="4057"/>
        <v>11824951.874717133</v>
      </c>
      <c r="N4934" s="26">
        <f t="shared" si="4058"/>
        <v>11819916.771139404</v>
      </c>
    </row>
    <row r="4935" spans="1:14"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9975505.9145908616</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12343851.293346869</v>
      </c>
    </row>
    <row r="4936" spans="1:14"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10685699.699409878</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13017068.544823764</v>
      </c>
    </row>
    <row r="4937" spans="1:14"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9220733.1020949818</v>
      </c>
      <c r="K4937" s="6">
        <f t="shared" si="4069"/>
        <v>1428926.1949135836</v>
      </c>
      <c r="L4937" s="6">
        <f t="shared" si="4070"/>
        <v>864339.43333333335</v>
      </c>
      <c r="M4937" s="6">
        <f t="shared" si="4071"/>
        <v>11509298.694913585</v>
      </c>
      <c r="N4937" s="6">
        <f t="shared" si="4072"/>
        <v>11513998.730341895</v>
      </c>
    </row>
    <row r="4938" spans="1:14"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9136035.5368074812</v>
      </c>
      <c r="K4938" s="6">
        <f t="shared" si="4069"/>
        <v>1394258.2870674469</v>
      </c>
      <c r="L4938" s="6">
        <f t="shared" si="4070"/>
        <v>867427.53333333333</v>
      </c>
      <c r="M4938" s="6">
        <f t="shared" si="4071"/>
        <v>11393446.253734116</v>
      </c>
      <c r="N4938" s="6">
        <f t="shared" si="4072"/>
        <v>11397721.357208258</v>
      </c>
    </row>
    <row r="4939" spans="1:14"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9337846.7239318602</v>
      </c>
      <c r="K4939" s="6">
        <f t="shared" si="4069"/>
        <v>1372993.9050234056</v>
      </c>
      <c r="L4939" s="6">
        <f t="shared" si="4070"/>
        <v>863434.53333333333</v>
      </c>
      <c r="M4939" s="6">
        <f t="shared" si="4071"/>
        <v>11570584.97169007</v>
      </c>
      <c r="N4939" s="6">
        <f t="shared" si="4072"/>
        <v>11574275.162288597</v>
      </c>
    </row>
    <row r="4940" spans="1:14"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9445059.690598527</v>
      </c>
      <c r="K4940" s="6">
        <f t="shared" si="4069"/>
        <v>1366185.9697443356</v>
      </c>
      <c r="L4940" s="6">
        <f t="shared" si="4070"/>
        <v>884310.43333333335</v>
      </c>
      <c r="M4940" s="6">
        <f t="shared" si="4071"/>
        <v>11691865.903077671</v>
      </c>
      <c r="N4940" s="6">
        <f t="shared" si="4072"/>
        <v>11695556.093676193</v>
      </c>
    </row>
    <row r="4941" spans="1:14"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9432366.9946870916</v>
      </c>
      <c r="K4941" s="6">
        <f t="shared" si="4069"/>
        <v>1397278.7187292357</v>
      </c>
      <c r="L4941" s="6">
        <f t="shared" si="4070"/>
        <v>894681.1</v>
      </c>
      <c r="M4941" s="6">
        <f t="shared" si="4071"/>
        <v>11720367.75206257</v>
      </c>
      <c r="N4941" s="6">
        <f t="shared" si="4072"/>
        <v>11724326.813416325</v>
      </c>
    </row>
    <row r="4942" spans="1:14"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8747107.9023663979</v>
      </c>
      <c r="K4942" s="6">
        <f t="shared" si="4069"/>
        <v>1399780.8230282166</v>
      </c>
      <c r="L4942" s="6">
        <f t="shared" si="4070"/>
        <v>891959.4</v>
      </c>
      <c r="M4942" s="6">
        <f t="shared" si="4071"/>
        <v>11035002.389694883</v>
      </c>
      <c r="N4942" s="6">
        <f t="shared" si="4072"/>
        <v>11038848.125394613</v>
      </c>
    </row>
    <row r="4943" spans="1:14"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8113775.2791065183</v>
      </c>
      <c r="K4943" s="6">
        <f t="shared" si="4069"/>
        <v>1422905.6982681206</v>
      </c>
      <c r="L4943" s="6">
        <f t="shared" si="4070"/>
        <v>881940.53333333333</v>
      </c>
      <c r="M4943" s="6">
        <f t="shared" si="4071"/>
        <v>10413579.698268121</v>
      </c>
      <c r="N4943" s="6">
        <f t="shared" si="4072"/>
        <v>10418621.510707971</v>
      </c>
    </row>
    <row r="4944" spans="1:14"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8333326.0422530184</v>
      </c>
      <c r="K4944" s="6">
        <f t="shared" si="4069"/>
        <v>1458517.0356791713</v>
      </c>
      <c r="L4944" s="6">
        <f t="shared" si="4070"/>
        <v>866947.26666666672</v>
      </c>
      <c r="M4944" s="6">
        <f t="shared" si="4071"/>
        <v>10651509.069012504</v>
      </c>
      <c r="N4944" s="6">
        <f t="shared" si="4072"/>
        <v>10658790.344598854</v>
      </c>
    </row>
    <row r="4945" spans="1:14"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7217597.0337505648</v>
      </c>
      <c r="K4945" s="6">
        <f t="shared" si="4069"/>
        <v>1459029.2065563104</v>
      </c>
      <c r="L4945" s="6">
        <f t="shared" si="4070"/>
        <v>836896.6</v>
      </c>
      <c r="M4945" s="6">
        <f t="shared" si="4071"/>
        <v>9507759.7732229792</v>
      </c>
      <c r="N4945" s="6">
        <f t="shared" si="4072"/>
        <v>9513522.8403068744</v>
      </c>
    </row>
    <row r="4946" spans="1:14"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8019347.6863890644</v>
      </c>
      <c r="K4946" s="6">
        <f t="shared" si="4069"/>
        <v>1506925.4930860165</v>
      </c>
      <c r="L4946" s="6">
        <f t="shared" si="4070"/>
        <v>782369</v>
      </c>
      <c r="M4946" s="6">
        <f t="shared" si="4071"/>
        <v>10305851.359752685</v>
      </c>
      <c r="N4946" s="6">
        <f t="shared" si="4072"/>
        <v>10308642.179475082</v>
      </c>
    </row>
    <row r="4947" spans="1:14"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7301451.3420488797</v>
      </c>
      <c r="K4947" s="6">
        <f t="shared" si="4069"/>
        <v>1544248.2994383678</v>
      </c>
      <c r="L4947" s="6">
        <f t="shared" si="4070"/>
        <v>747750</v>
      </c>
      <c r="M4947" s="6">
        <f t="shared" si="4071"/>
        <v>9593827.9994383715</v>
      </c>
      <c r="N4947" s="6">
        <f t="shared" si="4072"/>
        <v>9593449.6414872482</v>
      </c>
    </row>
    <row r="4948" spans="1:14"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7688970.5651053609</v>
      </c>
      <c r="K4948" s="6">
        <f t="shared" si="4069"/>
        <v>1579000.068995568</v>
      </c>
      <c r="L4948" s="6">
        <f t="shared" si="4070"/>
        <v>679375.4</v>
      </c>
      <c r="M4948" s="6">
        <f t="shared" si="4071"/>
        <v>9948651.8689955715</v>
      </c>
      <c r="N4948" s="6">
        <f t="shared" si="4072"/>
        <v>9947346.0341009293</v>
      </c>
    </row>
    <row r="4949" spans="1:14"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8063343.3552539162</v>
      </c>
      <c r="K4949" s="6">
        <f t="shared" si="4069"/>
        <v>1591404.2162885864</v>
      </c>
      <c r="L4949" s="6">
        <f t="shared" si="4070"/>
        <v>599474.30000000005</v>
      </c>
      <c r="M4949" s="6">
        <f t="shared" si="4071"/>
        <v>10920491.982955255</v>
      </c>
      <c r="N4949" s="6">
        <f t="shared" si="4072"/>
        <v>10254221.871542506</v>
      </c>
    </row>
    <row r="4950" spans="1:14"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6707439.7039063321</v>
      </c>
      <c r="K4950" s="6">
        <f t="shared" si="4069"/>
        <v>1580345.6327144641</v>
      </c>
      <c r="L4950" s="6">
        <f t="shared" si="4070"/>
        <v>563600.66666666663</v>
      </c>
      <c r="M4950" s="6">
        <f t="shared" si="4071"/>
        <v>9516289.5993811321</v>
      </c>
      <c r="N4950" s="6">
        <f t="shared" si="4072"/>
        <v>8851386.0032874662</v>
      </c>
    </row>
    <row r="4951" spans="1:14"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row>
    <row r="4952" spans="1:14" ht="15" x14ac:dyDescent="0.25">
      <c r="A4952" s="29">
        <v>44092</v>
      </c>
      <c r="B4952" s="27">
        <v>9315613</v>
      </c>
      <c r="C4952" s="30">
        <v>9315613</v>
      </c>
      <c r="D4952" s="27">
        <v>1090980.0711086532</v>
      </c>
      <c r="E4952" s="6">
        <v>77369</v>
      </c>
      <c r="F4952" s="6">
        <f t="shared" si="4065"/>
        <v>10483962.071108654</v>
      </c>
      <c r="G4952" s="6">
        <f t="shared" si="4066"/>
        <v>10483962.071108654</v>
      </c>
      <c r="H4952" s="6"/>
      <c r="I4952" s="6">
        <f t="shared" si="4067"/>
        <v>7223559.5999999996</v>
      </c>
      <c r="J4952" s="6">
        <f t="shared" si="4068"/>
        <v>6560857.5227776188</v>
      </c>
      <c r="K4952" s="6">
        <f t="shared" si="4069"/>
        <v>1576115.5813522288</v>
      </c>
      <c r="L4952" s="6">
        <f t="shared" si="4070"/>
        <v>462177.83333333331</v>
      </c>
      <c r="M4952" s="6">
        <f t="shared" si="4071"/>
        <v>9261853.0146855637</v>
      </c>
      <c r="N4952" s="6">
        <f t="shared" si="4072"/>
        <v>8599150.9374631848</v>
      </c>
    </row>
    <row r="4953" spans="1:14"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6275433.1227776203</v>
      </c>
      <c r="K4953" s="6">
        <f t="shared" si="4069"/>
        <v>1584691.2087967524</v>
      </c>
      <c r="L4953" s="6">
        <f t="shared" si="4070"/>
        <v>409977.83333333331</v>
      </c>
      <c r="M4953" s="6">
        <f t="shared" si="4071"/>
        <v>8932804.2421300877</v>
      </c>
      <c r="N4953" s="6">
        <f t="shared" si="4072"/>
        <v>8270102.1649077069</v>
      </c>
    </row>
    <row r="4954" spans="1:14"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5984010.4199943328</v>
      </c>
      <c r="K4954" s="6">
        <f t="shared" si="4069"/>
        <v>1569867.5001188868</v>
      </c>
      <c r="L4954" s="6">
        <f t="shared" si="4070"/>
        <v>412211.5</v>
      </c>
      <c r="M4954" s="6">
        <f t="shared" si="4071"/>
        <v>8626418.3667855561</v>
      </c>
      <c r="N4954" s="6">
        <f t="shared" si="4072"/>
        <v>7966089.4201132199</v>
      </c>
    </row>
    <row r="4955" spans="1:14"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6479683.3931785263</v>
      </c>
      <c r="K4955" s="6">
        <f t="shared" si="4069"/>
        <v>1548489.2809850862</v>
      </c>
      <c r="L4955" s="6">
        <f t="shared" si="4070"/>
        <v>395830.6</v>
      </c>
      <c r="M4955" s="6">
        <f t="shared" si="4071"/>
        <v>9084147.8143184204</v>
      </c>
      <c r="N4955" s="6">
        <f t="shared" si="4072"/>
        <v>8424003.274163615</v>
      </c>
    </row>
    <row r="4956" spans="1:14"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6342973.0931785265</v>
      </c>
      <c r="K4956" s="6">
        <f t="shared" si="4069"/>
        <v>1580412.2250387555</v>
      </c>
      <c r="L4956" s="6">
        <f t="shared" si="4070"/>
        <v>394375.83333333331</v>
      </c>
      <c r="M4956" s="6">
        <f t="shared" si="4071"/>
        <v>8977905.6917054243</v>
      </c>
      <c r="N4956" s="6">
        <f t="shared" si="4072"/>
        <v>8317761.151550618</v>
      </c>
    </row>
    <row r="4957" spans="1:14"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5823733.8752750633</v>
      </c>
      <c r="K4957" s="6">
        <f t="shared" si="4069"/>
        <v>1576736.6015227924</v>
      </c>
      <c r="L4957" s="6">
        <f t="shared" si="4070"/>
        <v>395595.23333333334</v>
      </c>
      <c r="M4957" s="6">
        <f t="shared" si="4071"/>
        <v>8455479.6681894623</v>
      </c>
      <c r="N4957" s="6">
        <f t="shared" si="4072"/>
        <v>7796065.7101311916</v>
      </c>
    </row>
    <row r="4958" spans="1:14"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5677613.8614536477</v>
      </c>
      <c r="K4958" s="6">
        <f t="shared" si="4069"/>
        <v>1569902.066104416</v>
      </c>
      <c r="L4958" s="6">
        <f t="shared" si="4070"/>
        <v>389257.26666666666</v>
      </c>
      <c r="M4958" s="6">
        <f t="shared" si="4071"/>
        <v>8291855.0661044177</v>
      </c>
      <c r="N4958" s="6">
        <f t="shared" si="4072"/>
        <v>7636773.1942247311</v>
      </c>
    </row>
    <row r="4959" spans="1:14"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5125754.9260498229</v>
      </c>
      <c r="K4959" s="6">
        <f t="shared" si="4069"/>
        <v>1590592.2394398251</v>
      </c>
      <c r="L4959" s="6">
        <f t="shared" si="4070"/>
        <v>383906.03333333333</v>
      </c>
      <c r="M4959" s="6">
        <f t="shared" si="4071"/>
        <v>7755430.8727731593</v>
      </c>
      <c r="N4959" s="6">
        <f t="shared" si="4072"/>
        <v>7100253.1988229817</v>
      </c>
    </row>
    <row r="4960" spans="1:14"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5340070.4076398415</v>
      </c>
      <c r="K4960" s="6">
        <f t="shared" si="4069"/>
        <v>1570172.9133640905</v>
      </c>
      <c r="L4960" s="6">
        <f t="shared" si="4070"/>
        <v>364566.66666666669</v>
      </c>
      <c r="M4960" s="6">
        <f t="shared" si="4071"/>
        <v>7931956.0800307579</v>
      </c>
      <c r="N4960" s="6">
        <f t="shared" si="4072"/>
        <v>7274809.9876705995</v>
      </c>
    </row>
    <row r="4961" spans="1:14"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5337071.8076398429</v>
      </c>
      <c r="K4961" s="6">
        <f t="shared" si="4069"/>
        <v>1535997.8475151274</v>
      </c>
      <c r="L4961" s="6">
        <f t="shared" si="4070"/>
        <v>339448.8</v>
      </c>
      <c r="M4961" s="6">
        <f t="shared" si="4071"/>
        <v>7869664.5475151269</v>
      </c>
      <c r="N4961" s="6">
        <f t="shared" si="4072"/>
        <v>7212518.4551549703</v>
      </c>
    </row>
    <row r="4962" spans="1:14"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4877528.5743065076</v>
      </c>
      <c r="K4962" s="6">
        <f t="shared" si="4069"/>
        <v>1526056.8728710178</v>
      </c>
      <c r="L4962" s="6">
        <f t="shared" si="4070"/>
        <v>335493.16666666669</v>
      </c>
      <c r="M4962" s="6">
        <f t="shared" si="4071"/>
        <v>7396224.7062043529</v>
      </c>
      <c r="N4962" s="6">
        <f t="shared" si="4072"/>
        <v>6739078.6138441944</v>
      </c>
    </row>
    <row r="4963" spans="1:14"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5101065.1743065082</v>
      </c>
      <c r="K4963" s="6">
        <f t="shared" si="4069"/>
        <v>1493471.7518114569</v>
      </c>
      <c r="L4963" s="6">
        <f t="shared" si="4070"/>
        <v>319350.36666666664</v>
      </c>
      <c r="M4963" s="6">
        <f t="shared" si="4071"/>
        <v>7571033.3851447897</v>
      </c>
      <c r="N4963" s="6">
        <f t="shared" si="4072"/>
        <v>6913887.2927846313</v>
      </c>
    </row>
    <row r="4964" spans="1:14"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5245998.1076398408</v>
      </c>
      <c r="K4964" s="6">
        <f t="shared" si="4069"/>
        <v>1471132.2197881439</v>
      </c>
      <c r="L4964" s="6">
        <f t="shared" si="4070"/>
        <v>285492</v>
      </c>
      <c r="M4964" s="6">
        <f t="shared" si="4071"/>
        <v>7659768.4197881427</v>
      </c>
      <c r="N4964" s="6">
        <f t="shared" si="4072"/>
        <v>7002622.3274279861</v>
      </c>
    </row>
    <row r="4965" spans="1:14"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4460947.4894712511</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6269431.0416274564</v>
      </c>
    </row>
    <row r="4966" spans="1:14"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5099102.9534978317</v>
      </c>
      <c r="K4966" s="6">
        <f t="shared" si="4077"/>
        <v>1506992.3098259191</v>
      </c>
      <c r="L4966" s="6">
        <f t="shared" si="4078"/>
        <v>376403.63333333336</v>
      </c>
      <c r="M4966" s="6">
        <f t="shared" si="4079"/>
        <v>7636462.3098259186</v>
      </c>
      <c r="N4966" s="6">
        <f t="shared" si="4080"/>
        <v>6982498.8966570832</v>
      </c>
    </row>
    <row r="4967" spans="1:14"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6350271.0229367949</v>
      </c>
      <c r="K4967" s="6">
        <f t="shared" si="4077"/>
        <v>1517010.8592476158</v>
      </c>
      <c r="L4967" s="6">
        <f t="shared" si="4078"/>
        <v>434546.53333333333</v>
      </c>
      <c r="M4967" s="6">
        <f t="shared" si="4079"/>
        <v>8965306.4592476152</v>
      </c>
      <c r="N4967" s="6">
        <f t="shared" si="4080"/>
        <v>8301828.4155177418</v>
      </c>
    </row>
    <row r="4968" spans="1:14"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5837955.6562701287</v>
      </c>
      <c r="K4968" s="6">
        <f t="shared" si="4077"/>
        <v>1517527.6365310934</v>
      </c>
      <c r="L4968" s="6">
        <f t="shared" si="4078"/>
        <v>465008.7</v>
      </c>
      <c r="M4968" s="6">
        <f t="shared" si="4079"/>
        <v>8483970.0365310926</v>
      </c>
      <c r="N4968" s="6">
        <f t="shared" si="4080"/>
        <v>7820491.9928012211</v>
      </c>
    </row>
    <row r="4969" spans="1:14"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5684660.2896034606</v>
      </c>
      <c r="K4969" s="6">
        <f t="shared" si="4077"/>
        <v>1499370.2198784803</v>
      </c>
      <c r="L4969" s="6">
        <f t="shared" si="4078"/>
        <v>502072.8</v>
      </c>
      <c r="M4969" s="6">
        <f t="shared" si="4079"/>
        <v>8349581.3532118155</v>
      </c>
      <c r="N4969" s="6">
        <f t="shared" si="4080"/>
        <v>7686103.3094819421</v>
      </c>
    </row>
    <row r="4970" spans="1:14"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6316154.9896034608</v>
      </c>
      <c r="K4970" s="6">
        <f t="shared" si="4077"/>
        <v>1491677.942385064</v>
      </c>
      <c r="L4970" s="6">
        <f t="shared" si="4078"/>
        <v>560024.83333333337</v>
      </c>
      <c r="M4970" s="6">
        <f t="shared" si="4079"/>
        <v>9031335.8090517316</v>
      </c>
      <c r="N4970" s="6">
        <f t="shared" si="4080"/>
        <v>8367857.7653218601</v>
      </c>
    </row>
    <row r="4971" spans="1:14"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6107220.5521815624</v>
      </c>
      <c r="K4971" s="6">
        <f t="shared" si="4077"/>
        <v>1452891.0549473886</v>
      </c>
      <c r="L4971" s="6">
        <f t="shared" si="4078"/>
        <v>610414.5</v>
      </c>
      <c r="M4971" s="6">
        <f t="shared" si="4079"/>
        <v>8834273.0216140579</v>
      </c>
      <c r="N4971" s="6">
        <f t="shared" si="4080"/>
        <v>8170526.1071289526</v>
      </c>
    </row>
    <row r="4972" spans="1:14"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6062414.0445022574</v>
      </c>
      <c r="K4972" s="6">
        <f t="shared" si="4077"/>
        <v>1446462.5381224968</v>
      </c>
      <c r="L4972" s="6">
        <f t="shared" si="4078"/>
        <v>642906.16666666663</v>
      </c>
      <c r="M4972" s="6">
        <f t="shared" si="4079"/>
        <v>8815416.3381224982</v>
      </c>
      <c r="N4972" s="6">
        <f t="shared" si="4080"/>
        <v>8151782.7492914218</v>
      </c>
    </row>
    <row r="4973" spans="1:14"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6744013.4555972489</v>
      </c>
      <c r="K4973" s="6">
        <f t="shared" si="4077"/>
        <v>1401046.0875673587</v>
      </c>
      <c r="L4973" s="6">
        <f t="shared" si="4078"/>
        <v>678271</v>
      </c>
      <c r="M4973" s="6">
        <f t="shared" si="4079"/>
        <v>9488014.6542340275</v>
      </c>
      <c r="N4973" s="6">
        <f t="shared" si="4080"/>
        <v>8823330.543164609</v>
      </c>
    </row>
    <row r="4974" spans="1:14"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6539325.4293702012</v>
      </c>
      <c r="K4974" s="6">
        <f t="shared" si="4077"/>
        <v>1343784.7327584277</v>
      </c>
      <c r="L4974" s="6">
        <f t="shared" si="4078"/>
        <v>663219.1333333333</v>
      </c>
      <c r="M4974" s="6">
        <f t="shared" si="4079"/>
        <v>9213063.7994250972</v>
      </c>
      <c r="N4974" s="6">
        <f t="shared" si="4080"/>
        <v>8546329.2954619639</v>
      </c>
    </row>
    <row r="4975" spans="1:14"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7362494.7712059896</v>
      </c>
      <c r="K4975" s="6">
        <f t="shared" si="4077"/>
        <v>1342723.1697918023</v>
      </c>
      <c r="L4975" s="6">
        <f t="shared" si="4078"/>
        <v>675119.3</v>
      </c>
      <c r="M4975" s="6">
        <f t="shared" si="4079"/>
        <v>10045553.536458472</v>
      </c>
      <c r="N4975" s="6">
        <f t="shared" si="4080"/>
        <v>9380337.2409977932</v>
      </c>
    </row>
    <row r="4976" spans="1:14"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6213944.7514985148</v>
      </c>
      <c r="K4976" s="6">
        <f t="shared" si="4077"/>
        <v>1300969.8189872089</v>
      </c>
      <c r="L4976" s="6">
        <f t="shared" si="4078"/>
        <v>685834.33333333337</v>
      </c>
      <c r="M4976" s="6">
        <f t="shared" si="4079"/>
        <v>8851677.7856538761</v>
      </c>
      <c r="N4976" s="6">
        <f t="shared" si="4080"/>
        <v>8200748.9038190581</v>
      </c>
    </row>
    <row r="4977" spans="1:14"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6834230.8227070663</v>
      </c>
      <c r="K4977" s="6">
        <f t="shared" si="4077"/>
        <v>1297848.8287861189</v>
      </c>
      <c r="L4977" s="6">
        <f t="shared" si="4078"/>
        <v>703944.33333333337</v>
      </c>
      <c r="M4977" s="6">
        <f t="shared" si="4079"/>
        <v>9442234.9287861194</v>
      </c>
      <c r="N4977" s="6">
        <f t="shared" si="4080"/>
        <v>8836023.9848265201</v>
      </c>
    </row>
    <row r="4978" spans="1:14"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6356935.9329839181</v>
      </c>
      <c r="K4978" s="6">
        <f t="shared" si="4077"/>
        <v>1272702.8316335652</v>
      </c>
      <c r="L4978" s="6">
        <f t="shared" si="4078"/>
        <v>703341.4</v>
      </c>
      <c r="M4978" s="6">
        <f t="shared" si="4079"/>
        <v>8938263.6316335667</v>
      </c>
      <c r="N4978" s="6">
        <f t="shared" si="4080"/>
        <v>8332980.1646174854</v>
      </c>
    </row>
    <row r="4979" spans="1:14"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5929386.6095020287</v>
      </c>
      <c r="K4979" s="6">
        <f t="shared" si="4077"/>
        <v>1289975.84308533</v>
      </c>
      <c r="L4979" s="6">
        <f t="shared" si="4078"/>
        <v>704200.03333333333</v>
      </c>
      <c r="M4979" s="6">
        <f t="shared" si="4079"/>
        <v>7863881.6764186649</v>
      </c>
      <c r="N4979" s="6">
        <f t="shared" si="4080"/>
        <v>7923562.4859206947</v>
      </c>
    </row>
    <row r="4980" spans="1:14"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7335030.294182945</v>
      </c>
      <c r="K4980" s="6">
        <f t="shared" si="4077"/>
        <v>1290047.0391379828</v>
      </c>
      <c r="L4980" s="6">
        <f t="shared" si="4078"/>
        <v>708709.3</v>
      </c>
      <c r="M4980" s="6">
        <f t="shared" si="4079"/>
        <v>9275472.3391379844</v>
      </c>
      <c r="N4980" s="6">
        <f t="shared" si="4080"/>
        <v>9333786.6333209295</v>
      </c>
    </row>
    <row r="4981" spans="1:14"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7099336.3086449923</v>
      </c>
      <c r="K4981" s="6">
        <f t="shared" si="4077"/>
        <v>1253767.6923834374</v>
      </c>
      <c r="L4981" s="6">
        <f t="shared" si="4078"/>
        <v>730801.3666666667</v>
      </c>
      <c r="M4981" s="6">
        <f t="shared" si="4079"/>
        <v>9027792.5923834387</v>
      </c>
      <c r="N4981" s="6">
        <f t="shared" si="4080"/>
        <v>9083905.3676950969</v>
      </c>
    </row>
    <row r="4982" spans="1:14"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row>
    <row r="4983" spans="1:14"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row>
    <row r="4984" spans="1:14"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row>
    <row r="4985" spans="1:14"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row>
    <row r="4986" spans="1:14"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row>
    <row r="4987" spans="1:14"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row>
    <row r="4988" spans="1:14"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row>
    <row r="4989" spans="1:14"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row>
    <row r="4990" spans="1:14"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row>
    <row r="4991" spans="1:14"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row>
    <row r="4992" spans="1:14"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row>
    <row r="4993" spans="1:14"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row>
    <row r="4994" spans="1:14"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row>
    <row r="4995" spans="1:14"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row>
    <row r="4996" spans="1:14"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row>
    <row r="4997" spans="1:14"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row>
    <row r="4998" spans="1:14"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row>
    <row r="4999" spans="1:14"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row>
    <row r="5000" spans="1:14"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row>
    <row r="5001" spans="1:14"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row>
    <row r="5002" spans="1:14"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row>
    <row r="5003" spans="1:14"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row>
    <row r="5004" spans="1:14"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row>
    <row r="5005" spans="1:14"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row>
    <row r="5006" spans="1:14"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row>
    <row r="5007" spans="1:14"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row>
    <row r="5008" spans="1:14"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row>
    <row r="5009" spans="1:14"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row>
    <row r="5010" spans="1:14"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row>
    <row r="5011" spans="1:14"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row>
    <row r="5012" spans="1:14"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row>
    <row r="5013" spans="1:14"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row>
    <row r="5014" spans="1:14"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row>
    <row r="5015" spans="1:14"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row>
    <row r="5016" spans="1:14"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row>
    <row r="5017" spans="1:14"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row>
    <row r="5018" spans="1:14"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row>
    <row r="5019" spans="1:14" ht="15" x14ac:dyDescent="0.25">
      <c r="A5019" s="29">
        <v>44159</v>
      </c>
      <c r="B5019" s="27">
        <v>-756161</v>
      </c>
      <c r="C5019" s="30">
        <v>-756161</v>
      </c>
      <c r="D5019" s="27">
        <v>3331398.6497021178</v>
      </c>
      <c r="E5019" s="30">
        <v>697528</v>
      </c>
      <c r="F5019" s="6">
        <f t="shared" si="4081"/>
        <v>3272765.6497021178</v>
      </c>
      <c r="G5019" s="6">
        <f t="shared" si="4082"/>
        <v>3272765.6497021178</v>
      </c>
      <c r="H5019" s="6"/>
      <c r="I5019" s="6">
        <f t="shared" si="4083"/>
        <v>12450864</v>
      </c>
      <c r="J5019" s="6">
        <f t="shared" si="4084"/>
        <v>12451331.666666666</v>
      </c>
      <c r="K5019" s="6">
        <f t="shared" si="4085"/>
        <v>1474889.9002346392</v>
      </c>
      <c r="L5019" s="6">
        <f t="shared" si="4086"/>
        <v>498201.7</v>
      </c>
      <c r="M5019" s="6">
        <f t="shared" si="4087"/>
        <v>14423955.600234639</v>
      </c>
      <c r="N5019" s="6">
        <f t="shared" si="4088"/>
        <v>14424423.266901307</v>
      </c>
    </row>
    <row r="5020" spans="1:14"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11739698.266666668</v>
      </c>
      <c r="K5020" s="6">
        <f t="shared" si="4085"/>
        <v>1572637.3257124131</v>
      </c>
      <c r="L5020" s="6">
        <f t="shared" si="4086"/>
        <v>491306.6</v>
      </c>
      <c r="M5020" s="6">
        <f t="shared" si="4087"/>
        <v>13803174.525712414</v>
      </c>
      <c r="N5020" s="6">
        <f t="shared" si="4088"/>
        <v>13803642.192379082</v>
      </c>
    </row>
    <row r="5021" spans="1:14"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12190358.033333333</v>
      </c>
      <c r="K5021" s="6">
        <f t="shared" si="4085"/>
        <v>1752269.0746477351</v>
      </c>
      <c r="L5021" s="6">
        <f t="shared" si="4086"/>
        <v>538417.4</v>
      </c>
      <c r="M5021" s="6">
        <f t="shared" si="4087"/>
        <v>14480576.841314403</v>
      </c>
      <c r="N5021" s="6">
        <f t="shared" si="4088"/>
        <v>14481044.507981069</v>
      </c>
    </row>
    <row r="5022" spans="1:14"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12082760.366666667</v>
      </c>
      <c r="K5022" s="6">
        <f t="shared" si="4085"/>
        <v>1996091.1589836616</v>
      </c>
      <c r="L5022" s="6">
        <f t="shared" si="4086"/>
        <v>481703.26666666666</v>
      </c>
      <c r="M5022" s="6">
        <f t="shared" si="4087"/>
        <v>14560087.125650328</v>
      </c>
      <c r="N5022" s="6">
        <f t="shared" si="4088"/>
        <v>14560554.792316996</v>
      </c>
    </row>
    <row r="5023" spans="1:14"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12212503.866666667</v>
      </c>
      <c r="K5023" s="6">
        <f t="shared" si="4085"/>
        <v>2127724.3368085101</v>
      </c>
      <c r="L5023" s="6">
        <f t="shared" si="4086"/>
        <v>448485.43333333335</v>
      </c>
      <c r="M5023" s="6">
        <f t="shared" si="4087"/>
        <v>14788245.970141841</v>
      </c>
      <c r="N5023" s="6">
        <f t="shared" si="4088"/>
        <v>14788713.636808509</v>
      </c>
    </row>
    <row r="5024" spans="1:14"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12910153.966666667</v>
      </c>
      <c r="K5024" s="6">
        <f t="shared" si="4085"/>
        <v>2210439.8786370074</v>
      </c>
      <c r="L5024" s="6">
        <f t="shared" si="4086"/>
        <v>428339.06666666665</v>
      </c>
      <c r="M5024" s="6">
        <f t="shared" si="4087"/>
        <v>15548465.245303674</v>
      </c>
      <c r="N5024" s="6">
        <f t="shared" si="4088"/>
        <v>15548932.911970342</v>
      </c>
    </row>
    <row r="5025" spans="1:14"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12166054</v>
      </c>
      <c r="K5025" s="6">
        <f t="shared" si="4085"/>
        <v>2318549.3896421511</v>
      </c>
      <c r="L5025" s="6">
        <f t="shared" si="4086"/>
        <v>410635.13333333336</v>
      </c>
      <c r="M5025" s="6">
        <f t="shared" si="4087"/>
        <v>14894770.856308816</v>
      </c>
      <c r="N5025" s="6">
        <f t="shared" si="4088"/>
        <v>14895238.522975482</v>
      </c>
    </row>
    <row r="5026" spans="1:14"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12734629.199999999</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15635823.178730218</v>
      </c>
    </row>
    <row r="5027" spans="1:14"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12486370.966666667</v>
      </c>
      <c r="K5027" s="6">
        <f t="shared" si="4093"/>
        <v>2679644.6122888154</v>
      </c>
      <c r="L5027" s="6">
        <f t="shared" si="4094"/>
        <v>562331.19999999995</v>
      </c>
      <c r="M5027" s="6">
        <f t="shared" si="4095"/>
        <v>15727879.112288812</v>
      </c>
      <c r="N5027" s="6">
        <f t="shared" si="4096"/>
        <v>15728346.77895548</v>
      </c>
    </row>
    <row r="5028" spans="1:14"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12829547.366666667</v>
      </c>
      <c r="K5028" s="6">
        <f t="shared" si="4093"/>
        <v>2863490.6451707589</v>
      </c>
      <c r="L5028" s="6">
        <f t="shared" si="4094"/>
        <v>572848.8666666667</v>
      </c>
      <c r="M5028" s="6">
        <f t="shared" si="4095"/>
        <v>16265419.211837424</v>
      </c>
      <c r="N5028" s="6">
        <f t="shared" si="4096"/>
        <v>16265886.878504092</v>
      </c>
    </row>
    <row r="5029" spans="1:14"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13372058.366666667</v>
      </c>
      <c r="K5029" s="6">
        <f t="shared" si="4093"/>
        <v>2958380.0080003156</v>
      </c>
      <c r="L5029" s="6">
        <f t="shared" si="4094"/>
        <v>539121.46666666667</v>
      </c>
      <c r="M5029" s="6">
        <f t="shared" si="4095"/>
        <v>16869092.174666978</v>
      </c>
      <c r="N5029" s="6">
        <f t="shared" si="4096"/>
        <v>16869559.841333646</v>
      </c>
    </row>
    <row r="5030" spans="1:14"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12873786.233333332</v>
      </c>
      <c r="K5030" s="6">
        <f t="shared" si="4093"/>
        <v>3100677.6397108785</v>
      </c>
      <c r="L5030" s="6">
        <f t="shared" si="4094"/>
        <v>478051.03333333333</v>
      </c>
      <c r="M5030" s="6">
        <f t="shared" si="4095"/>
        <v>16452514.906377545</v>
      </c>
      <c r="N5030" s="6">
        <f t="shared" si="4096"/>
        <v>16452514.906377545</v>
      </c>
    </row>
    <row r="5031" spans="1:14"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12106228.033333333</v>
      </c>
      <c r="K5031" s="6">
        <f t="shared" si="4093"/>
        <v>3254538.4538867921</v>
      </c>
      <c r="L5031" s="6">
        <f t="shared" si="4094"/>
        <v>444592.46666666667</v>
      </c>
      <c r="M5031" s="6">
        <f t="shared" si="4095"/>
        <v>15805358.95388679</v>
      </c>
      <c r="N5031" s="6">
        <f t="shared" si="4096"/>
        <v>15805358.95388679</v>
      </c>
    </row>
    <row r="5032" spans="1:14"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12638462.633333333</v>
      </c>
      <c r="K5032" s="6">
        <f t="shared" si="4093"/>
        <v>3435934.318875338</v>
      </c>
      <c r="L5032" s="6">
        <f t="shared" si="4094"/>
        <v>398063.2</v>
      </c>
      <c r="M5032" s="6">
        <f t="shared" si="4095"/>
        <v>16472460.152208669</v>
      </c>
      <c r="N5032" s="6">
        <f t="shared" si="4096"/>
        <v>16472460.152208669</v>
      </c>
    </row>
    <row r="5033" spans="1:14"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12633406.533333333</v>
      </c>
      <c r="K5033" s="6">
        <f t="shared" si="4093"/>
        <v>3614731.5232064822</v>
      </c>
      <c r="L5033" s="6">
        <f t="shared" si="4094"/>
        <v>404481.26666666666</v>
      </c>
      <c r="M5033" s="6">
        <f t="shared" si="4095"/>
        <v>16652619.323206482</v>
      </c>
      <c r="N5033" s="6">
        <f t="shared" si="4096"/>
        <v>16652619.323206482</v>
      </c>
    </row>
    <row r="5034" spans="1:14"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12529044.366666667</v>
      </c>
      <c r="K5034" s="6">
        <f t="shared" si="4093"/>
        <v>3797054.9988434962</v>
      </c>
      <c r="L5034" s="6">
        <f t="shared" si="4094"/>
        <v>400671.3</v>
      </c>
      <c r="M5034" s="6">
        <f t="shared" si="4095"/>
        <v>16726770.665510161</v>
      </c>
      <c r="N5034" s="6">
        <f t="shared" si="4096"/>
        <v>16726770.665510161</v>
      </c>
    </row>
    <row r="5035" spans="1:14"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12794541.633333333</v>
      </c>
      <c r="K5035" s="6">
        <f t="shared" si="4093"/>
        <v>3931426.4733961797</v>
      </c>
      <c r="L5035" s="6">
        <f t="shared" si="4094"/>
        <v>378521.06666666665</v>
      </c>
      <c r="M5035" s="6">
        <f t="shared" si="4095"/>
        <v>17104489.173396181</v>
      </c>
      <c r="N5035" s="6">
        <f t="shared" si="4096"/>
        <v>17104489.173396181</v>
      </c>
    </row>
    <row r="5036" spans="1:14"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12966144.966666667</v>
      </c>
      <c r="K5036" s="6">
        <f t="shared" si="4093"/>
        <v>4052725.9888226665</v>
      </c>
      <c r="L5036" s="6">
        <f t="shared" si="4094"/>
        <v>372383.66666666669</v>
      </c>
      <c r="M5036" s="6">
        <f t="shared" si="4095"/>
        <v>17391254.622156002</v>
      </c>
      <c r="N5036" s="6">
        <f t="shared" si="4096"/>
        <v>17391254.622156002</v>
      </c>
    </row>
    <row r="5037" spans="1:14"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12875993.199999999</v>
      </c>
      <c r="K5037" s="6">
        <f t="shared" si="4093"/>
        <v>4093685.8458228107</v>
      </c>
      <c r="L5037" s="6">
        <f t="shared" si="4094"/>
        <v>392790.2</v>
      </c>
      <c r="M5037" s="6">
        <f t="shared" si="4095"/>
        <v>17587157.012489479</v>
      </c>
      <c r="N5037" s="6">
        <f t="shared" si="4096"/>
        <v>17362469.24582281</v>
      </c>
    </row>
    <row r="5038" spans="1:14"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13283852.1</v>
      </c>
      <c r="K5038" s="6">
        <f t="shared" si="4093"/>
        <v>4081325.3844670062</v>
      </c>
      <c r="L5038" s="6">
        <f t="shared" si="4094"/>
        <v>433970.4</v>
      </c>
      <c r="M5038" s="6">
        <f t="shared" si="4095"/>
        <v>18023835.651133671</v>
      </c>
      <c r="N5038" s="6">
        <f t="shared" si="4096"/>
        <v>17799147.884467006</v>
      </c>
    </row>
    <row r="5039" spans="1:14"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12896233.766666668</v>
      </c>
      <c r="K5039" s="6">
        <f t="shared" si="4093"/>
        <v>4077888.2992815473</v>
      </c>
      <c r="L5039" s="6">
        <f t="shared" si="4094"/>
        <v>448527.63333333336</v>
      </c>
      <c r="M5039" s="6">
        <f t="shared" si="4095"/>
        <v>17647337.465948213</v>
      </c>
      <c r="N5039" s="6">
        <f t="shared" si="4096"/>
        <v>17422649.699281547</v>
      </c>
    </row>
    <row r="5040" spans="1:14"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11782922.333333334</v>
      </c>
      <c r="K5040" s="6">
        <f t="shared" si="4093"/>
        <v>4132985.7199209263</v>
      </c>
      <c r="L5040" s="6">
        <f t="shared" si="4094"/>
        <v>430175.5</v>
      </c>
      <c r="M5040" s="6">
        <f t="shared" si="4095"/>
        <v>16570771.319920927</v>
      </c>
      <c r="N5040" s="6">
        <f t="shared" si="4096"/>
        <v>16346083.55325426</v>
      </c>
    </row>
    <row r="5041" spans="1:14" ht="15" x14ac:dyDescent="0.25">
      <c r="A5041" s="29">
        <v>44181</v>
      </c>
      <c r="B5041" s="27">
        <v>16672269</v>
      </c>
      <c r="C5041" s="30">
        <v>16672269</v>
      </c>
      <c r="D5041" s="27">
        <v>3777433.0810112199</v>
      </c>
      <c r="E5041" s="30">
        <v>106481</v>
      </c>
      <c r="F5041" s="6">
        <f t="shared" si="4089"/>
        <v>20556183.081011221</v>
      </c>
      <c r="G5041" s="6">
        <f t="shared" si="4090"/>
        <v>20556183.081011221</v>
      </c>
      <c r="H5041" s="6"/>
      <c r="I5041" s="6">
        <f t="shared" si="4091"/>
        <v>12013016.5</v>
      </c>
      <c r="J5041" s="6">
        <f t="shared" si="4092"/>
        <v>11788328.733333332</v>
      </c>
      <c r="K5041" s="6">
        <f t="shared" si="4093"/>
        <v>4201740.7067915266</v>
      </c>
      <c r="L5041" s="6">
        <f t="shared" si="4094"/>
        <v>403398.8</v>
      </c>
      <c r="M5041" s="6">
        <f t="shared" si="4095"/>
        <v>16618156.006791528</v>
      </c>
      <c r="N5041" s="6">
        <f t="shared" si="4096"/>
        <v>16393468.240124861</v>
      </c>
    </row>
    <row r="5042" spans="1:14"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11892492.833333334</v>
      </c>
      <c r="K5042" s="6">
        <f t="shared" si="4093"/>
        <v>4224084.4491797714</v>
      </c>
      <c r="L5042" s="6">
        <f t="shared" si="4094"/>
        <v>367472.4</v>
      </c>
      <c r="M5042" s="6">
        <f t="shared" si="4095"/>
        <v>16708737.449179774</v>
      </c>
      <c r="N5042" s="6">
        <f t="shared" si="4096"/>
        <v>16484049.682513108</v>
      </c>
    </row>
    <row r="5043" spans="1:14"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12167206.300000001</v>
      </c>
      <c r="K5043" s="6">
        <f t="shared" si="4093"/>
        <v>4382921.7424606932</v>
      </c>
      <c r="L5043" s="6">
        <f t="shared" si="4094"/>
        <v>330018.66666666669</v>
      </c>
      <c r="M5043" s="6">
        <f t="shared" si="4095"/>
        <v>17104834.475794028</v>
      </c>
      <c r="N5043" s="6">
        <f t="shared" si="4096"/>
        <v>16880146.709127363</v>
      </c>
    </row>
    <row r="5044" spans="1:14"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12392496.833333334</v>
      </c>
      <c r="K5044" s="6">
        <f t="shared" si="4093"/>
        <v>4406511.5066735484</v>
      </c>
      <c r="L5044" s="6">
        <f t="shared" si="4094"/>
        <v>286202.13333333336</v>
      </c>
      <c r="M5044" s="6">
        <f t="shared" si="4095"/>
        <v>17309898.240006883</v>
      </c>
      <c r="N5044" s="6">
        <f t="shared" si="4096"/>
        <v>17085210.473340217</v>
      </c>
    </row>
    <row r="5045" spans="1:14"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11267003.466666667</v>
      </c>
      <c r="K5045" s="6">
        <f t="shared" si="4093"/>
        <v>4398075.5962422639</v>
      </c>
      <c r="L5045" s="6">
        <f t="shared" si="4094"/>
        <v>281290.63333333336</v>
      </c>
      <c r="M5045" s="6">
        <f t="shared" si="4095"/>
        <v>16171057.462908933</v>
      </c>
      <c r="N5045" s="6">
        <f t="shared" si="4096"/>
        <v>15946369.696242267</v>
      </c>
    </row>
    <row r="5046" spans="1:14"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11679231.566666666</v>
      </c>
      <c r="K5046" s="6">
        <f t="shared" si="4093"/>
        <v>4366352.1664825352</v>
      </c>
      <c r="L5046" s="6">
        <f t="shared" si="4094"/>
        <v>291591.06666666665</v>
      </c>
      <c r="M5046" s="6">
        <f t="shared" si="4095"/>
        <v>16561862.56648254</v>
      </c>
      <c r="N5046" s="6">
        <f t="shared" si="4096"/>
        <v>16337174.799815873</v>
      </c>
    </row>
    <row r="5047" spans="1:14"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11514128.533333333</v>
      </c>
      <c r="K5047" s="6">
        <f t="shared" si="4093"/>
        <v>4396226.245198532</v>
      </c>
      <c r="L5047" s="6">
        <f t="shared" si="4094"/>
        <v>255866.76666666666</v>
      </c>
      <c r="M5047" s="6">
        <f t="shared" si="4095"/>
        <v>16390909.311865203</v>
      </c>
      <c r="N5047" s="6">
        <f t="shared" si="4096"/>
        <v>16166221.545198536</v>
      </c>
    </row>
    <row r="5048" spans="1:14"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11067397.533333333</v>
      </c>
      <c r="K5048" s="6">
        <f t="shared" si="4093"/>
        <v>4421338.0072844289</v>
      </c>
      <c r="L5048" s="6">
        <f t="shared" si="4094"/>
        <v>213762.26666666666</v>
      </c>
      <c r="M5048" s="6">
        <f t="shared" si="4095"/>
        <v>15927185.573951097</v>
      </c>
      <c r="N5048" s="6">
        <f t="shared" si="4096"/>
        <v>15702497.807284432</v>
      </c>
    </row>
    <row r="5049" spans="1:14"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11049254.933333334</v>
      </c>
      <c r="K5049" s="6">
        <f t="shared" si="4093"/>
        <v>4456765.5470738914</v>
      </c>
      <c r="L5049" s="6">
        <f t="shared" si="4094"/>
        <v>199807.3</v>
      </c>
      <c r="M5049" s="6">
        <f t="shared" si="4095"/>
        <v>15930515.547073895</v>
      </c>
      <c r="N5049" s="6">
        <f t="shared" si="4096"/>
        <v>15705827.780407228</v>
      </c>
    </row>
    <row r="5050" spans="1:14"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11568095.4</v>
      </c>
      <c r="K5050" s="6">
        <f t="shared" si="4093"/>
        <v>4469270.4482422005</v>
      </c>
      <c r="L5050" s="6">
        <f t="shared" si="4094"/>
        <v>221998.33333333334</v>
      </c>
      <c r="M5050" s="6">
        <f t="shared" si="4095"/>
        <v>16484051.948242201</v>
      </c>
      <c r="N5050" s="6">
        <f t="shared" si="4096"/>
        <v>16259364.181575535</v>
      </c>
    </row>
    <row r="5051" spans="1:14"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11593114.933333334</v>
      </c>
      <c r="K5051" s="6">
        <f t="shared" si="4093"/>
        <v>4409974.3959348015</v>
      </c>
      <c r="L5051" s="6">
        <f t="shared" si="4094"/>
        <v>215061.23333333334</v>
      </c>
      <c r="M5051" s="6">
        <f t="shared" si="4095"/>
        <v>16442838.329268135</v>
      </c>
      <c r="N5051" s="6">
        <f t="shared" si="4096"/>
        <v>16218150.562601469</v>
      </c>
    </row>
    <row r="5052" spans="1:14"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10433496.300000001</v>
      </c>
      <c r="K5052" s="6">
        <f t="shared" si="4093"/>
        <v>4291920.2543435916</v>
      </c>
      <c r="L5052" s="6">
        <f t="shared" si="4094"/>
        <v>259718.93333333332</v>
      </c>
      <c r="M5052" s="6">
        <f t="shared" si="4095"/>
        <v>15209823.254343593</v>
      </c>
      <c r="N5052" s="6">
        <f t="shared" si="4096"/>
        <v>14985135.487676926</v>
      </c>
    </row>
    <row r="5053" spans="1:14"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10054560.566666666</v>
      </c>
      <c r="K5053" s="6">
        <f t="shared" si="4093"/>
        <v>4352044.1526010996</v>
      </c>
      <c r="L5053" s="6">
        <f t="shared" si="4094"/>
        <v>331253.09999999998</v>
      </c>
      <c r="M5053" s="6">
        <f t="shared" si="4095"/>
        <v>14962545.585934434</v>
      </c>
      <c r="N5053" s="6">
        <f t="shared" si="4096"/>
        <v>14737857.819267768</v>
      </c>
    </row>
    <row r="5054" spans="1:14"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9841220.333333334</v>
      </c>
      <c r="K5054" s="6">
        <f t="shared" si="4093"/>
        <v>4496175.8033397729</v>
      </c>
      <c r="L5054" s="6">
        <f t="shared" si="4094"/>
        <v>352402.13333333336</v>
      </c>
      <c r="M5054" s="6">
        <f t="shared" si="4095"/>
        <v>14914486.036673108</v>
      </c>
      <c r="N5054" s="6">
        <f t="shared" si="4096"/>
        <v>14689798.270006442</v>
      </c>
    </row>
    <row r="5055" spans="1:14"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11009179.6</v>
      </c>
      <c r="K5055" s="6">
        <f t="shared" si="4093"/>
        <v>4615733.7868525302</v>
      </c>
      <c r="L5055" s="6">
        <f t="shared" si="4094"/>
        <v>369975.56666666665</v>
      </c>
      <c r="M5055" s="6">
        <f t="shared" si="4095"/>
        <v>16219576.720185865</v>
      </c>
      <c r="N5055" s="6">
        <f t="shared" si="4096"/>
        <v>15994888.953519197</v>
      </c>
    </row>
    <row r="5056" spans="1:14"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11021590.4</v>
      </c>
      <c r="K5056" s="6">
        <f t="shared" si="4093"/>
        <v>4630389.1366472505</v>
      </c>
      <c r="L5056" s="6">
        <f t="shared" si="4094"/>
        <v>387786.1</v>
      </c>
      <c r="M5056" s="6">
        <f t="shared" si="4095"/>
        <v>16264453.403313916</v>
      </c>
      <c r="N5056" s="6">
        <f t="shared" si="4096"/>
        <v>16039765.636647251</v>
      </c>
    </row>
    <row r="5057" spans="1:14"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12573716.233333332</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17540528.240144916</v>
      </c>
    </row>
    <row r="5058" spans="1:14"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11725441.699999999</v>
      </c>
      <c r="K5058" s="6">
        <f t="shared" si="4101"/>
        <v>4745452.1569333356</v>
      </c>
      <c r="L5058" s="6">
        <f t="shared" si="4102"/>
        <v>379028.93333333335</v>
      </c>
      <c r="M5058" s="6">
        <f t="shared" si="4103"/>
        <v>17074610.556933336</v>
      </c>
      <c r="N5058" s="6">
        <f t="shared" si="4104"/>
        <v>16849922.79026667</v>
      </c>
    </row>
    <row r="5059" spans="1:14"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11326199.533333333</v>
      </c>
      <c r="K5059" s="6">
        <f t="shared" si="4101"/>
        <v>4809669.1816252209</v>
      </c>
      <c r="L5059" s="6">
        <f t="shared" si="4102"/>
        <v>469458.36666666664</v>
      </c>
      <c r="M5059" s="6">
        <f t="shared" si="4103"/>
        <v>16830014.848291885</v>
      </c>
      <c r="N5059" s="6">
        <f t="shared" si="4104"/>
        <v>16605327.081625219</v>
      </c>
    </row>
    <row r="5060" spans="1:14"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11398769.966666667</v>
      </c>
      <c r="K5060" s="6">
        <f t="shared" si="4101"/>
        <v>4894814.0355376499</v>
      </c>
      <c r="L5060" s="6">
        <f t="shared" si="4102"/>
        <v>567370.1</v>
      </c>
      <c r="M5060" s="6">
        <f t="shared" si="4103"/>
        <v>17085641.868870981</v>
      </c>
      <c r="N5060" s="6">
        <f t="shared" si="4104"/>
        <v>16860954.102204315</v>
      </c>
    </row>
    <row r="5061" spans="1:14"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10928618.166666666</v>
      </c>
      <c r="K5061" s="6">
        <f t="shared" si="4101"/>
        <v>5019722.7221163297</v>
      </c>
      <c r="L5061" s="6">
        <f t="shared" si="4102"/>
        <v>652407.56666666665</v>
      </c>
      <c r="M5061" s="6">
        <f t="shared" si="4103"/>
        <v>16825436.222116329</v>
      </c>
      <c r="N5061" s="6">
        <f t="shared" si="4104"/>
        <v>16600748.455449661</v>
      </c>
    </row>
    <row r="5062" spans="1:14" ht="15" x14ac:dyDescent="0.25">
      <c r="A5062" s="29">
        <v>44202</v>
      </c>
      <c r="B5062" s="27">
        <v>43682475</v>
      </c>
      <c r="C5062" s="30">
        <v>43682475</v>
      </c>
      <c r="D5062" s="27">
        <v>9104737.5717131924</v>
      </c>
      <c r="E5062" s="30">
        <v>7804269</v>
      </c>
      <c r="F5062" s="6">
        <f t="shared" si="4097"/>
        <v>60591481.571713194</v>
      </c>
      <c r="G5062" s="6">
        <f t="shared" si="4098"/>
        <v>60591481.571713194</v>
      </c>
      <c r="H5062" s="6"/>
      <c r="I5062" s="6">
        <f t="shared" si="4099"/>
        <v>11653285.633333333</v>
      </c>
      <c r="J5062" s="6">
        <f t="shared" si="4100"/>
        <v>11428597.866666667</v>
      </c>
      <c r="K5062" s="6">
        <f t="shared" si="4101"/>
        <v>5109458.010728511</v>
      </c>
      <c r="L5062" s="6">
        <f t="shared" si="4102"/>
        <v>933937.56666666665</v>
      </c>
      <c r="M5062" s="6">
        <f t="shared" si="4103"/>
        <v>17696681.210728511</v>
      </c>
      <c r="N5062" s="6">
        <f t="shared" si="4104"/>
        <v>17471993.444061842</v>
      </c>
    </row>
    <row r="5063" spans="1:14"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10811657.266666668</v>
      </c>
      <c r="K5063" s="6">
        <f t="shared" si="4101"/>
        <v>5144225.6072051162</v>
      </c>
      <c r="L5063" s="6">
        <f t="shared" si="4102"/>
        <v>980940.43333333335</v>
      </c>
      <c r="M5063" s="6">
        <f t="shared" si="4103"/>
        <v>17161511.07387178</v>
      </c>
      <c r="N5063" s="6">
        <f t="shared" si="4104"/>
        <v>16936823.307205115</v>
      </c>
    </row>
    <row r="5064" spans="1:14"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10483512.566666666</v>
      </c>
      <c r="K5064" s="6">
        <f t="shared" si="4101"/>
        <v>5202616.0862991782</v>
      </c>
      <c r="L5064" s="6">
        <f t="shared" si="4102"/>
        <v>1047322.6666666666</v>
      </c>
      <c r="M5064" s="6">
        <f t="shared" si="4103"/>
        <v>16958139.086299174</v>
      </c>
      <c r="N5064" s="6">
        <f t="shared" si="4104"/>
        <v>16733451.319632508</v>
      </c>
    </row>
    <row r="5065" spans="1:14"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10221837.433333334</v>
      </c>
      <c r="K5065" s="6">
        <f t="shared" si="4101"/>
        <v>5344205.1959986938</v>
      </c>
      <c r="L5065" s="6">
        <f t="shared" si="4102"/>
        <v>1120661.5333333334</v>
      </c>
      <c r="M5065" s="6">
        <f t="shared" si="4103"/>
        <v>16911391.929332025</v>
      </c>
      <c r="N5065" s="6">
        <f t="shared" si="4104"/>
        <v>16686704.16266536</v>
      </c>
    </row>
    <row r="5066" spans="1:14"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10978345.033333333</v>
      </c>
      <c r="K5066" s="6">
        <f t="shared" si="4101"/>
        <v>5526082.0358287804</v>
      </c>
      <c r="L5066" s="6">
        <f t="shared" si="4102"/>
        <v>1111882.8999999999</v>
      </c>
      <c r="M5066" s="6">
        <f t="shared" si="4103"/>
        <v>17840997.73582878</v>
      </c>
      <c r="N5066" s="6">
        <f t="shared" si="4104"/>
        <v>17616309.969162114</v>
      </c>
    </row>
    <row r="5067" spans="1:14"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10876602.133333333</v>
      </c>
      <c r="K5067" s="6">
        <f t="shared" si="4101"/>
        <v>5733509.3721687859</v>
      </c>
      <c r="L5067" s="6">
        <f t="shared" si="4102"/>
        <v>1139379.6333333333</v>
      </c>
      <c r="M5067" s="6">
        <f t="shared" si="4103"/>
        <v>17719121.438835453</v>
      </c>
      <c r="N5067" s="6">
        <f t="shared" si="4104"/>
        <v>17749491.138835452</v>
      </c>
    </row>
    <row r="5068" spans="1:14"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10593596.366666667</v>
      </c>
      <c r="K5068" s="6">
        <f t="shared" si="4101"/>
        <v>5977428.741624305</v>
      </c>
      <c r="L5068" s="6">
        <f t="shared" si="4102"/>
        <v>1157471.3333333333</v>
      </c>
      <c r="M5068" s="6">
        <f t="shared" si="4103"/>
        <v>17698126.741624303</v>
      </c>
      <c r="N5068" s="6">
        <f t="shared" si="4104"/>
        <v>17728496.441624302</v>
      </c>
    </row>
    <row r="5069" spans="1:14"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11069976.266666668</v>
      </c>
      <c r="K5069" s="6">
        <f t="shared" si="4101"/>
        <v>6217133.6122709671</v>
      </c>
      <c r="L5069" s="6">
        <f t="shared" si="4102"/>
        <v>1184000.3</v>
      </c>
      <c r="M5069" s="6">
        <f t="shared" si="4103"/>
        <v>18440740.478937633</v>
      </c>
      <c r="N5069" s="6">
        <f t="shared" si="4104"/>
        <v>18471110.178937633</v>
      </c>
    </row>
    <row r="5070" spans="1:14"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11925882.1</v>
      </c>
      <c r="K5070" s="6">
        <f t="shared" si="4101"/>
        <v>6420170.5967424363</v>
      </c>
      <c r="L5070" s="6">
        <f t="shared" si="4102"/>
        <v>1242213.6333333333</v>
      </c>
      <c r="M5070" s="6">
        <f t="shared" si="4103"/>
        <v>19557896.630075768</v>
      </c>
      <c r="N5070" s="6">
        <f t="shared" si="4104"/>
        <v>19588266.330075767</v>
      </c>
    </row>
    <row r="5071" spans="1:14"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11062313.699999999</v>
      </c>
      <c r="K5071" s="6">
        <f t="shared" si="4101"/>
        <v>6618741.8197431257</v>
      </c>
      <c r="L5071" s="6">
        <f t="shared" si="4102"/>
        <v>1257290.3</v>
      </c>
      <c r="M5071" s="6">
        <f t="shared" si="4103"/>
        <v>18907976.119743124</v>
      </c>
      <c r="N5071" s="6">
        <f t="shared" si="4104"/>
        <v>18938345.819743123</v>
      </c>
    </row>
    <row r="5072" spans="1:14"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11123429.066666666</v>
      </c>
      <c r="K5072" s="6">
        <f t="shared" si="4101"/>
        <v>6850294.529439548</v>
      </c>
      <c r="L5072" s="6">
        <f t="shared" si="4102"/>
        <v>1304520.4333333333</v>
      </c>
      <c r="M5072" s="6">
        <f t="shared" si="4103"/>
        <v>19247874.329439543</v>
      </c>
      <c r="N5072" s="6">
        <f t="shared" si="4104"/>
        <v>19278244.029439546</v>
      </c>
    </row>
    <row r="5073" spans="1:14"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11438167.133333333</v>
      </c>
      <c r="K5073" s="6">
        <f t="shared" si="4101"/>
        <v>6922766.8414573753</v>
      </c>
      <c r="L5073" s="6">
        <f t="shared" si="4102"/>
        <v>1300827.5333333334</v>
      </c>
      <c r="M5073" s="6">
        <f t="shared" si="4103"/>
        <v>19631391.808124039</v>
      </c>
      <c r="N5073" s="6">
        <f t="shared" si="4104"/>
        <v>19661761.508124039</v>
      </c>
    </row>
    <row r="5074" spans="1:14"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11548766.5</v>
      </c>
      <c r="K5074" s="6">
        <f t="shared" si="4101"/>
        <v>7151199.4435103694</v>
      </c>
      <c r="L5074" s="6">
        <f t="shared" si="4102"/>
        <v>1279403.1666666667</v>
      </c>
      <c r="M5074" s="6">
        <f t="shared" si="4103"/>
        <v>19948999.410177033</v>
      </c>
      <c r="N5074" s="6">
        <f t="shared" si="4104"/>
        <v>19979369.110177033</v>
      </c>
    </row>
    <row r="5075" spans="1:14"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11285466.333333334</v>
      </c>
      <c r="K5075" s="6">
        <f t="shared" si="4101"/>
        <v>7362106.1245893026</v>
      </c>
      <c r="L5075" s="6">
        <f t="shared" si="4102"/>
        <v>1273352.7333333334</v>
      </c>
      <c r="M5075" s="6">
        <f t="shared" si="4103"/>
        <v>19890555.491255961</v>
      </c>
      <c r="N5075" s="6">
        <f t="shared" si="4104"/>
        <v>19920925.191255964</v>
      </c>
    </row>
    <row r="5076" spans="1:14"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10809598.5</v>
      </c>
      <c r="K5076" s="6">
        <f t="shared" si="4101"/>
        <v>7510238.6859950116</v>
      </c>
      <c r="L5076" s="6">
        <f t="shared" si="4102"/>
        <v>1379020.7666666666</v>
      </c>
      <c r="M5076" s="6">
        <f t="shared" si="4103"/>
        <v>19668488.252661671</v>
      </c>
      <c r="N5076" s="6">
        <f t="shared" si="4104"/>
        <v>19698857.952661674</v>
      </c>
    </row>
    <row r="5077" spans="1:14"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11441631.266666668</v>
      </c>
      <c r="K5077" s="6">
        <f t="shared" si="4101"/>
        <v>7629480.1738508856</v>
      </c>
      <c r="L5077" s="6">
        <f t="shared" si="4102"/>
        <v>1459897.7</v>
      </c>
      <c r="M5077" s="6">
        <f t="shared" si="4103"/>
        <v>20500639.440517548</v>
      </c>
      <c r="N5077" s="6">
        <f t="shared" si="4104"/>
        <v>20531009.140517548</v>
      </c>
    </row>
    <row r="5078" spans="1:14"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11253149.533333333</v>
      </c>
      <c r="K5078" s="6">
        <f t="shared" si="4101"/>
        <v>7751587.5732584121</v>
      </c>
      <c r="L5078" s="6">
        <f t="shared" si="4102"/>
        <v>1444841.4333333333</v>
      </c>
      <c r="M5078" s="6">
        <f t="shared" si="4103"/>
        <v>20419208.839925073</v>
      </c>
      <c r="N5078" s="6">
        <f t="shared" si="4104"/>
        <v>20449578.539925076</v>
      </c>
    </row>
    <row r="5079" spans="1:14"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11113608.133333333</v>
      </c>
      <c r="K5079" s="6">
        <f t="shared" si="4101"/>
        <v>7842108.0261270804</v>
      </c>
      <c r="L5079" s="6">
        <f t="shared" si="4102"/>
        <v>1439865.3</v>
      </c>
      <c r="M5079" s="6">
        <f t="shared" si="4103"/>
        <v>20365211.759460412</v>
      </c>
      <c r="N5079" s="6">
        <f t="shared" si="4104"/>
        <v>20395581.459460415</v>
      </c>
    </row>
    <row r="5080" spans="1:14"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10695113.199999999</v>
      </c>
      <c r="K5080" s="6">
        <f t="shared" si="4101"/>
        <v>7943843.4619583515</v>
      </c>
      <c r="L5080" s="6">
        <f t="shared" si="4102"/>
        <v>1492187.7333333334</v>
      </c>
      <c r="M5080" s="6">
        <f t="shared" si="4103"/>
        <v>20100774.695291687</v>
      </c>
      <c r="N5080" s="6">
        <f t="shared" si="4104"/>
        <v>20131144.395291686</v>
      </c>
    </row>
    <row r="5081" spans="1:14"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11578845.033333333</v>
      </c>
      <c r="K5081" s="6">
        <f t="shared" si="4101"/>
        <v>8082745.3420838267</v>
      </c>
      <c r="L5081" s="6">
        <f t="shared" si="4102"/>
        <v>1434509.6333333333</v>
      </c>
      <c r="M5081" s="6">
        <f t="shared" si="4103"/>
        <v>21065730.308750495</v>
      </c>
      <c r="N5081" s="6">
        <f t="shared" si="4104"/>
        <v>21096100.008750495</v>
      </c>
    </row>
    <row r="5082" spans="1:14"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12481422.333333334</v>
      </c>
      <c r="K5082" s="6">
        <f t="shared" si="4101"/>
        <v>8238210.9112776984</v>
      </c>
      <c r="L5082" s="6">
        <f t="shared" si="4102"/>
        <v>1403904.5666666667</v>
      </c>
      <c r="M5082" s="6">
        <f t="shared" si="4103"/>
        <v>22093168.111277699</v>
      </c>
      <c r="N5082" s="6">
        <f t="shared" si="4104"/>
        <v>22123537.811277699</v>
      </c>
    </row>
    <row r="5083" spans="1:14"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12347514.066666666</v>
      </c>
      <c r="K5083" s="6">
        <f t="shared" si="4101"/>
        <v>8312226.8363618189</v>
      </c>
      <c r="L5083" s="6">
        <f t="shared" si="4102"/>
        <v>1372467.8333333333</v>
      </c>
      <c r="M5083" s="6">
        <f t="shared" si="4103"/>
        <v>22001839.036361821</v>
      </c>
      <c r="N5083" s="6">
        <f t="shared" si="4104"/>
        <v>22032208.73636182</v>
      </c>
    </row>
    <row r="5084" spans="1:14"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12373805.633333333</v>
      </c>
      <c r="K5084" s="6">
        <f t="shared" si="4101"/>
        <v>8291270.3316477062</v>
      </c>
      <c r="L5084" s="6">
        <f t="shared" si="4102"/>
        <v>1380489.5666666667</v>
      </c>
      <c r="M5084" s="6">
        <f t="shared" si="4103"/>
        <v>22015195.831647705</v>
      </c>
      <c r="N5084" s="6">
        <f t="shared" si="4104"/>
        <v>22045565.531647705</v>
      </c>
    </row>
    <row r="5085" spans="1:14"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11531917.366666667</v>
      </c>
      <c r="K5085" s="6">
        <f t="shared" si="4101"/>
        <v>8255629.4070588714</v>
      </c>
      <c r="L5085" s="6">
        <f t="shared" si="4102"/>
        <v>1374737.8666666667</v>
      </c>
      <c r="M5085" s="6">
        <f t="shared" si="4103"/>
        <v>21131914.9403922</v>
      </c>
      <c r="N5085" s="6">
        <f t="shared" si="4104"/>
        <v>21162284.640392199</v>
      </c>
    </row>
    <row r="5086" spans="1:14"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10526125.566666666</v>
      </c>
      <c r="K5086" s="6">
        <f t="shared" si="4101"/>
        <v>8267810.7449741838</v>
      </c>
      <c r="L5086" s="6">
        <f t="shared" si="4102"/>
        <v>1377368.3</v>
      </c>
      <c r="M5086" s="6">
        <f t="shared" si="4103"/>
        <v>20140934.911640842</v>
      </c>
      <c r="N5086" s="6">
        <f t="shared" si="4104"/>
        <v>20171304.611640844</v>
      </c>
    </row>
    <row r="5087" spans="1:14"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9078062.5333333332</v>
      </c>
      <c r="K5087" s="6">
        <f t="shared" si="4101"/>
        <v>8216872.4097310286</v>
      </c>
      <c r="L5087" s="6">
        <f t="shared" si="4102"/>
        <v>1367085.3666666667</v>
      </c>
      <c r="M5087" s="6">
        <f t="shared" si="4103"/>
        <v>18631650.609731022</v>
      </c>
      <c r="N5087" s="6">
        <f t="shared" si="4104"/>
        <v>18662020.309731022</v>
      </c>
    </row>
    <row r="5088" spans="1:14"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10480642.5</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19869142.13388937</v>
      </c>
    </row>
    <row r="5089" spans="1:14"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10476120.066666666</v>
      </c>
      <c r="K5089" s="6">
        <f t="shared" si="4109"/>
        <v>7982985.191079705</v>
      </c>
      <c r="L5089" s="6">
        <f t="shared" si="4110"/>
        <v>1224418.2666666666</v>
      </c>
      <c r="M5089" s="6">
        <f t="shared" si="4111"/>
        <v>19653153.824413035</v>
      </c>
      <c r="N5089" s="6">
        <f t="shared" si="4112"/>
        <v>19683523.524413034</v>
      </c>
    </row>
    <row r="5090" spans="1:14"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10648040.733333332</v>
      </c>
      <c r="K5090" s="6">
        <f t="shared" si="4109"/>
        <v>7850118.0133037074</v>
      </c>
      <c r="L5090" s="6">
        <f t="shared" si="4110"/>
        <v>1149790.8333333333</v>
      </c>
      <c r="M5090" s="6">
        <f t="shared" si="4111"/>
        <v>19617579.879970368</v>
      </c>
      <c r="N5090" s="6">
        <f t="shared" si="4112"/>
        <v>19647949.579970367</v>
      </c>
    </row>
    <row r="5091" spans="1:14" ht="15" x14ac:dyDescent="0.25">
      <c r="A5091" s="29">
        <v>44231</v>
      </c>
      <c r="B5091" s="27">
        <v>7399149</v>
      </c>
      <c r="C5091" s="30">
        <v>7399149</v>
      </c>
      <c r="D5091" s="27">
        <v>4280213.4019910758</v>
      </c>
      <c r="E5091" s="30">
        <v>920216</v>
      </c>
      <c r="F5091" s="6">
        <f t="shared" si="4105"/>
        <v>12599578.401991077</v>
      </c>
      <c r="G5091" s="6">
        <f t="shared" si="4106"/>
        <v>12599578.401991077</v>
      </c>
      <c r="H5091" s="6"/>
      <c r="I5091" s="6">
        <f t="shared" si="4107"/>
        <v>11056043.6</v>
      </c>
      <c r="J5091" s="6">
        <f t="shared" si="4108"/>
        <v>11086413.300000001</v>
      </c>
      <c r="K5091" s="6">
        <f t="shared" si="4109"/>
        <v>7677850.1126793064</v>
      </c>
      <c r="L5091" s="6">
        <f t="shared" si="4110"/>
        <v>1120626.0666666667</v>
      </c>
      <c r="M5091" s="6">
        <f t="shared" si="4111"/>
        <v>19854519.779345971</v>
      </c>
      <c r="N5091" s="6">
        <f t="shared" si="4112"/>
        <v>19884889.47934597</v>
      </c>
    </row>
    <row r="5092" spans="1:14"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10645446.300000001</v>
      </c>
      <c r="K5092" s="6">
        <f t="shared" si="4109"/>
        <v>7515648.2336877128</v>
      </c>
      <c r="L5092" s="6">
        <f t="shared" si="4110"/>
        <v>866812.46666666667</v>
      </c>
      <c r="M5092" s="6">
        <f t="shared" si="4111"/>
        <v>18997537.300354376</v>
      </c>
      <c r="N5092" s="6">
        <f t="shared" si="4112"/>
        <v>19027907.000354376</v>
      </c>
    </row>
    <row r="5093" spans="1:14"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10491459.266666668</v>
      </c>
      <c r="K5093" s="6">
        <f t="shared" si="4109"/>
        <v>7414358.1153484909</v>
      </c>
      <c r="L5093" s="6">
        <f t="shared" si="4110"/>
        <v>820859.8</v>
      </c>
      <c r="M5093" s="6">
        <f t="shared" si="4111"/>
        <v>18696307.482015155</v>
      </c>
      <c r="N5093" s="6">
        <f t="shared" si="4112"/>
        <v>18726677.182015158</v>
      </c>
    </row>
    <row r="5094" spans="1:14"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10880994.133333333</v>
      </c>
      <c r="K5094" s="6">
        <f t="shared" si="4109"/>
        <v>7289490.1823868053</v>
      </c>
      <c r="L5094" s="6">
        <f t="shared" si="4110"/>
        <v>749156.83333333337</v>
      </c>
      <c r="M5094" s="6">
        <f t="shared" si="4111"/>
        <v>18889271.44905347</v>
      </c>
      <c r="N5094" s="6">
        <f t="shared" si="4112"/>
        <v>18919641.149053469</v>
      </c>
    </row>
    <row r="5095" spans="1:14"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10686582.066666666</v>
      </c>
      <c r="K5095" s="6">
        <f t="shared" si="4109"/>
        <v>7230407.9434133433</v>
      </c>
      <c r="L5095" s="6">
        <f t="shared" si="4110"/>
        <v>711693.53333333333</v>
      </c>
      <c r="M5095" s="6">
        <f t="shared" si="4111"/>
        <v>18598313.843413346</v>
      </c>
      <c r="N5095" s="6">
        <f t="shared" si="4112"/>
        <v>18628683.543413341</v>
      </c>
    </row>
    <row r="5096" spans="1:14"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9843454.0999999996</v>
      </c>
      <c r="K5096" s="6">
        <f t="shared" si="4109"/>
        <v>7151334.8869715165</v>
      </c>
      <c r="L5096" s="6">
        <f t="shared" si="4110"/>
        <v>726033.2</v>
      </c>
      <c r="M5096" s="6">
        <f t="shared" si="4111"/>
        <v>17690452.48697152</v>
      </c>
      <c r="N5096" s="6">
        <f t="shared" si="4112"/>
        <v>17720822.186971519</v>
      </c>
    </row>
    <row r="5097" spans="1:14"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10325977.5</v>
      </c>
      <c r="K5097" s="6">
        <f t="shared" si="4109"/>
        <v>7149981.5123894159</v>
      </c>
      <c r="L5097" s="6">
        <f t="shared" si="4110"/>
        <v>691449.23333333328</v>
      </c>
      <c r="M5097" s="6">
        <f t="shared" si="4111"/>
        <v>18167408.245722752</v>
      </c>
      <c r="N5097" s="6">
        <f t="shared" si="4112"/>
        <v>18167408.245722752</v>
      </c>
    </row>
    <row r="5098" spans="1:14" ht="15" x14ac:dyDescent="0.25">
      <c r="A5098" s="29">
        <v>44238</v>
      </c>
      <c r="B5098" s="27">
        <v>9068079</v>
      </c>
      <c r="C5098" s="30">
        <v>9068079</v>
      </c>
      <c r="D5098" s="27">
        <v>10785463.626909764</v>
      </c>
      <c r="E5098" s="30">
        <v>2873000</v>
      </c>
      <c r="F5098" s="6">
        <f t="shared" si="4105"/>
        <v>22726542.626909763</v>
      </c>
      <c r="G5098" s="6">
        <f t="shared" si="4106"/>
        <v>22726542.626909763</v>
      </c>
      <c r="H5098" s="6"/>
      <c r="I5098" s="6">
        <f t="shared" si="4107"/>
        <v>10274829.333333334</v>
      </c>
      <c r="J5098" s="6">
        <f t="shared" si="4108"/>
        <v>10274829.333333334</v>
      </c>
      <c r="K5098" s="6">
        <f t="shared" si="4109"/>
        <v>7220292.9185331604</v>
      </c>
      <c r="L5098" s="6">
        <f t="shared" si="4110"/>
        <v>734550.06666666665</v>
      </c>
      <c r="M5098" s="6">
        <f t="shared" si="4111"/>
        <v>18229672.318533167</v>
      </c>
      <c r="N5098" s="6">
        <f t="shared" si="4112"/>
        <v>18229672.318533167</v>
      </c>
    </row>
    <row r="5099" spans="1:14" ht="15" x14ac:dyDescent="0.25">
      <c r="A5099" s="29">
        <v>44239</v>
      </c>
      <c r="B5099" s="27">
        <v>26337982</v>
      </c>
      <c r="C5099" s="30">
        <v>34936906</v>
      </c>
      <c r="D5099" s="27">
        <v>7185419.6551577859</v>
      </c>
      <c r="E5099" s="30">
        <v>1609707</v>
      </c>
      <c r="F5099" s="6">
        <f t="shared" si="4105"/>
        <v>35133108.65515779</v>
      </c>
      <c r="G5099" s="6">
        <f t="shared" si="4106"/>
        <v>43732032.65515779</v>
      </c>
      <c r="H5099" s="6"/>
      <c r="I5099" s="6">
        <f t="shared" si="4107"/>
        <v>10280657.233333332</v>
      </c>
      <c r="J5099" s="6">
        <f t="shared" si="4108"/>
        <v>10567288.033333333</v>
      </c>
      <c r="K5099" s="6">
        <f t="shared" si="4109"/>
        <v>7157723.883763968</v>
      </c>
      <c r="L5099" s="6">
        <f t="shared" si="4110"/>
        <v>733399.46666666667</v>
      </c>
      <c r="M5099" s="6">
        <f t="shared" si="4111"/>
        <v>18171780.583763972</v>
      </c>
      <c r="N5099" s="6">
        <f t="shared" si="4112"/>
        <v>18458411.383763973</v>
      </c>
    </row>
    <row r="5100" spans="1:14"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10581917.6</v>
      </c>
      <c r="K5100" s="6">
        <f t="shared" si="4109"/>
        <v>7057708.9523145556</v>
      </c>
      <c r="L5100" s="6">
        <f t="shared" si="4110"/>
        <v>776658.9</v>
      </c>
      <c r="M5100" s="6">
        <f t="shared" si="4111"/>
        <v>18129381.652314562</v>
      </c>
      <c r="N5100" s="6">
        <f t="shared" si="4112"/>
        <v>18416285.452314563</v>
      </c>
    </row>
    <row r="5101" spans="1:14"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11660697.5</v>
      </c>
      <c r="K5101" s="6">
        <f t="shared" si="4109"/>
        <v>6918936.90219374</v>
      </c>
      <c r="L5101" s="6">
        <f t="shared" si="4110"/>
        <v>836755.66666666663</v>
      </c>
      <c r="M5101" s="6">
        <f t="shared" si="4111"/>
        <v>19129486.268860411</v>
      </c>
      <c r="N5101" s="6">
        <f t="shared" si="4112"/>
        <v>19416390.068860412</v>
      </c>
    </row>
    <row r="5102" spans="1:14"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9762899.5</v>
      </c>
      <c r="K5102" s="6">
        <f t="shared" si="4109"/>
        <v>6751147.5413582614</v>
      </c>
      <c r="L5102" s="6">
        <f t="shared" si="4110"/>
        <v>856045.46666666667</v>
      </c>
      <c r="M5102" s="6">
        <f t="shared" si="4111"/>
        <v>17083188.708024934</v>
      </c>
      <c r="N5102" s="6">
        <f t="shared" si="4112"/>
        <v>17370092.508024935</v>
      </c>
    </row>
    <row r="5103" spans="1:14"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10334069.866666667</v>
      </c>
      <c r="K5103" s="6">
        <f t="shared" si="4109"/>
        <v>6580450.2273974717</v>
      </c>
      <c r="L5103" s="6">
        <f t="shared" si="4110"/>
        <v>901003.53333333333</v>
      </c>
      <c r="M5103" s="6">
        <f t="shared" si="4111"/>
        <v>17528619.827397477</v>
      </c>
      <c r="N5103" s="6">
        <f t="shared" si="4112"/>
        <v>17815523.627397478</v>
      </c>
    </row>
    <row r="5104" spans="1:14"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9736122.666666666</v>
      </c>
      <c r="K5104" s="6">
        <f t="shared" si="4109"/>
        <v>6418496.9706869172</v>
      </c>
      <c r="L5104" s="6">
        <f t="shared" si="4110"/>
        <v>1022543.1333333333</v>
      </c>
      <c r="M5104" s="6">
        <f t="shared" si="4111"/>
        <v>16890258.970686924</v>
      </c>
      <c r="N5104" s="6">
        <f t="shared" si="4112"/>
        <v>17177162.770686924</v>
      </c>
    </row>
    <row r="5105" spans="1:14" ht="15" x14ac:dyDescent="0.25">
      <c r="A5105" s="29">
        <v>44245</v>
      </c>
      <c r="B5105" s="27">
        <v>10058123</v>
      </c>
      <c r="C5105" s="30">
        <v>10058123</v>
      </c>
      <c r="D5105" s="27">
        <v>3994597.030635525</v>
      </c>
      <c r="E5105" s="30">
        <v>2256911</v>
      </c>
      <c r="F5105" s="6">
        <f t="shared" si="4105"/>
        <v>16309631.030635525</v>
      </c>
      <c r="G5105" s="6">
        <f t="shared" si="4106"/>
        <v>16309631.030635525</v>
      </c>
      <c r="H5105" s="6"/>
      <c r="I5105" s="6">
        <f t="shared" si="4107"/>
        <v>9908482.5999999996</v>
      </c>
      <c r="J5105" s="6">
        <f t="shared" si="4108"/>
        <v>10195386.4</v>
      </c>
      <c r="K5105" s="6">
        <f t="shared" si="4109"/>
        <v>6285246.7472923761</v>
      </c>
      <c r="L5105" s="6">
        <f t="shared" si="4110"/>
        <v>1082496.6000000001</v>
      </c>
      <c r="M5105" s="6">
        <f t="shared" si="4111"/>
        <v>17276225.94729238</v>
      </c>
      <c r="N5105" s="6">
        <f t="shared" si="4112"/>
        <v>17563129.747292381</v>
      </c>
    </row>
    <row r="5106" spans="1:14"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11118652.066666666</v>
      </c>
      <c r="K5106" s="6">
        <f t="shared" si="4109"/>
        <v>6210755.1716958573</v>
      </c>
      <c r="L5106" s="6">
        <f t="shared" si="4110"/>
        <v>1051912.2666666666</v>
      </c>
      <c r="M5106" s="6">
        <f t="shared" si="4111"/>
        <v>18094415.705029193</v>
      </c>
      <c r="N5106" s="6">
        <f t="shared" si="4112"/>
        <v>18381319.505029194</v>
      </c>
    </row>
    <row r="5107" spans="1:14" ht="15" x14ac:dyDescent="0.25">
      <c r="A5107" s="29">
        <v>44247</v>
      </c>
      <c r="B5107" s="27">
        <v>36329039</v>
      </c>
      <c r="C5107" s="30">
        <v>36329039</v>
      </c>
      <c r="D5107" s="27">
        <v>2817029.8834029916</v>
      </c>
      <c r="E5107" s="30">
        <v>2133091</v>
      </c>
      <c r="F5107" s="6">
        <f t="shared" si="4105"/>
        <v>41279159.883402988</v>
      </c>
      <c r="G5107" s="6">
        <f t="shared" si="4106"/>
        <v>41279159.883402988</v>
      </c>
      <c r="H5107" s="6"/>
      <c r="I5107" s="6">
        <f t="shared" si="4107"/>
        <v>11005900.033333333</v>
      </c>
      <c r="J5107" s="6">
        <f t="shared" si="4108"/>
        <v>11292803.833333334</v>
      </c>
      <c r="K5107" s="6">
        <f t="shared" si="4109"/>
        <v>6078709.1598905576</v>
      </c>
      <c r="L5107" s="6">
        <f t="shared" si="4110"/>
        <v>1049117.6000000001</v>
      </c>
      <c r="M5107" s="6">
        <f t="shared" si="4111"/>
        <v>18133726.793223891</v>
      </c>
      <c r="N5107" s="6">
        <f t="shared" si="4112"/>
        <v>18420630.593223888</v>
      </c>
    </row>
    <row r="5108" spans="1:14"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11156966.4</v>
      </c>
      <c r="K5108" s="6">
        <f t="shared" si="4109"/>
        <v>5924872.6866512476</v>
      </c>
      <c r="L5108" s="6">
        <f t="shared" si="4110"/>
        <v>1125134.7333333334</v>
      </c>
      <c r="M5108" s="6">
        <f t="shared" si="4111"/>
        <v>17920070.019984584</v>
      </c>
      <c r="N5108" s="6">
        <f t="shared" si="4112"/>
        <v>18206973.819984581</v>
      </c>
    </row>
    <row r="5109" spans="1:14"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10629680.366666667</v>
      </c>
      <c r="K5109" s="6">
        <f t="shared" si="4109"/>
        <v>5761351.7387649911</v>
      </c>
      <c r="L5109" s="6">
        <f t="shared" si="4110"/>
        <v>1207852.0666666667</v>
      </c>
      <c r="M5109" s="6">
        <f t="shared" si="4111"/>
        <v>17311980.372098327</v>
      </c>
      <c r="N5109" s="6">
        <f t="shared" si="4112"/>
        <v>17598884.172098324</v>
      </c>
    </row>
    <row r="5110" spans="1:14"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10489747.566666666</v>
      </c>
      <c r="K5110" s="6">
        <f t="shared" si="4109"/>
        <v>5609194.3770988947</v>
      </c>
      <c r="L5110" s="6">
        <f t="shared" si="4110"/>
        <v>1188215.8999999999</v>
      </c>
      <c r="M5110" s="6">
        <f t="shared" si="4111"/>
        <v>17000254.043765564</v>
      </c>
      <c r="N5110" s="6">
        <f t="shared" si="4112"/>
        <v>17287157.843765564</v>
      </c>
    </row>
    <row r="5111" spans="1:14"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9406684.6333333328</v>
      </c>
      <c r="K5111" s="6">
        <f t="shared" si="4109"/>
        <v>5423069.8868800942</v>
      </c>
      <c r="L5111" s="6">
        <f t="shared" si="4110"/>
        <v>1224889.7</v>
      </c>
      <c r="M5111" s="6">
        <f t="shared" si="4111"/>
        <v>15767740.420213429</v>
      </c>
      <c r="N5111" s="6">
        <f t="shared" si="4112"/>
        <v>16054644.22021343</v>
      </c>
    </row>
    <row r="5112" spans="1:14"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9776014.6333333328</v>
      </c>
      <c r="K5112" s="6">
        <f t="shared" si="4109"/>
        <v>5267769.8962170491</v>
      </c>
      <c r="L5112" s="6">
        <f t="shared" si="4110"/>
        <v>1262616.5333333334</v>
      </c>
      <c r="M5112" s="6">
        <f t="shared" si="4111"/>
        <v>16019497.262883717</v>
      </c>
      <c r="N5112" s="6">
        <f t="shared" si="4112"/>
        <v>16306401.062883716</v>
      </c>
    </row>
    <row r="5113" spans="1:14"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9555172.5999999996</v>
      </c>
      <c r="K5113" s="6">
        <f t="shared" si="4109"/>
        <v>5187011.373432612</v>
      </c>
      <c r="L5113" s="6">
        <f t="shared" si="4110"/>
        <v>1264362.7333333334</v>
      </c>
      <c r="M5113" s="6">
        <f t="shared" si="4111"/>
        <v>15719642.906765949</v>
      </c>
      <c r="N5113" s="6">
        <f t="shared" si="4112"/>
        <v>16006546.70676595</v>
      </c>
    </row>
    <row r="5114" spans="1:14"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9077827.4666666668</v>
      </c>
      <c r="K5114" s="6">
        <f t="shared" si="4109"/>
        <v>5095399.3620279469</v>
      </c>
      <c r="L5114" s="6">
        <f t="shared" si="4110"/>
        <v>1299215.1666666667</v>
      </c>
      <c r="M5114" s="6">
        <f t="shared" si="4111"/>
        <v>15185538.195361285</v>
      </c>
      <c r="N5114" s="6">
        <f t="shared" si="4112"/>
        <v>15472441.995361285</v>
      </c>
    </row>
    <row r="5115" spans="1:14"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9174161.1333333328</v>
      </c>
      <c r="K5115" s="6">
        <f t="shared" si="4109"/>
        <v>4983001.4954725541</v>
      </c>
      <c r="L5115" s="6">
        <f t="shared" si="4110"/>
        <v>1327405.8666666667</v>
      </c>
      <c r="M5115" s="6">
        <f t="shared" si="4111"/>
        <v>15197664.695472559</v>
      </c>
      <c r="N5115" s="6">
        <f t="shared" si="4112"/>
        <v>15484568.495472558</v>
      </c>
    </row>
    <row r="5116" spans="1:14"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9691383.7333333325</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15946317.410048664</v>
      </c>
    </row>
    <row r="5117" spans="1:14"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10298733.833333334</v>
      </c>
      <c r="K5117" s="6">
        <f t="shared" si="4117"/>
        <v>4795603.7425078899</v>
      </c>
      <c r="L5117" s="6">
        <f t="shared" si="4118"/>
        <v>1365517.2666666666</v>
      </c>
      <c r="M5117" s="6">
        <f t="shared" si="4119"/>
        <v>16172951.042507894</v>
      </c>
      <c r="N5117" s="6">
        <f t="shared" si="4120"/>
        <v>16459854.842507895</v>
      </c>
    </row>
    <row r="5118" spans="1:14"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10128709.833333334</v>
      </c>
      <c r="K5118" s="6">
        <f t="shared" si="4117"/>
        <v>4725180.0977596631</v>
      </c>
      <c r="L5118" s="6">
        <f t="shared" si="4118"/>
        <v>1458431.6</v>
      </c>
      <c r="M5118" s="6">
        <f t="shared" si="4119"/>
        <v>16025417.731093001</v>
      </c>
      <c r="N5118" s="6">
        <f t="shared" si="4120"/>
        <v>16312321.531093001</v>
      </c>
    </row>
    <row r="5119" spans="1:14"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9884320</v>
      </c>
      <c r="K5119" s="6">
        <f t="shared" si="4117"/>
        <v>4702359.2283243109</v>
      </c>
      <c r="L5119" s="6">
        <f t="shared" si="4118"/>
        <v>1450798.3</v>
      </c>
      <c r="M5119" s="6">
        <f t="shared" si="4119"/>
        <v>15750573.728324316</v>
      </c>
      <c r="N5119" s="6">
        <f t="shared" si="4120"/>
        <v>16037477.528324315</v>
      </c>
    </row>
    <row r="5120" spans="1:14"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9526862.9666666668</v>
      </c>
      <c r="K5120" s="6">
        <f t="shared" si="4117"/>
        <v>4803219.7918284247</v>
      </c>
      <c r="L5120" s="6">
        <f t="shared" si="4118"/>
        <v>1417608.9</v>
      </c>
      <c r="M5120" s="6">
        <f t="shared" si="4119"/>
        <v>15460787.858495096</v>
      </c>
      <c r="N5120" s="6">
        <f t="shared" si="4120"/>
        <v>15747691.658495096</v>
      </c>
    </row>
    <row r="5121" spans="1:14"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10201412.833333334</v>
      </c>
      <c r="K5121" s="6">
        <f t="shared" si="4117"/>
        <v>4815447.4572860161</v>
      </c>
      <c r="L5121" s="6">
        <f t="shared" si="4118"/>
        <v>1404013.0333333334</v>
      </c>
      <c r="M5121" s="6">
        <f t="shared" si="4119"/>
        <v>16133969.523952691</v>
      </c>
      <c r="N5121" s="6">
        <f t="shared" si="4120"/>
        <v>16420873.323952688</v>
      </c>
    </row>
    <row r="5122" spans="1:14"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9475129.166666666</v>
      </c>
      <c r="K5122" s="6">
        <f t="shared" si="4117"/>
        <v>4792881.9096618053</v>
      </c>
      <c r="L5122" s="6">
        <f t="shared" si="4118"/>
        <v>1398601.7</v>
      </c>
      <c r="M5122" s="6">
        <f t="shared" si="4119"/>
        <v>15379708.976328481</v>
      </c>
      <c r="N5122" s="6">
        <f t="shared" si="4120"/>
        <v>15666612.77632848</v>
      </c>
    </row>
    <row r="5123" spans="1:14"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10033720.366666667</v>
      </c>
      <c r="K5123" s="6">
        <f t="shared" si="4117"/>
        <v>4733655.0686123064</v>
      </c>
      <c r="L5123" s="6">
        <f t="shared" si="4118"/>
        <v>1377161.9</v>
      </c>
      <c r="M5123" s="6">
        <f t="shared" si="4119"/>
        <v>15857633.53527898</v>
      </c>
      <c r="N5123" s="6">
        <f t="shared" si="4120"/>
        <v>16144537.33527898</v>
      </c>
    </row>
    <row r="5124" spans="1:14"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9745189.3000000007</v>
      </c>
      <c r="K5124" s="6">
        <f t="shared" si="4117"/>
        <v>4673957.9959162148</v>
      </c>
      <c r="L5124" s="6">
        <f t="shared" si="4118"/>
        <v>1412412.1333333333</v>
      </c>
      <c r="M5124" s="6">
        <f t="shared" si="4119"/>
        <v>15544655.629249552</v>
      </c>
      <c r="N5124" s="6">
        <f t="shared" si="4120"/>
        <v>15831559.429249555</v>
      </c>
    </row>
    <row r="5125" spans="1:14"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10113903.133333333</v>
      </c>
      <c r="K5125" s="6">
        <f t="shared" si="4117"/>
        <v>4460590.9562783791</v>
      </c>
      <c r="L5125" s="6">
        <f t="shared" si="4118"/>
        <v>1379495.4333333333</v>
      </c>
      <c r="M5125" s="6">
        <f t="shared" si="4119"/>
        <v>15667085.722945051</v>
      </c>
      <c r="N5125" s="6">
        <f t="shared" si="4120"/>
        <v>15953989.52294505</v>
      </c>
    </row>
    <row r="5126" spans="1:14"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9584753.5</v>
      </c>
      <c r="K5126" s="6">
        <f t="shared" si="4117"/>
        <v>4303283.0344669102</v>
      </c>
      <c r="L5126" s="6">
        <f t="shared" si="4118"/>
        <v>1362169.2</v>
      </c>
      <c r="M5126" s="6">
        <f t="shared" si="4119"/>
        <v>14963301.934466915</v>
      </c>
      <c r="N5126" s="6">
        <f t="shared" si="4120"/>
        <v>15250205.734466916</v>
      </c>
    </row>
    <row r="5127" spans="1:14"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8463790.4666666668</v>
      </c>
      <c r="K5127" s="6">
        <f t="shared" si="4117"/>
        <v>4163683.6222908064</v>
      </c>
      <c r="L5127" s="6">
        <f t="shared" si="4118"/>
        <v>1330018.2</v>
      </c>
      <c r="M5127" s="6">
        <f t="shared" si="4119"/>
        <v>13670588.488957474</v>
      </c>
      <c r="N5127" s="6">
        <f t="shared" si="4120"/>
        <v>13957492.288957475</v>
      </c>
    </row>
    <row r="5128" spans="1:14"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8875568.7333333325</v>
      </c>
      <c r="K5128" s="6">
        <f t="shared" si="4117"/>
        <v>3933488.1824616115</v>
      </c>
      <c r="L5128" s="6">
        <f t="shared" si="4118"/>
        <v>1258100.7666666666</v>
      </c>
      <c r="M5128" s="6">
        <f t="shared" si="4119"/>
        <v>13780253.882461613</v>
      </c>
      <c r="N5128" s="6">
        <f t="shared" si="4120"/>
        <v>14067157.682461614</v>
      </c>
    </row>
    <row r="5129" spans="1:14"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7833390.9333333336</v>
      </c>
      <c r="K5129" s="6">
        <f t="shared" si="4117"/>
        <v>3815965.6293268343</v>
      </c>
      <c r="L5129" s="6">
        <f t="shared" si="4118"/>
        <v>1225349.0666666667</v>
      </c>
      <c r="M5129" s="6">
        <f t="shared" si="4119"/>
        <v>12874432.629326837</v>
      </c>
      <c r="N5129" s="6">
        <f t="shared" si="4120"/>
        <v>12874705.629326837</v>
      </c>
    </row>
    <row r="5130" spans="1:14"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7823388.2000000002</v>
      </c>
      <c r="K5130" s="6">
        <f t="shared" si="4117"/>
        <v>3784672.8989358558</v>
      </c>
      <c r="L5130" s="6">
        <f t="shared" si="4118"/>
        <v>1166527.4333333333</v>
      </c>
      <c r="M5130" s="6">
        <f t="shared" si="4119"/>
        <v>12774588.532269189</v>
      </c>
      <c r="N5130" s="6">
        <f t="shared" si="4120"/>
        <v>12774588.532269189</v>
      </c>
    </row>
    <row r="5131" spans="1:14"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7200065.2666666666</v>
      </c>
      <c r="K5131" s="6">
        <f t="shared" si="4117"/>
        <v>3792486.9454761669</v>
      </c>
      <c r="L5131" s="6">
        <f t="shared" si="4118"/>
        <v>1082459.2666666666</v>
      </c>
      <c r="M5131" s="6">
        <f t="shared" si="4119"/>
        <v>12075011.478809498</v>
      </c>
      <c r="N5131" s="6">
        <f t="shared" si="4120"/>
        <v>12075011.478809498</v>
      </c>
    </row>
    <row r="5132" spans="1:14"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8788713.0666666664</v>
      </c>
      <c r="K5132" s="6">
        <f t="shared" si="4117"/>
        <v>3832129.342357615</v>
      </c>
      <c r="L5132" s="6">
        <f t="shared" si="4118"/>
        <v>1043455</v>
      </c>
      <c r="M5132" s="6">
        <f t="shared" si="4119"/>
        <v>13664297.40902428</v>
      </c>
      <c r="N5132" s="6">
        <f t="shared" si="4120"/>
        <v>13664297.40902428</v>
      </c>
    </row>
    <row r="5133" spans="1:14"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8275336.4333333336</v>
      </c>
      <c r="K5133" s="6">
        <f t="shared" si="4117"/>
        <v>3892295.7151097967</v>
      </c>
      <c r="L5133" s="6">
        <f t="shared" si="4118"/>
        <v>1003949.5</v>
      </c>
      <c r="M5133" s="6">
        <f t="shared" si="4119"/>
        <v>13171581.648443129</v>
      </c>
      <c r="N5133" s="6">
        <f t="shared" si="4120"/>
        <v>13171581.648443129</v>
      </c>
    </row>
    <row r="5134" spans="1:14"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7974440.9666666668</v>
      </c>
      <c r="K5134" s="6">
        <f t="shared" si="4117"/>
        <v>4030269.6405914691</v>
      </c>
      <c r="L5134" s="6">
        <f t="shared" si="4118"/>
        <v>945141.23333333328</v>
      </c>
      <c r="M5134" s="6">
        <f t="shared" si="4119"/>
        <v>12949851.840591466</v>
      </c>
      <c r="N5134" s="6">
        <f t="shared" si="4120"/>
        <v>12949851.840591466</v>
      </c>
    </row>
    <row r="5135" spans="1:14"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8187477.833333333</v>
      </c>
      <c r="K5135" s="6">
        <f t="shared" si="4117"/>
        <v>4194150.7458320921</v>
      </c>
      <c r="L5135" s="6">
        <f t="shared" si="4118"/>
        <v>910134.7</v>
      </c>
      <c r="M5135" s="6">
        <f t="shared" si="4119"/>
        <v>13291763.279165424</v>
      </c>
      <c r="N5135" s="6">
        <f t="shared" si="4120"/>
        <v>13291763.279165424</v>
      </c>
    </row>
    <row r="5136" spans="1:14"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7177008.2999999998</v>
      </c>
      <c r="K5136" s="6">
        <f t="shared" si="4117"/>
        <v>4357174.966722331</v>
      </c>
      <c r="L5136" s="6">
        <f t="shared" si="4118"/>
        <v>824980.46666666667</v>
      </c>
      <c r="M5136" s="6">
        <f t="shared" si="4119"/>
        <v>12359163.733388998</v>
      </c>
      <c r="N5136" s="6">
        <f t="shared" si="4120"/>
        <v>12359163.733388998</v>
      </c>
    </row>
    <row r="5137" spans="1:14"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row>
    <row r="5138" spans="1:14"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row>
    <row r="5139" spans="1:14"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row>
    <row r="5140" spans="1:14"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row>
    <row r="5141" spans="1:14"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row>
    <row r="5142" spans="1:14"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row>
    <row r="5143" spans="1:14"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row>
    <row r="5144" spans="1:14"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row>
    <row r="5145" spans="1:14"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row>
    <row r="5146" spans="1:14"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row>
    <row r="5147" spans="1:14" ht="15" x14ac:dyDescent="0.25">
      <c r="A5147" s="19">
        <v>44287</v>
      </c>
      <c r="B5147" s="20">
        <v>8731877.7158700041</v>
      </c>
      <c r="C5147" s="31">
        <v>8731877.7158700041</v>
      </c>
      <c r="D5147" s="20">
        <v>1277387.2841299952</v>
      </c>
      <c r="E5147" s="31">
        <v>1061557</v>
      </c>
      <c r="F5147" s="20">
        <f t="shared" ref="F5147:F5176" si="4121">SUM(B5147+D5147+E5147)</f>
        <v>11070822</v>
      </c>
      <c r="G5147" s="20">
        <f t="shared" ref="G5147:G5176" si="4122">SUM(C5147:E5147)</f>
        <v>11070822</v>
      </c>
      <c r="H5147" s="20"/>
      <c r="I5147" s="20">
        <f t="shared" ref="I5147:I5176" si="4123">AVERAGE(B5118:B5147)</f>
        <v>7203502.8238623329</v>
      </c>
      <c r="J5147" s="20">
        <f t="shared" ref="J5147:J5176" si="4124">AVERAGE(C5118:C5147)</f>
        <v>7203502.8238623329</v>
      </c>
      <c r="K5147" s="20">
        <f t="shared" ref="K5147:K5176" si="4125">AVERAGE(D5118:D5147)</f>
        <v>4564574.450846469</v>
      </c>
      <c r="L5147" s="20">
        <f t="shared" ref="L5147:L5175" si="4126">AVERAGE(E5118:E5147)</f>
        <v>465229.46666666667</v>
      </c>
      <c r="M5147" s="20">
        <f t="shared" ref="M5147:M5176" si="4127">AVERAGE(F5118:F5147)</f>
        <v>12233306.741375471</v>
      </c>
      <c r="N5147" s="20">
        <f t="shared" ref="N5147:N5176" si="4128">AVERAGE(G5118:G5147)</f>
        <v>12233306.741375471</v>
      </c>
    </row>
    <row r="5148" spans="1:14" ht="15" x14ac:dyDescent="0.25">
      <c r="A5148" s="29">
        <v>44288</v>
      </c>
      <c r="B5148" s="27">
        <v>4110598.617525463</v>
      </c>
      <c r="C5148" s="30">
        <v>4110598.617525463</v>
      </c>
      <c r="D5148" s="27">
        <v>2534747.382474537</v>
      </c>
      <c r="E5148" s="30">
        <v>199548</v>
      </c>
      <c r="F5148" s="6">
        <f t="shared" si="4121"/>
        <v>6844894</v>
      </c>
      <c r="G5148" s="6">
        <f t="shared" si="4122"/>
        <v>6844894</v>
      </c>
      <c r="H5148" s="6"/>
      <c r="I5148" s="6">
        <f t="shared" si="4123"/>
        <v>6957899.0444465149</v>
      </c>
      <c r="J5148" s="6">
        <f t="shared" si="4124"/>
        <v>6957899.0444465149</v>
      </c>
      <c r="K5148" s="6">
        <f t="shared" si="4125"/>
        <v>4529100.3192382623</v>
      </c>
      <c r="L5148" s="6">
        <f t="shared" si="4126"/>
        <v>369316.86666666664</v>
      </c>
      <c r="M5148" s="6">
        <f t="shared" si="4127"/>
        <v>11856316.230351444</v>
      </c>
      <c r="N5148" s="6">
        <f t="shared" si="4128"/>
        <v>11856316.230351444</v>
      </c>
    </row>
    <row r="5149" spans="1:14" ht="15" x14ac:dyDescent="0.25">
      <c r="A5149" s="29">
        <v>44289</v>
      </c>
      <c r="B5149" s="27">
        <v>-9385067.3840502314</v>
      </c>
      <c r="C5149" s="30">
        <v>-9385067.3840502314</v>
      </c>
      <c r="D5149" s="27">
        <v>2471830.3840502324</v>
      </c>
      <c r="E5149" s="30">
        <v>57175</v>
      </c>
      <c r="F5149" s="6">
        <f t="shared" si="4121"/>
        <v>-6856061.9999999991</v>
      </c>
      <c r="G5149" s="6">
        <f t="shared" si="4122"/>
        <v>-6856061.9999999991</v>
      </c>
      <c r="H5149" s="6"/>
      <c r="I5149" s="6">
        <f t="shared" si="4123"/>
        <v>6261614.9983115075</v>
      </c>
      <c r="J5149" s="6">
        <f t="shared" si="4124"/>
        <v>6261614.9983115075</v>
      </c>
      <c r="K5149" s="6">
        <f t="shared" si="4125"/>
        <v>4484692.8214061027</v>
      </c>
      <c r="L5149" s="6">
        <f t="shared" si="4126"/>
        <v>353241.46666666667</v>
      </c>
      <c r="M5149" s="6">
        <f t="shared" si="4127"/>
        <v>11099549.286384277</v>
      </c>
      <c r="N5149" s="6">
        <f t="shared" si="4128"/>
        <v>11099549.286384277</v>
      </c>
    </row>
    <row r="5150" spans="1:14" ht="15" x14ac:dyDescent="0.25">
      <c r="A5150" s="29">
        <v>44290</v>
      </c>
      <c r="B5150" s="27">
        <v>1006435.3662638348</v>
      </c>
      <c r="C5150" s="30">
        <v>1006435.3662638348</v>
      </c>
      <c r="D5150" s="27">
        <v>2435780.6337361652</v>
      </c>
      <c r="E5150" s="30">
        <v>840628</v>
      </c>
      <c r="F5150" s="6">
        <f t="shared" si="4121"/>
        <v>4282844</v>
      </c>
      <c r="G5150" s="6">
        <f t="shared" si="4122"/>
        <v>4282844</v>
      </c>
      <c r="H5150" s="6"/>
      <c r="I5150" s="6">
        <f t="shared" si="4123"/>
        <v>6224937.2771869693</v>
      </c>
      <c r="J5150" s="6">
        <f t="shared" si="4124"/>
        <v>6224937.2771869693</v>
      </c>
      <c r="K5150" s="6">
        <f t="shared" si="4125"/>
        <v>4312250.3950366396</v>
      </c>
      <c r="L5150" s="6">
        <f t="shared" si="4126"/>
        <v>408246</v>
      </c>
      <c r="M5150" s="6">
        <f t="shared" si="4127"/>
        <v>10945433.672223607</v>
      </c>
      <c r="N5150" s="6">
        <f t="shared" si="4128"/>
        <v>10945433.672223607</v>
      </c>
    </row>
    <row r="5151" spans="1:14" ht="15" x14ac:dyDescent="0.25">
      <c r="A5151" s="29">
        <v>44291</v>
      </c>
      <c r="B5151" s="27">
        <v>15020529.842068557</v>
      </c>
      <c r="C5151" s="30">
        <v>15020529.842068557</v>
      </c>
      <c r="D5151" s="27">
        <v>1455873.1579314433</v>
      </c>
      <c r="E5151" s="30">
        <v>709495</v>
      </c>
      <c r="F5151" s="6">
        <f t="shared" si="4121"/>
        <v>17185898</v>
      </c>
      <c r="G5151" s="6">
        <f t="shared" si="4122"/>
        <v>17185898</v>
      </c>
      <c r="H5151" s="6"/>
      <c r="I5151" s="6">
        <f t="shared" si="4123"/>
        <v>5804433.4385892544</v>
      </c>
      <c r="J5151" s="6">
        <f t="shared" si="4124"/>
        <v>5804433.4385892544</v>
      </c>
      <c r="K5151" s="6">
        <f t="shared" si="4125"/>
        <v>4205878.0547770606</v>
      </c>
      <c r="L5151" s="6">
        <f t="shared" si="4126"/>
        <v>414817.83333333331</v>
      </c>
      <c r="M5151" s="6">
        <f t="shared" si="4127"/>
        <v>10425129.326699646</v>
      </c>
      <c r="N5151" s="6">
        <f t="shared" si="4128"/>
        <v>10425129.326699646</v>
      </c>
    </row>
    <row r="5152" spans="1:14" ht="15" x14ac:dyDescent="0.25">
      <c r="A5152" s="29">
        <v>44292</v>
      </c>
      <c r="B5152" s="27">
        <v>6466292.0607814183</v>
      </c>
      <c r="C5152" s="30">
        <v>6466292.0607814183</v>
      </c>
      <c r="D5152" s="27">
        <v>2799554.9392185817</v>
      </c>
      <c r="E5152" s="30">
        <v>272029</v>
      </c>
      <c r="F5152" s="6">
        <f t="shared" si="4121"/>
        <v>9537876</v>
      </c>
      <c r="G5152" s="6">
        <f t="shared" si="4122"/>
        <v>9537876</v>
      </c>
      <c r="H5152" s="6"/>
      <c r="I5152" s="6">
        <f t="shared" si="4123"/>
        <v>5731144.6739486344</v>
      </c>
      <c r="J5152" s="6">
        <f t="shared" si="4124"/>
        <v>5731144.6739486344</v>
      </c>
      <c r="K5152" s="6">
        <f t="shared" si="4125"/>
        <v>4180472.7269763784</v>
      </c>
      <c r="L5152" s="6">
        <f t="shared" si="4126"/>
        <v>422968.1</v>
      </c>
      <c r="M5152" s="6">
        <f t="shared" si="4127"/>
        <v>10334585.500925012</v>
      </c>
      <c r="N5152" s="6">
        <f t="shared" si="4128"/>
        <v>10334585.500925012</v>
      </c>
    </row>
    <row r="5153" spans="1:14" ht="15" x14ac:dyDescent="0.25">
      <c r="A5153" s="29">
        <v>44293</v>
      </c>
      <c r="B5153" s="27">
        <v>16953620.381405208</v>
      </c>
      <c r="C5153" s="30">
        <v>16953620.381405208</v>
      </c>
      <c r="D5153" s="27">
        <v>6291836.6185947927</v>
      </c>
      <c r="E5153" s="30">
        <v>-241752</v>
      </c>
      <c r="F5153" s="6">
        <f t="shared" si="4121"/>
        <v>23003705</v>
      </c>
      <c r="G5153" s="6">
        <f t="shared" si="4122"/>
        <v>23003705</v>
      </c>
      <c r="H5153" s="6"/>
      <c r="I5153" s="6">
        <f t="shared" si="4123"/>
        <v>5578493.0533288093</v>
      </c>
      <c r="J5153" s="6">
        <f t="shared" si="4124"/>
        <v>5578493.0533288093</v>
      </c>
      <c r="K5153" s="6">
        <f t="shared" si="4125"/>
        <v>4293585.8757325076</v>
      </c>
      <c r="L5153" s="6">
        <f t="shared" si="4126"/>
        <v>421128.8</v>
      </c>
      <c r="M5153" s="6">
        <f t="shared" si="4127"/>
        <v>10293207.729061313</v>
      </c>
      <c r="N5153" s="6">
        <f t="shared" si="4128"/>
        <v>10293207.729061313</v>
      </c>
    </row>
    <row r="5154" spans="1:14" ht="15" x14ac:dyDescent="0.25">
      <c r="A5154" s="29">
        <v>44294</v>
      </c>
      <c r="B5154" s="27">
        <v>11478570.129844438</v>
      </c>
      <c r="C5154" s="30">
        <v>11478570.129844438</v>
      </c>
      <c r="D5154" s="27">
        <v>3757810.8701555608</v>
      </c>
      <c r="E5154" s="30">
        <v>358789</v>
      </c>
      <c r="F5154" s="6">
        <f t="shared" si="4121"/>
        <v>15595170</v>
      </c>
      <c r="G5154" s="6">
        <f t="shared" si="4122"/>
        <v>15595170</v>
      </c>
      <c r="H5154" s="6"/>
      <c r="I5154" s="6">
        <f t="shared" si="4123"/>
        <v>5711430.5243236227</v>
      </c>
      <c r="J5154" s="6">
        <f t="shared" si="4124"/>
        <v>5711430.5243236227</v>
      </c>
      <c r="K5154" s="6">
        <f t="shared" si="4125"/>
        <v>4329245.5853355555</v>
      </c>
      <c r="L5154" s="6">
        <f t="shared" si="4126"/>
        <v>417325.26666666666</v>
      </c>
      <c r="M5154" s="6">
        <f t="shared" si="4127"/>
        <v>10458001.376325846</v>
      </c>
      <c r="N5154" s="6">
        <f t="shared" si="4128"/>
        <v>10458001.376325846</v>
      </c>
    </row>
    <row r="5155" spans="1:14" ht="15" x14ac:dyDescent="0.25">
      <c r="A5155" s="29">
        <v>44295</v>
      </c>
      <c r="B5155" s="27">
        <v>1173509.6674596202</v>
      </c>
      <c r="C5155" s="30">
        <v>1173509.6674596202</v>
      </c>
      <c r="D5155" s="27">
        <v>4322007.3325403798</v>
      </c>
      <c r="E5155" s="30">
        <v>119656</v>
      </c>
      <c r="F5155" s="6">
        <f t="shared" si="4121"/>
        <v>5615173</v>
      </c>
      <c r="G5155" s="6">
        <f t="shared" si="4122"/>
        <v>5615173</v>
      </c>
      <c r="H5155" s="6"/>
      <c r="I5155" s="6">
        <f t="shared" si="4123"/>
        <v>5201495.9465722758</v>
      </c>
      <c r="J5155" s="6">
        <f t="shared" si="4124"/>
        <v>5201495.9465722758</v>
      </c>
      <c r="K5155" s="6">
        <f t="shared" si="4125"/>
        <v>4413097.7635236988</v>
      </c>
      <c r="L5155" s="6">
        <f t="shared" si="4126"/>
        <v>418253.2</v>
      </c>
      <c r="M5155" s="6">
        <f t="shared" si="4127"/>
        <v>10032846.910095977</v>
      </c>
      <c r="N5155" s="6">
        <f t="shared" si="4128"/>
        <v>10032846.910095977</v>
      </c>
    </row>
    <row r="5156" spans="1:14" ht="15" x14ac:dyDescent="0.25">
      <c r="A5156" s="29">
        <v>44296</v>
      </c>
      <c r="B5156" s="27">
        <v>3170427.2535392866</v>
      </c>
      <c r="C5156" s="30">
        <v>3170427.2535392866</v>
      </c>
      <c r="D5156" s="27">
        <v>2800387.7464607134</v>
      </c>
      <c r="E5156" s="30">
        <v>-538260</v>
      </c>
      <c r="F5156" s="6">
        <f t="shared" si="4121"/>
        <v>5432555</v>
      </c>
      <c r="G5156" s="6">
        <f t="shared" si="4122"/>
        <v>5432555</v>
      </c>
      <c r="H5156" s="6"/>
      <c r="I5156" s="6">
        <f t="shared" si="4123"/>
        <v>5465136.7550235856</v>
      </c>
      <c r="J5156" s="6">
        <f t="shared" si="4124"/>
        <v>5465136.7550235856</v>
      </c>
      <c r="K5156" s="6">
        <f t="shared" si="4125"/>
        <v>4396410.4938402623</v>
      </c>
      <c r="L5156" s="6">
        <f t="shared" si="4126"/>
        <v>398816.96666666667</v>
      </c>
      <c r="M5156" s="6">
        <f t="shared" si="4127"/>
        <v>10260364.215530515</v>
      </c>
      <c r="N5156" s="6">
        <f t="shared" si="4128"/>
        <v>10260364.215530515</v>
      </c>
    </row>
    <row r="5157" spans="1:14" ht="15" x14ac:dyDescent="0.25">
      <c r="A5157" s="29">
        <v>44297</v>
      </c>
      <c r="B5157" s="27">
        <v>16563821.716101337</v>
      </c>
      <c r="C5157" s="30">
        <v>16563821.716101337</v>
      </c>
      <c r="D5157" s="27">
        <v>2688704.2838986618</v>
      </c>
      <c r="E5157" s="30">
        <v>-303876</v>
      </c>
      <c r="F5157" s="6">
        <f t="shared" si="4121"/>
        <v>18948650</v>
      </c>
      <c r="G5157" s="6">
        <f t="shared" si="4122"/>
        <v>18948650</v>
      </c>
      <c r="H5157" s="6"/>
      <c r="I5157" s="6">
        <f t="shared" si="4123"/>
        <v>6399497.0788936308</v>
      </c>
      <c r="J5157" s="6">
        <f t="shared" si="4124"/>
        <v>6399497.0788936308</v>
      </c>
      <c r="K5157" s="6">
        <f t="shared" si="4125"/>
        <v>4341726.0632258384</v>
      </c>
      <c r="L5157" s="6">
        <f t="shared" si="4126"/>
        <v>398435.63333333336</v>
      </c>
      <c r="M5157" s="6">
        <f t="shared" si="4127"/>
        <v>11139658.7754528</v>
      </c>
      <c r="N5157" s="6">
        <f t="shared" si="4128"/>
        <v>11139658.7754528</v>
      </c>
    </row>
    <row r="5158" spans="1:14" ht="15" x14ac:dyDescent="0.25">
      <c r="A5158" s="29">
        <v>44298</v>
      </c>
      <c r="B5158" s="27">
        <v>23911221.315074101</v>
      </c>
      <c r="C5158" s="30">
        <v>23911221.315074101</v>
      </c>
      <c r="D5158" s="27">
        <v>2892421.6849259003</v>
      </c>
      <c r="E5158" s="30">
        <v>-317289</v>
      </c>
      <c r="F5158" s="6">
        <f t="shared" si="4121"/>
        <v>26486354</v>
      </c>
      <c r="G5158" s="6">
        <f t="shared" si="4122"/>
        <v>26486354</v>
      </c>
      <c r="H5158" s="6"/>
      <c r="I5158" s="6">
        <f t="shared" si="4123"/>
        <v>6482490.2227294343</v>
      </c>
      <c r="J5158" s="6">
        <f t="shared" si="4124"/>
        <v>6482490.2227294343</v>
      </c>
      <c r="K5158" s="6">
        <f t="shared" si="4125"/>
        <v>4308820.1049889037</v>
      </c>
      <c r="L5158" s="6">
        <f t="shared" si="4126"/>
        <v>364010.1</v>
      </c>
      <c r="M5158" s="6">
        <f t="shared" si="4127"/>
        <v>11155320.427718338</v>
      </c>
      <c r="N5158" s="6">
        <f t="shared" si="4128"/>
        <v>11155320.427718338</v>
      </c>
    </row>
    <row r="5159" spans="1:14" ht="15" x14ac:dyDescent="0.25">
      <c r="A5159" s="29">
        <v>44299</v>
      </c>
      <c r="B5159" s="27">
        <v>7497920.5057638194</v>
      </c>
      <c r="C5159" s="30">
        <v>7497920.5057638194</v>
      </c>
      <c r="D5159" s="27">
        <v>1082548.4942361808</v>
      </c>
      <c r="E5159" s="30">
        <v>218652</v>
      </c>
      <c r="F5159" s="6">
        <f t="shared" si="4121"/>
        <v>8799121</v>
      </c>
      <c r="G5159" s="6">
        <f t="shared" si="4122"/>
        <v>8799121</v>
      </c>
      <c r="H5159" s="6"/>
      <c r="I5159" s="6">
        <f t="shared" si="4123"/>
        <v>6610035.1729215626</v>
      </c>
      <c r="J5159" s="6">
        <f t="shared" si="4124"/>
        <v>6610035.1729215626</v>
      </c>
      <c r="K5159" s="6">
        <f t="shared" si="4125"/>
        <v>4222913.6194262924</v>
      </c>
      <c r="L5159" s="6">
        <f t="shared" si="4126"/>
        <v>350393.3</v>
      </c>
      <c r="M5159" s="6">
        <f t="shared" si="4127"/>
        <v>11183342.092347855</v>
      </c>
      <c r="N5159" s="6">
        <f t="shared" si="4128"/>
        <v>11183342.092347855</v>
      </c>
    </row>
    <row r="5160" spans="1:14" ht="15" x14ac:dyDescent="0.25">
      <c r="A5160" s="29">
        <v>44300</v>
      </c>
      <c r="B5160" s="27">
        <v>14359688.076864384</v>
      </c>
      <c r="C5160" s="30">
        <v>14359688.076864384</v>
      </c>
      <c r="D5160" s="27">
        <v>1934729.9231356159</v>
      </c>
      <c r="E5160" s="30">
        <v>77818</v>
      </c>
      <c r="F5160" s="6">
        <f t="shared" si="4121"/>
        <v>16372236</v>
      </c>
      <c r="G5160" s="6">
        <f t="shared" si="4122"/>
        <v>16372236</v>
      </c>
      <c r="H5160" s="6"/>
      <c r="I5160" s="6">
        <f t="shared" si="4123"/>
        <v>6721582.7421503756</v>
      </c>
      <c r="J5160" s="6">
        <f t="shared" si="4124"/>
        <v>6721582.7421503756</v>
      </c>
      <c r="K5160" s="6">
        <f t="shared" si="4125"/>
        <v>4103458.4962043883</v>
      </c>
      <c r="L5160" s="6">
        <f t="shared" si="4126"/>
        <v>326498.40000000002</v>
      </c>
      <c r="M5160" s="6">
        <f t="shared" si="4127"/>
        <v>11151539.638354762</v>
      </c>
      <c r="N5160" s="6">
        <f t="shared" si="4128"/>
        <v>11151539.638354762</v>
      </c>
    </row>
    <row r="5161" spans="1:14" ht="15" x14ac:dyDescent="0.25">
      <c r="A5161" s="29">
        <v>44301</v>
      </c>
      <c r="B5161" s="27">
        <v>22097088.988339894</v>
      </c>
      <c r="C5161" s="30">
        <v>22097088.988339894</v>
      </c>
      <c r="D5161" s="27">
        <v>1660260.0116601067</v>
      </c>
      <c r="E5161" s="30">
        <v>459828</v>
      </c>
      <c r="F5161" s="6">
        <f t="shared" si="4121"/>
        <v>24217177</v>
      </c>
      <c r="G5161" s="6">
        <f t="shared" si="4122"/>
        <v>24217177</v>
      </c>
      <c r="H5161" s="6"/>
      <c r="I5161" s="6">
        <f t="shared" si="4123"/>
        <v>7310521.5084283715</v>
      </c>
      <c r="J5161" s="6">
        <f t="shared" si="4124"/>
        <v>7310521.5084283715</v>
      </c>
      <c r="K5161" s="6">
        <f t="shared" si="4125"/>
        <v>3965272.8411391671</v>
      </c>
      <c r="L5161" s="6">
        <f t="shared" si="4126"/>
        <v>347171.36666666664</v>
      </c>
      <c r="M5161" s="6">
        <f t="shared" si="4127"/>
        <v>11622965.716234203</v>
      </c>
      <c r="N5161" s="6">
        <f t="shared" si="4128"/>
        <v>11622965.716234203</v>
      </c>
    </row>
    <row r="5162" spans="1:14" ht="15" x14ac:dyDescent="0.25">
      <c r="A5162" s="29">
        <v>44302</v>
      </c>
      <c r="B5162" s="27">
        <v>4852417.288593716</v>
      </c>
      <c r="C5162" s="30">
        <v>4852417.288593716</v>
      </c>
      <c r="D5162" s="27">
        <v>1650446.711406284</v>
      </c>
      <c r="E5162" s="30">
        <v>259753</v>
      </c>
      <c r="F5162" s="6">
        <f t="shared" si="4121"/>
        <v>6762617</v>
      </c>
      <c r="G5162" s="6">
        <f t="shared" si="4122"/>
        <v>6762617</v>
      </c>
      <c r="H5162" s="6"/>
      <c r="I5162" s="6">
        <f t="shared" si="4123"/>
        <v>7063076.7847148292</v>
      </c>
      <c r="J5162" s="6">
        <f t="shared" si="4124"/>
        <v>7063076.7847148292</v>
      </c>
      <c r="K5162" s="6">
        <f t="shared" si="4125"/>
        <v>3837559.1576746083</v>
      </c>
      <c r="L5162" s="6">
        <f t="shared" si="4126"/>
        <v>330314.06666666665</v>
      </c>
      <c r="M5162" s="6">
        <f t="shared" si="4127"/>
        <v>11230950.009056102</v>
      </c>
      <c r="N5162" s="6">
        <f t="shared" si="4128"/>
        <v>11230950.009056102</v>
      </c>
    </row>
    <row r="5163" spans="1:14" ht="15" x14ac:dyDescent="0.25">
      <c r="A5163" s="29">
        <v>44303</v>
      </c>
      <c r="B5163" s="27">
        <v>3979295.7568570357</v>
      </c>
      <c r="C5163" s="30">
        <v>3979295.7568570357</v>
      </c>
      <c r="D5163" s="27">
        <v>1471501.2431429641</v>
      </c>
      <c r="E5163" s="30">
        <v>-467781</v>
      </c>
      <c r="F5163" s="6">
        <f t="shared" si="4121"/>
        <v>4983016</v>
      </c>
      <c r="G5163" s="6">
        <f t="shared" si="4122"/>
        <v>4983016</v>
      </c>
      <c r="H5163" s="6"/>
      <c r="I5163" s="6">
        <f t="shared" si="4123"/>
        <v>6939175.209943397</v>
      </c>
      <c r="J5163" s="6">
        <f t="shared" si="4124"/>
        <v>6939175.209943397</v>
      </c>
      <c r="K5163" s="6">
        <f t="shared" si="4125"/>
        <v>3702932.6422829195</v>
      </c>
      <c r="L5163" s="6">
        <f t="shared" si="4126"/>
        <v>307467.33333333331</v>
      </c>
      <c r="M5163" s="6">
        <f t="shared" si="4127"/>
        <v>10949575.185559649</v>
      </c>
      <c r="N5163" s="6">
        <f t="shared" si="4128"/>
        <v>10949575.185559649</v>
      </c>
    </row>
    <row r="5164" spans="1:14" ht="15" x14ac:dyDescent="0.25">
      <c r="A5164" s="29">
        <v>44304</v>
      </c>
      <c r="B5164" s="27">
        <v>19529280.326329134</v>
      </c>
      <c r="C5164" s="30">
        <v>19529280.326329134</v>
      </c>
      <c r="D5164" s="27">
        <v>1528554.6736708654</v>
      </c>
      <c r="E5164" s="30">
        <v>-125055</v>
      </c>
      <c r="F5164" s="6">
        <f t="shared" si="4121"/>
        <v>20932780</v>
      </c>
      <c r="G5164" s="6">
        <f t="shared" si="4122"/>
        <v>20932780</v>
      </c>
      <c r="H5164" s="6"/>
      <c r="I5164" s="6">
        <f t="shared" si="4123"/>
        <v>7909726.1541543687</v>
      </c>
      <c r="J5164" s="6">
        <f t="shared" si="4124"/>
        <v>7909726.1541543687</v>
      </c>
      <c r="K5164" s="6">
        <f t="shared" si="4125"/>
        <v>3493112.3795996243</v>
      </c>
      <c r="L5164" s="6">
        <f t="shared" si="4126"/>
        <v>264868.76666666666</v>
      </c>
      <c r="M5164" s="6">
        <f t="shared" si="4127"/>
        <v>11667707.300420659</v>
      </c>
      <c r="N5164" s="6">
        <f t="shared" si="4128"/>
        <v>11667707.300420659</v>
      </c>
    </row>
    <row r="5165" spans="1:14" ht="15" x14ac:dyDescent="0.25">
      <c r="A5165" s="29">
        <v>44305</v>
      </c>
      <c r="B5165" s="27">
        <v>11861156.749210687</v>
      </c>
      <c r="C5165" s="30">
        <v>11861156.749210687</v>
      </c>
      <c r="D5165" s="27">
        <v>1615006.2507893131</v>
      </c>
      <c r="E5165" s="30">
        <v>455268</v>
      </c>
      <c r="F5165" s="6">
        <f t="shared" si="4121"/>
        <v>13931431</v>
      </c>
      <c r="G5165" s="6">
        <f t="shared" si="4122"/>
        <v>13931431</v>
      </c>
      <c r="H5165" s="6"/>
      <c r="I5165" s="6">
        <f t="shared" si="4123"/>
        <v>7756790.4124613907</v>
      </c>
      <c r="J5165" s="6">
        <f t="shared" si="4124"/>
        <v>7756790.4124613907</v>
      </c>
      <c r="K5165" s="6">
        <f t="shared" si="4125"/>
        <v>3249911.5816974607</v>
      </c>
      <c r="L5165" s="6">
        <f t="shared" si="4126"/>
        <v>239820.53333333333</v>
      </c>
      <c r="M5165" s="6">
        <f t="shared" si="4127"/>
        <v>11246522.527492184</v>
      </c>
      <c r="N5165" s="6">
        <f t="shared" si="4128"/>
        <v>11246522.527492184</v>
      </c>
    </row>
    <row r="5166" spans="1:14" ht="15" x14ac:dyDescent="0.25">
      <c r="A5166" s="29">
        <v>44306</v>
      </c>
      <c r="B5166" s="27">
        <v>9661283.3198724445</v>
      </c>
      <c r="C5166" s="30">
        <v>9661283.3198724445</v>
      </c>
      <c r="D5166" s="27">
        <v>1940670.6801275557</v>
      </c>
      <c r="E5166" s="30">
        <v>248698</v>
      </c>
      <c r="F5166" s="6">
        <f t="shared" si="4121"/>
        <v>11850652</v>
      </c>
      <c r="G5166" s="6">
        <f t="shared" si="4122"/>
        <v>11850652</v>
      </c>
      <c r="H5166" s="6"/>
      <c r="I5166" s="6">
        <f t="shared" si="4123"/>
        <v>8506135.4231238049</v>
      </c>
      <c r="J5166" s="6">
        <f t="shared" si="4124"/>
        <v>8506135.4231238049</v>
      </c>
      <c r="K5166" s="6">
        <f t="shared" si="4125"/>
        <v>3026806.3583211773</v>
      </c>
      <c r="L5166" s="6">
        <f t="shared" si="4126"/>
        <v>245491.6</v>
      </c>
      <c r="M5166" s="6">
        <f t="shared" si="4127"/>
        <v>11778433.381444983</v>
      </c>
      <c r="N5166" s="6">
        <f t="shared" si="4128"/>
        <v>11778433.381444983</v>
      </c>
    </row>
    <row r="5167" spans="1:14" ht="15" x14ac:dyDescent="0.25">
      <c r="A5167" s="29">
        <v>44307</v>
      </c>
      <c r="B5167" s="27">
        <v>350562.44827575679</v>
      </c>
      <c r="C5167" s="30">
        <v>350562.44827575679</v>
      </c>
      <c r="D5167" s="27">
        <v>1620276.5517242432</v>
      </c>
      <c r="E5167" s="30">
        <v>97648</v>
      </c>
      <c r="F5167" s="6">
        <f t="shared" si="4121"/>
        <v>2068487</v>
      </c>
      <c r="G5167" s="6">
        <f t="shared" si="4122"/>
        <v>2068487</v>
      </c>
      <c r="H5167" s="6"/>
      <c r="I5167" s="6">
        <f t="shared" si="4123"/>
        <v>8129795.3380663302</v>
      </c>
      <c r="J5167" s="6">
        <f t="shared" si="4124"/>
        <v>8129795.3380663302</v>
      </c>
      <c r="K5167" s="6">
        <f t="shared" si="4125"/>
        <v>2819765.6351126987</v>
      </c>
      <c r="L5167" s="6">
        <f t="shared" si="4126"/>
        <v>240671.16666666666</v>
      </c>
      <c r="M5167" s="6">
        <f t="shared" si="4127"/>
        <v>11190232.139845697</v>
      </c>
      <c r="N5167" s="6">
        <f t="shared" si="4128"/>
        <v>11190232.139845697</v>
      </c>
    </row>
    <row r="5168" spans="1:14" ht="15" x14ac:dyDescent="0.25">
      <c r="A5168" s="29">
        <v>44308</v>
      </c>
      <c r="B5168" s="27">
        <v>16898311.820984114</v>
      </c>
      <c r="C5168" s="30">
        <v>16898311.820984114</v>
      </c>
      <c r="D5168" s="27">
        <v>1662352.1790158865</v>
      </c>
      <c r="E5168" s="30">
        <v>248918</v>
      </c>
      <c r="F5168" s="6">
        <f t="shared" si="4121"/>
        <v>18809582</v>
      </c>
      <c r="G5168" s="6">
        <f t="shared" si="4122"/>
        <v>18809582</v>
      </c>
      <c r="H5168" s="6"/>
      <c r="I5168" s="6">
        <f t="shared" si="4123"/>
        <v>8584026.1654324681</v>
      </c>
      <c r="J5168" s="6">
        <f t="shared" si="4124"/>
        <v>8584026.1654324681</v>
      </c>
      <c r="K5168" s="6">
        <f t="shared" si="4125"/>
        <v>2641697.1148183998</v>
      </c>
      <c r="L5168" s="6">
        <f t="shared" si="4126"/>
        <v>251742.96666666667</v>
      </c>
      <c r="M5168" s="6">
        <f t="shared" si="4127"/>
        <v>11477466.246917535</v>
      </c>
      <c r="N5168" s="6">
        <f t="shared" si="4128"/>
        <v>11477466.246917535</v>
      </c>
    </row>
    <row r="5169" spans="1:14" ht="15" x14ac:dyDescent="0.25">
      <c r="A5169" s="29">
        <v>44309</v>
      </c>
      <c r="B5169" s="27">
        <v>4587337.8375747856</v>
      </c>
      <c r="C5169" s="30">
        <v>4587337.8375747856</v>
      </c>
      <c r="D5169" s="27">
        <v>1697690.162425214</v>
      </c>
      <c r="E5169" s="30">
        <v>681275</v>
      </c>
      <c r="F5169" s="6">
        <f t="shared" si="4121"/>
        <v>6966303</v>
      </c>
      <c r="G5169" s="6">
        <f t="shared" si="4122"/>
        <v>6966303</v>
      </c>
      <c r="H5169" s="6"/>
      <c r="I5169" s="6">
        <f t="shared" si="4123"/>
        <v>8226366.3600182943</v>
      </c>
      <c r="J5169" s="6">
        <f t="shared" si="4124"/>
        <v>8226366.3600182943</v>
      </c>
      <c r="K5169" s="6">
        <f t="shared" si="4125"/>
        <v>2512964.7096445323</v>
      </c>
      <c r="L5169" s="6">
        <f t="shared" si="4126"/>
        <v>289253.23333333334</v>
      </c>
      <c r="M5169" s="6">
        <f t="shared" si="4127"/>
        <v>11028584.302996159</v>
      </c>
      <c r="N5169" s="6">
        <f t="shared" si="4128"/>
        <v>11028584.302996159</v>
      </c>
    </row>
    <row r="5170" spans="1:14" ht="15" x14ac:dyDescent="0.25">
      <c r="A5170" s="29">
        <v>44310</v>
      </c>
      <c r="B5170" s="27">
        <v>-2645011.8301252015</v>
      </c>
      <c r="C5170" s="30">
        <v>-2645011.8301252015</v>
      </c>
      <c r="D5170" s="27">
        <v>1433005.8301252013</v>
      </c>
      <c r="E5170" s="30">
        <v>393652</v>
      </c>
      <c r="F5170" s="6">
        <f t="shared" si="4121"/>
        <v>-818354.00000000023</v>
      </c>
      <c r="G5170" s="6">
        <f t="shared" si="4122"/>
        <v>-818354.00000000023</v>
      </c>
      <c r="H5170" s="6"/>
      <c r="I5170" s="6">
        <f t="shared" si="4123"/>
        <v>7264946.4323474532</v>
      </c>
      <c r="J5170" s="6">
        <f t="shared" si="4124"/>
        <v>7264946.4323474532</v>
      </c>
      <c r="K5170" s="6">
        <f t="shared" si="4125"/>
        <v>2375860.3706487049</v>
      </c>
      <c r="L5170" s="6">
        <f t="shared" si="4126"/>
        <v>260842.66666666666</v>
      </c>
      <c r="M5170" s="6">
        <f t="shared" si="4127"/>
        <v>9901649.4696628246</v>
      </c>
      <c r="N5170" s="6">
        <f t="shared" si="4128"/>
        <v>9901649.4696628246</v>
      </c>
    </row>
    <row r="5171" spans="1:14" ht="15" x14ac:dyDescent="0.25">
      <c r="A5171" s="29">
        <v>44311</v>
      </c>
      <c r="B5171" s="27">
        <v>19964530.516278349</v>
      </c>
      <c r="C5171" s="30">
        <v>19964530.516278349</v>
      </c>
      <c r="D5171" s="27">
        <v>1279096.4837216504</v>
      </c>
      <c r="E5171" s="30">
        <v>-105925</v>
      </c>
      <c r="F5171" s="6">
        <f t="shared" si="4121"/>
        <v>21137702</v>
      </c>
      <c r="G5171" s="6">
        <f t="shared" si="4122"/>
        <v>21137702</v>
      </c>
      <c r="H5171" s="6"/>
      <c r="I5171" s="6">
        <f t="shared" si="4123"/>
        <v>9031211.2162233982</v>
      </c>
      <c r="J5171" s="6">
        <f t="shared" si="4124"/>
        <v>9031211.2162233982</v>
      </c>
      <c r="K5171" s="6">
        <f t="shared" si="4125"/>
        <v>2261071.309591101</v>
      </c>
      <c r="L5171" s="6">
        <f t="shared" si="4126"/>
        <v>195657.13333333333</v>
      </c>
      <c r="M5171" s="6">
        <f t="shared" si="4127"/>
        <v>11487939.659147834</v>
      </c>
      <c r="N5171" s="6">
        <f t="shared" si="4128"/>
        <v>11487939.659147834</v>
      </c>
    </row>
    <row r="5172" spans="1:14" ht="15" x14ac:dyDescent="0.25">
      <c r="A5172" s="29">
        <v>44312</v>
      </c>
      <c r="B5172" s="27">
        <v>17946548.366356164</v>
      </c>
      <c r="C5172" s="30">
        <v>17946548.366356164</v>
      </c>
      <c r="D5172" s="27">
        <v>1549529.6336438358</v>
      </c>
      <c r="E5172" s="30">
        <v>488909</v>
      </c>
      <c r="F5172" s="6">
        <f t="shared" si="4121"/>
        <v>19984987</v>
      </c>
      <c r="G5172" s="6">
        <f t="shared" si="4122"/>
        <v>19984987</v>
      </c>
      <c r="H5172" s="6"/>
      <c r="I5172" s="6">
        <f t="shared" si="4123"/>
        <v>8713413.3951019365</v>
      </c>
      <c r="J5172" s="6">
        <f t="shared" si="4124"/>
        <v>8713413.3951019365</v>
      </c>
      <c r="K5172" s="6">
        <f t="shared" si="4125"/>
        <v>2215953.627951303</v>
      </c>
      <c r="L5172" s="6">
        <f t="shared" si="4126"/>
        <v>193074.33333333334</v>
      </c>
      <c r="M5172" s="6">
        <f t="shared" si="4127"/>
        <v>11122441.356386574</v>
      </c>
      <c r="N5172" s="6">
        <f t="shared" si="4128"/>
        <v>11122441.356386574</v>
      </c>
    </row>
    <row r="5173" spans="1:14" ht="15" x14ac:dyDescent="0.25">
      <c r="A5173" s="29">
        <v>44313</v>
      </c>
      <c r="B5173" s="27">
        <v>-4683915.7643522071</v>
      </c>
      <c r="C5173" s="30">
        <v>-4683915.7643522071</v>
      </c>
      <c r="D5173" s="27">
        <v>2446033.7643522071</v>
      </c>
      <c r="E5173" s="30">
        <v>226923</v>
      </c>
      <c r="F5173" s="6">
        <f t="shared" si="4121"/>
        <v>-2010959</v>
      </c>
      <c r="G5173" s="6">
        <f t="shared" si="4122"/>
        <v>-2010959</v>
      </c>
      <c r="H5173" s="6"/>
      <c r="I5173" s="6">
        <f t="shared" si="4123"/>
        <v>8259233.0696235308</v>
      </c>
      <c r="J5173" s="6">
        <f t="shared" si="4124"/>
        <v>8259233.0696235308</v>
      </c>
      <c r="K5173" s="6">
        <f t="shared" si="4125"/>
        <v>2228576.4313305388</v>
      </c>
      <c r="L5173" s="6">
        <f t="shared" si="4126"/>
        <v>203714.56666666668</v>
      </c>
      <c r="M5173" s="6">
        <f t="shared" si="4127"/>
        <v>10691524.067620736</v>
      </c>
      <c r="N5173" s="6">
        <f t="shared" si="4128"/>
        <v>10691524.067620736</v>
      </c>
    </row>
    <row r="5174" spans="1:14" ht="15" x14ac:dyDescent="0.25">
      <c r="A5174" s="29">
        <v>44314</v>
      </c>
      <c r="B5174" s="27">
        <v>9346832.4989165701</v>
      </c>
      <c r="C5174" s="30">
        <v>9346832.4989165701</v>
      </c>
      <c r="D5174" s="27">
        <v>1365494.5010834308</v>
      </c>
      <c r="E5174" s="30">
        <v>1014608</v>
      </c>
      <c r="F5174" s="6">
        <f t="shared" si="4121"/>
        <v>11726935</v>
      </c>
      <c r="G5174" s="6">
        <f t="shared" si="4122"/>
        <v>11726935</v>
      </c>
      <c r="H5174" s="6"/>
      <c r="I5174" s="6">
        <f t="shared" si="4123"/>
        <v>8538310.486254083</v>
      </c>
      <c r="J5174" s="6">
        <f t="shared" si="4124"/>
        <v>8538310.486254083</v>
      </c>
      <c r="K5174" s="6">
        <f t="shared" si="4125"/>
        <v>2184735.9396712561</v>
      </c>
      <c r="L5174" s="6">
        <f t="shared" si="4126"/>
        <v>243610.06666666668</v>
      </c>
      <c r="M5174" s="6">
        <f t="shared" si="4127"/>
        <v>10966656.492592005</v>
      </c>
      <c r="N5174" s="6">
        <f t="shared" si="4128"/>
        <v>10966656.492592005</v>
      </c>
    </row>
    <row r="5175" spans="1:14" ht="15" x14ac:dyDescent="0.25">
      <c r="A5175" s="29">
        <v>44315</v>
      </c>
      <c r="B5175" s="27">
        <v>2653479.8799399859</v>
      </c>
      <c r="C5175" s="30">
        <v>2653479.8799399859</v>
      </c>
      <c r="D5175" s="27">
        <v>655610.12006001419</v>
      </c>
      <c r="E5175" s="30">
        <v>-553421</v>
      </c>
      <c r="F5175" s="6">
        <f t="shared" si="4121"/>
        <v>2755669</v>
      </c>
      <c r="G5175" s="6">
        <f t="shared" si="4122"/>
        <v>2755669</v>
      </c>
      <c r="H5175" s="6"/>
      <c r="I5175" s="6">
        <f t="shared" si="4123"/>
        <v>8679786.9155854154</v>
      </c>
      <c r="J5175" s="6">
        <f t="shared" si="4124"/>
        <v>8679786.9155854154</v>
      </c>
      <c r="K5175" s="6">
        <f t="shared" si="4125"/>
        <v>2134617.5038821725</v>
      </c>
      <c r="L5175" s="6">
        <f t="shared" si="4126"/>
        <v>199770.63333333333</v>
      </c>
      <c r="M5175" s="6">
        <f t="shared" si="4127"/>
        <v>11014175.052800922</v>
      </c>
      <c r="N5175" s="6">
        <f t="shared" si="4128"/>
        <v>11014175.052800922</v>
      </c>
    </row>
    <row r="5176" spans="1:14" ht="15" x14ac:dyDescent="0.25">
      <c r="A5176" s="29">
        <v>44316</v>
      </c>
      <c r="B5176" s="27">
        <v>15259720.705733692</v>
      </c>
      <c r="C5176" s="30">
        <v>15259720.705733692</v>
      </c>
      <c r="D5176" s="27">
        <v>1155575.2942663075</v>
      </c>
      <c r="E5176" s="30">
        <v>-155434</v>
      </c>
      <c r="F5176" s="6">
        <f t="shared" si="4121"/>
        <v>16259862</v>
      </c>
      <c r="G5176" s="6">
        <f t="shared" si="4122"/>
        <v>16259862</v>
      </c>
      <c r="H5176" s="6"/>
      <c r="I5176" s="6">
        <f t="shared" si="4123"/>
        <v>9090612.1391098723</v>
      </c>
      <c r="J5176" s="6">
        <f t="shared" si="4124"/>
        <v>9090612.1391098723</v>
      </c>
      <c r="K5176" s="6">
        <f t="shared" si="4125"/>
        <v>2115890.8275567945</v>
      </c>
      <c r="L5176" s="6">
        <f>AVERAGE(E5147:E5176)</f>
        <v>189401.13333333333</v>
      </c>
      <c r="M5176" s="6">
        <f t="shared" si="4127"/>
        <v>11395904.1</v>
      </c>
      <c r="N5176" s="6">
        <f t="shared" si="4128"/>
        <v>11395904.1</v>
      </c>
    </row>
    <row r="5177" spans="1:14" ht="15" x14ac:dyDescent="0.25">
      <c r="A5177" s="19">
        <v>44317</v>
      </c>
      <c r="B5177" s="20">
        <v>-229278.82573575573</v>
      </c>
      <c r="C5177" s="20">
        <v>-229278.82573575573</v>
      </c>
      <c r="D5177" s="20">
        <v>906345.82573575573</v>
      </c>
      <c r="E5177" s="31">
        <v>-671530</v>
      </c>
      <c r="F5177" s="20">
        <f t="shared" ref="F5177:F5207" si="4129">SUM(B5177+D5177+E5177)</f>
        <v>5537</v>
      </c>
      <c r="G5177" s="20">
        <f t="shared" ref="G5177:G5207" si="4130">SUM(C5177:E5177)</f>
        <v>5537</v>
      </c>
      <c r="H5177" s="20"/>
      <c r="I5177" s="20">
        <f t="shared" ref="I5177:I5207" si="4131">AVERAGE(B5148:B5177)</f>
        <v>8791906.921056347</v>
      </c>
      <c r="J5177" s="20">
        <f t="shared" ref="J5177:J5237" si="4132">AVERAGE(C5148:C5177)</f>
        <v>8791906.921056347</v>
      </c>
      <c r="K5177" s="20">
        <f t="shared" ref="K5177:K5237" si="4133">AVERAGE(D5148:D5177)</f>
        <v>2103522.7789436532</v>
      </c>
      <c r="L5177" s="20">
        <f t="shared" ref="L5177:L5237" si="4134">AVERAGE(E5148:E5177)</f>
        <v>131631.56666666668</v>
      </c>
      <c r="M5177" s="20">
        <f t="shared" ref="M5177:M5237" si="4135">AVERAGE(F5148:F5177)</f>
        <v>11027061.266666668</v>
      </c>
      <c r="N5177" s="20">
        <f t="shared" ref="N5177:N5237" si="4136">AVERAGE(G5148:G5177)</f>
        <v>11027061.266666668</v>
      </c>
    </row>
    <row r="5178" spans="1:14" ht="15" x14ac:dyDescent="0.25">
      <c r="A5178" s="29">
        <v>44318</v>
      </c>
      <c r="B5178" s="27">
        <v>10238271.772898016</v>
      </c>
      <c r="C5178" s="27">
        <v>10238271.772898016</v>
      </c>
      <c r="D5178" s="27">
        <v>903898.2271019828</v>
      </c>
      <c r="E5178" s="30">
        <v>316143</v>
      </c>
      <c r="F5178" s="6">
        <f t="shared" si="4129"/>
        <v>11458313</v>
      </c>
      <c r="G5178" s="6">
        <f t="shared" si="4130"/>
        <v>11458313</v>
      </c>
      <c r="H5178" s="6"/>
      <c r="I5178" s="6">
        <f t="shared" si="4131"/>
        <v>8996162.6929020975</v>
      </c>
      <c r="J5178" s="6">
        <f t="shared" si="4132"/>
        <v>8996162.6929020975</v>
      </c>
      <c r="K5178" s="6">
        <f t="shared" si="4133"/>
        <v>2049161.1404312348</v>
      </c>
      <c r="L5178" s="6">
        <f t="shared" si="4134"/>
        <v>135518.06666666668</v>
      </c>
      <c r="M5178" s="6">
        <f t="shared" si="4135"/>
        <v>11180841.9</v>
      </c>
      <c r="N5178" s="6">
        <f t="shared" si="4136"/>
        <v>11180841.9</v>
      </c>
    </row>
    <row r="5179" spans="1:14" ht="15" x14ac:dyDescent="0.25">
      <c r="A5179" s="29">
        <v>44319</v>
      </c>
      <c r="B5179" s="27">
        <v>-5645260</v>
      </c>
      <c r="C5179" s="27">
        <v>-5645260</v>
      </c>
      <c r="D5179" s="27">
        <v>0</v>
      </c>
      <c r="E5179" s="30">
        <v>263062</v>
      </c>
      <c r="F5179" s="6">
        <f t="shared" si="4129"/>
        <v>-5382198</v>
      </c>
      <c r="G5179" s="6">
        <f t="shared" si="4130"/>
        <v>-5382198</v>
      </c>
      <c r="H5179" s="6"/>
      <c r="I5179" s="6">
        <f t="shared" si="4131"/>
        <v>9120822.9390371069</v>
      </c>
      <c r="J5179" s="6">
        <f t="shared" si="4132"/>
        <v>9120822.9390371069</v>
      </c>
      <c r="K5179" s="6">
        <f t="shared" si="4133"/>
        <v>1966766.7942962269</v>
      </c>
      <c r="L5179" s="6">
        <f t="shared" si="4134"/>
        <v>142380.96666666667</v>
      </c>
      <c r="M5179" s="6">
        <f t="shared" si="4135"/>
        <v>11229970.699999999</v>
      </c>
      <c r="N5179" s="6">
        <f t="shared" si="4136"/>
        <v>11229970.699999999</v>
      </c>
    </row>
    <row r="5180" spans="1:14" ht="15" x14ac:dyDescent="0.25">
      <c r="A5180" s="29">
        <v>44320</v>
      </c>
      <c r="B5180" s="27">
        <v>4077089.240857508</v>
      </c>
      <c r="C5180" s="27">
        <v>4077089.240857508</v>
      </c>
      <c r="D5180" s="27">
        <v>800318.75914249208</v>
      </c>
      <c r="E5180" s="30">
        <v>417450</v>
      </c>
      <c r="F5180" s="6">
        <f t="shared" si="4129"/>
        <v>5294858</v>
      </c>
      <c r="G5180" s="6">
        <f t="shared" si="4130"/>
        <v>5294858</v>
      </c>
      <c r="H5180" s="6"/>
      <c r="I5180" s="6">
        <f t="shared" si="4131"/>
        <v>9223178.0681902263</v>
      </c>
      <c r="J5180" s="6">
        <f t="shared" si="4132"/>
        <v>9223178.0681902263</v>
      </c>
      <c r="K5180" s="6">
        <f t="shared" si="4133"/>
        <v>1912251.3984764379</v>
      </c>
      <c r="L5180" s="6">
        <f t="shared" si="4134"/>
        <v>128275.03333333334</v>
      </c>
      <c r="M5180" s="6">
        <f t="shared" si="4135"/>
        <v>11263704.5</v>
      </c>
      <c r="N5180" s="6">
        <f t="shared" si="4136"/>
        <v>11263704.5</v>
      </c>
    </row>
    <row r="5181" spans="1:14" ht="15" x14ac:dyDescent="0.25">
      <c r="A5181" s="29">
        <v>44321</v>
      </c>
      <c r="B5181" s="27">
        <v>7479535.2759179762</v>
      </c>
      <c r="C5181" s="27">
        <v>7479535.2759179762</v>
      </c>
      <c r="D5181" s="27">
        <v>1105014.7240820236</v>
      </c>
      <c r="E5181" s="30">
        <v>294830</v>
      </c>
      <c r="F5181" s="6">
        <f t="shared" si="4129"/>
        <v>8879380</v>
      </c>
      <c r="G5181" s="6">
        <f t="shared" si="4130"/>
        <v>8879380</v>
      </c>
      <c r="H5181" s="6"/>
      <c r="I5181" s="6">
        <f t="shared" si="4131"/>
        <v>8971811.5826518759</v>
      </c>
      <c r="J5181" s="6">
        <f t="shared" si="4132"/>
        <v>8971811.5826518759</v>
      </c>
      <c r="K5181" s="6">
        <f t="shared" si="4133"/>
        <v>1900556.1173481238</v>
      </c>
      <c r="L5181" s="6">
        <f t="shared" si="4134"/>
        <v>114452.86666666667</v>
      </c>
      <c r="M5181" s="6">
        <f t="shared" si="4135"/>
        <v>10986820.566666666</v>
      </c>
      <c r="N5181" s="6">
        <f t="shared" si="4136"/>
        <v>10986820.566666666</v>
      </c>
    </row>
    <row r="5182" spans="1:14" ht="15" x14ac:dyDescent="0.25">
      <c r="A5182" s="29">
        <v>44322</v>
      </c>
      <c r="B5182" s="27">
        <v>2417103.8133710269</v>
      </c>
      <c r="C5182" s="27">
        <v>2417103.8133710269</v>
      </c>
      <c r="D5182" s="27">
        <v>1753958.1866289729</v>
      </c>
      <c r="E5182" s="30">
        <v>924942</v>
      </c>
      <c r="F5182" s="6">
        <f t="shared" si="4129"/>
        <v>5096004</v>
      </c>
      <c r="G5182" s="6">
        <f t="shared" si="4130"/>
        <v>5096004</v>
      </c>
      <c r="H5182" s="6"/>
      <c r="I5182" s="6">
        <f t="shared" si="4131"/>
        <v>8836838.6410715301</v>
      </c>
      <c r="J5182" s="6">
        <f t="shared" si="4132"/>
        <v>8836838.6410715301</v>
      </c>
      <c r="K5182" s="6">
        <f t="shared" si="4133"/>
        <v>1865702.8922618036</v>
      </c>
      <c r="L5182" s="6">
        <f t="shared" si="4134"/>
        <v>136216.63333333333</v>
      </c>
      <c r="M5182" s="6">
        <f t="shared" si="4135"/>
        <v>10838758.166666666</v>
      </c>
      <c r="N5182" s="6">
        <f t="shared" si="4136"/>
        <v>10838758.166666666</v>
      </c>
    </row>
    <row r="5183" spans="1:14" ht="15" x14ac:dyDescent="0.25">
      <c r="A5183" s="29">
        <v>44323</v>
      </c>
      <c r="B5183" s="27">
        <v>13609571.800470497</v>
      </c>
      <c r="C5183" s="27">
        <v>13609571.800470497</v>
      </c>
      <c r="D5183" s="27">
        <v>259961.19952950173</v>
      </c>
      <c r="E5183" s="30">
        <v>175599</v>
      </c>
      <c r="F5183" s="6">
        <f t="shared" si="4129"/>
        <v>14045132</v>
      </c>
      <c r="G5183" s="6">
        <f t="shared" si="4130"/>
        <v>14045132</v>
      </c>
      <c r="H5183" s="6"/>
      <c r="I5183" s="6">
        <f t="shared" si="4131"/>
        <v>8725370.3550403733</v>
      </c>
      <c r="J5183" s="6">
        <f t="shared" si="4132"/>
        <v>8725370.3550403733</v>
      </c>
      <c r="K5183" s="6">
        <f t="shared" si="4133"/>
        <v>1664640.3782929606</v>
      </c>
      <c r="L5183" s="6">
        <f t="shared" si="4134"/>
        <v>150128.33333333334</v>
      </c>
      <c r="M5183" s="6">
        <f t="shared" si="4135"/>
        <v>10540139.066666666</v>
      </c>
      <c r="N5183" s="6">
        <f t="shared" si="4136"/>
        <v>10540139.066666666</v>
      </c>
    </row>
    <row r="5184" spans="1:14" ht="15" x14ac:dyDescent="0.25">
      <c r="A5184" s="29">
        <v>44324</v>
      </c>
      <c r="B5184" s="27">
        <v>-7499409.5553892907</v>
      </c>
      <c r="C5184" s="27">
        <v>-7499409.5553892907</v>
      </c>
      <c r="D5184" s="27">
        <v>1256787.5553892911</v>
      </c>
      <c r="E5184" s="30">
        <v>961108</v>
      </c>
      <c r="F5184" s="6">
        <f t="shared" si="4129"/>
        <v>-5281514</v>
      </c>
      <c r="G5184" s="6">
        <f t="shared" si="4130"/>
        <v>-5281514</v>
      </c>
      <c r="H5184" s="6"/>
      <c r="I5184" s="6">
        <f t="shared" si="4131"/>
        <v>8092771.0321992477</v>
      </c>
      <c r="J5184" s="6">
        <f t="shared" si="4132"/>
        <v>8092771.0321992477</v>
      </c>
      <c r="K5184" s="6">
        <f t="shared" si="4133"/>
        <v>1581272.9344674186</v>
      </c>
      <c r="L5184" s="6">
        <f t="shared" si="4134"/>
        <v>170205.63333333333</v>
      </c>
      <c r="M5184" s="6">
        <f t="shared" si="4135"/>
        <v>9844249.5999999996</v>
      </c>
      <c r="N5184" s="6">
        <f t="shared" si="4136"/>
        <v>9844249.5999999996</v>
      </c>
    </row>
    <row r="5185" spans="1:14" ht="15" x14ac:dyDescent="0.25">
      <c r="A5185" s="29">
        <v>44325</v>
      </c>
      <c r="B5185" s="27">
        <v>24854993.214251772</v>
      </c>
      <c r="C5185" s="27">
        <v>24854993.214251772</v>
      </c>
      <c r="D5185" s="27">
        <v>1606455.7857482301</v>
      </c>
      <c r="E5185" s="30">
        <v>293392</v>
      </c>
      <c r="F5185" s="6">
        <f t="shared" si="4129"/>
        <v>26754841</v>
      </c>
      <c r="G5185" s="6">
        <f t="shared" si="4130"/>
        <v>26754841</v>
      </c>
      <c r="H5185" s="6"/>
      <c r="I5185" s="6">
        <f t="shared" si="4131"/>
        <v>8882153.81709232</v>
      </c>
      <c r="J5185" s="6">
        <f t="shared" si="4132"/>
        <v>8882153.81709232</v>
      </c>
      <c r="K5185" s="6">
        <f t="shared" si="4133"/>
        <v>1490754.5495743465</v>
      </c>
      <c r="L5185" s="6">
        <f t="shared" si="4134"/>
        <v>175996.83333333334</v>
      </c>
      <c r="M5185" s="6">
        <f t="shared" si="4135"/>
        <v>10548905.199999999</v>
      </c>
      <c r="N5185" s="6">
        <f t="shared" si="4136"/>
        <v>10548905.199999999</v>
      </c>
    </row>
    <row r="5186" spans="1:14" ht="15" x14ac:dyDescent="0.25">
      <c r="A5186" s="29">
        <v>44326</v>
      </c>
      <c r="B5186" s="27">
        <v>-5039984.2317667641</v>
      </c>
      <c r="C5186" s="27">
        <v>-5039984.2317667641</v>
      </c>
      <c r="D5186" s="27">
        <v>1630426.2317667641</v>
      </c>
      <c r="E5186" s="30">
        <v>322938</v>
      </c>
      <c r="F5186" s="6">
        <f t="shared" si="4129"/>
        <v>-3086620</v>
      </c>
      <c r="G5186" s="6">
        <f t="shared" si="4130"/>
        <v>-3086620</v>
      </c>
      <c r="H5186" s="6"/>
      <c r="I5186" s="6">
        <f t="shared" si="4131"/>
        <v>8608473.4342487846</v>
      </c>
      <c r="J5186" s="6">
        <f t="shared" si="4132"/>
        <v>8608473.4342487846</v>
      </c>
      <c r="K5186" s="6">
        <f t="shared" si="4133"/>
        <v>1451755.832417882</v>
      </c>
      <c r="L5186" s="6">
        <f t="shared" si="4134"/>
        <v>204703.43333333332</v>
      </c>
      <c r="M5186" s="6">
        <f t="shared" si="4135"/>
        <v>10264932.699999999</v>
      </c>
      <c r="N5186" s="6">
        <f t="shared" si="4136"/>
        <v>10264932.699999999</v>
      </c>
    </row>
    <row r="5187" spans="1:14" ht="15" x14ac:dyDescent="0.25">
      <c r="A5187" s="29">
        <v>44327</v>
      </c>
      <c r="B5187" s="27">
        <v>5180800.4247872625</v>
      </c>
      <c r="C5187" s="27">
        <v>5180800.4247872625</v>
      </c>
      <c r="D5187" s="27">
        <v>1186697.5752127378</v>
      </c>
      <c r="E5187" s="30">
        <v>697707</v>
      </c>
      <c r="F5187" s="6">
        <f t="shared" si="4129"/>
        <v>7065205</v>
      </c>
      <c r="G5187" s="6">
        <f t="shared" si="4130"/>
        <v>7065205</v>
      </c>
      <c r="H5187" s="6"/>
      <c r="I5187" s="6">
        <f t="shared" si="4131"/>
        <v>8229039.3912049821</v>
      </c>
      <c r="J5187" s="6">
        <f t="shared" si="4132"/>
        <v>8229039.3912049821</v>
      </c>
      <c r="K5187" s="6">
        <f t="shared" si="4133"/>
        <v>1401688.9421283505</v>
      </c>
      <c r="L5187" s="6">
        <f t="shared" si="4134"/>
        <v>238089.53333333333</v>
      </c>
      <c r="M5187" s="6">
        <f t="shared" si="4135"/>
        <v>9868817.8666666672</v>
      </c>
      <c r="N5187" s="6">
        <f t="shared" si="4136"/>
        <v>9868817.8666666672</v>
      </c>
    </row>
    <row r="5188" spans="1:14" ht="15" x14ac:dyDescent="0.25">
      <c r="A5188" s="29">
        <v>44328</v>
      </c>
      <c r="B5188" s="27">
        <v>1421140.004801546</v>
      </c>
      <c r="C5188" s="27">
        <v>1421140.004801546</v>
      </c>
      <c r="D5188" s="27">
        <v>1561514.995198454</v>
      </c>
      <c r="E5188" s="30">
        <v>461197</v>
      </c>
      <c r="F5188" s="6">
        <f t="shared" si="4129"/>
        <v>3443852</v>
      </c>
      <c r="G5188" s="6">
        <f t="shared" si="4130"/>
        <v>3443852</v>
      </c>
      <c r="H5188" s="6"/>
      <c r="I5188" s="6">
        <f t="shared" si="4131"/>
        <v>7479370.0141958976</v>
      </c>
      <c r="J5188" s="6">
        <f t="shared" si="4132"/>
        <v>7479370.0141958976</v>
      </c>
      <c r="K5188" s="6">
        <f t="shared" si="4133"/>
        <v>1357325.3858041023</v>
      </c>
      <c r="L5188" s="6">
        <f t="shared" si="4134"/>
        <v>264039.06666666665</v>
      </c>
      <c r="M5188" s="6">
        <f t="shared" si="4135"/>
        <v>9100734.4666666668</v>
      </c>
      <c r="N5188" s="6">
        <f t="shared" si="4136"/>
        <v>9100734.4666666668</v>
      </c>
    </row>
    <row r="5189" spans="1:14" ht="15" x14ac:dyDescent="0.25">
      <c r="A5189" s="29">
        <v>44329</v>
      </c>
      <c r="B5189" s="27">
        <v>5873037.0212101052</v>
      </c>
      <c r="C5189" s="27">
        <v>5873037.0212101052</v>
      </c>
      <c r="D5189" s="27">
        <v>1124312.9787898948</v>
      </c>
      <c r="E5189" s="30">
        <v>699343</v>
      </c>
      <c r="F5189" s="6">
        <f t="shared" si="4129"/>
        <v>7696693</v>
      </c>
      <c r="G5189" s="6">
        <f t="shared" si="4130"/>
        <v>7696693</v>
      </c>
      <c r="H5189" s="6"/>
      <c r="I5189" s="6">
        <f t="shared" si="4131"/>
        <v>7425207.2313774396</v>
      </c>
      <c r="J5189" s="6">
        <f t="shared" si="4132"/>
        <v>7425207.2313774396</v>
      </c>
      <c r="K5189" s="6">
        <f t="shared" si="4133"/>
        <v>1358717.5352892266</v>
      </c>
      <c r="L5189" s="6">
        <f t="shared" si="4134"/>
        <v>280062.09999999998</v>
      </c>
      <c r="M5189" s="6">
        <f t="shared" si="4135"/>
        <v>9063986.8666666672</v>
      </c>
      <c r="N5189" s="6">
        <f t="shared" si="4136"/>
        <v>9063986.8666666672</v>
      </c>
    </row>
    <row r="5190" spans="1:14" ht="15" x14ac:dyDescent="0.25">
      <c r="A5190" s="29">
        <v>44330</v>
      </c>
      <c r="B5190" s="27">
        <v>5549133.2015277017</v>
      </c>
      <c r="C5190" s="27">
        <v>5549133.2015277017</v>
      </c>
      <c r="D5190" s="27">
        <v>1615000.7984722981</v>
      </c>
      <c r="E5190" s="30">
        <v>745808</v>
      </c>
      <c r="F5190" s="6">
        <f t="shared" si="4129"/>
        <v>7909942</v>
      </c>
      <c r="G5190" s="6">
        <f t="shared" si="4130"/>
        <v>7909942</v>
      </c>
      <c r="H5190" s="6"/>
      <c r="I5190" s="6">
        <f t="shared" si="4131"/>
        <v>7131522.0688662184</v>
      </c>
      <c r="J5190" s="6">
        <f t="shared" si="4132"/>
        <v>7131522.0688662184</v>
      </c>
      <c r="K5190" s="6">
        <f t="shared" si="4133"/>
        <v>1348059.897800449</v>
      </c>
      <c r="L5190" s="6">
        <f t="shared" si="4134"/>
        <v>302328.43333333335</v>
      </c>
      <c r="M5190" s="6">
        <f t="shared" si="4135"/>
        <v>8781910.4000000004</v>
      </c>
      <c r="N5190" s="6">
        <f t="shared" si="4136"/>
        <v>8781910.4000000004</v>
      </c>
    </row>
    <row r="5191" spans="1:14" ht="15" x14ac:dyDescent="0.25">
      <c r="A5191" s="29">
        <v>44331</v>
      </c>
      <c r="B5191" s="27">
        <v>9466334.0948640797</v>
      </c>
      <c r="C5191" s="27">
        <v>9466334.0948640797</v>
      </c>
      <c r="D5191" s="27">
        <v>1477507.9051359196</v>
      </c>
      <c r="E5191" s="30">
        <v>146725</v>
      </c>
      <c r="F5191" s="6">
        <f t="shared" si="4129"/>
        <v>11090567</v>
      </c>
      <c r="G5191" s="6">
        <f t="shared" si="4130"/>
        <v>11090567</v>
      </c>
      <c r="H5191" s="6"/>
      <c r="I5191" s="6">
        <f t="shared" si="4131"/>
        <v>6710496.9057503575</v>
      </c>
      <c r="J5191" s="6">
        <f t="shared" si="4132"/>
        <v>6710496.9057503575</v>
      </c>
      <c r="K5191" s="6">
        <f t="shared" si="4133"/>
        <v>1341968.1609163096</v>
      </c>
      <c r="L5191" s="6">
        <f t="shared" si="4134"/>
        <v>291891.66666666669</v>
      </c>
      <c r="M5191" s="6">
        <f t="shared" si="4135"/>
        <v>8344356.7333333334</v>
      </c>
      <c r="N5191" s="6">
        <f t="shared" si="4136"/>
        <v>8344356.7333333334</v>
      </c>
    </row>
    <row r="5192" spans="1:14" ht="15" x14ac:dyDescent="0.25">
      <c r="A5192" s="29">
        <v>44332</v>
      </c>
      <c r="B5192" s="27">
        <v>8352707.1967528546</v>
      </c>
      <c r="C5192" s="27">
        <v>8352707.1967528546</v>
      </c>
      <c r="D5192" s="27">
        <v>1212130.8032471456</v>
      </c>
      <c r="E5192" s="30">
        <v>-90776</v>
      </c>
      <c r="F5192" s="6">
        <f t="shared" si="4129"/>
        <v>9474062</v>
      </c>
      <c r="G5192" s="6">
        <f t="shared" si="4130"/>
        <v>9474062</v>
      </c>
      <c r="H5192" s="6"/>
      <c r="I5192" s="6">
        <f t="shared" si="4131"/>
        <v>6827173.236022328</v>
      </c>
      <c r="J5192" s="6">
        <f t="shared" si="4132"/>
        <v>6827173.236022328</v>
      </c>
      <c r="K5192" s="6">
        <f t="shared" si="4133"/>
        <v>1327357.6306443387</v>
      </c>
      <c r="L5192" s="6">
        <f t="shared" si="4134"/>
        <v>280207.36666666664</v>
      </c>
      <c r="M5192" s="6">
        <f t="shared" si="4135"/>
        <v>8434738.2333333325</v>
      </c>
      <c r="N5192" s="6">
        <f t="shared" si="4136"/>
        <v>8434738.2333333325</v>
      </c>
    </row>
    <row r="5193" spans="1:14" ht="15" x14ac:dyDescent="0.25">
      <c r="A5193" s="29">
        <v>44333</v>
      </c>
      <c r="B5193" s="27">
        <v>1150015.763268458</v>
      </c>
      <c r="C5193" s="27">
        <v>1150015.763268458</v>
      </c>
      <c r="D5193" s="27">
        <v>1426964.236731542</v>
      </c>
      <c r="E5193" s="30">
        <v>-190797</v>
      </c>
      <c r="F5193" s="6">
        <f t="shared" si="4129"/>
        <v>2386183</v>
      </c>
      <c r="G5193" s="6">
        <f t="shared" si="4130"/>
        <v>2386183</v>
      </c>
      <c r="H5193" s="6"/>
      <c r="I5193" s="6">
        <f t="shared" si="4131"/>
        <v>6732863.9029027093</v>
      </c>
      <c r="J5193" s="6">
        <f t="shared" si="4132"/>
        <v>6732863.9029027093</v>
      </c>
      <c r="K5193" s="6">
        <f t="shared" si="4133"/>
        <v>1325873.0637639579</v>
      </c>
      <c r="L5193" s="6">
        <f t="shared" si="4134"/>
        <v>289440.16666666669</v>
      </c>
      <c r="M5193" s="6">
        <f t="shared" si="4135"/>
        <v>8348177.1333333338</v>
      </c>
      <c r="N5193" s="6">
        <f t="shared" si="4136"/>
        <v>8348177.1333333338</v>
      </c>
    </row>
    <row r="5194" spans="1:14" ht="15" x14ac:dyDescent="0.25">
      <c r="A5194" s="29">
        <v>44334</v>
      </c>
      <c r="B5194" s="27">
        <v>1979678.3391414694</v>
      </c>
      <c r="C5194" s="27">
        <v>1979678.3391414694</v>
      </c>
      <c r="D5194" s="27">
        <v>1054853.6608585308</v>
      </c>
      <c r="E5194" s="30">
        <v>212553</v>
      </c>
      <c r="F5194" s="6">
        <f t="shared" si="4129"/>
        <v>3247085</v>
      </c>
      <c r="G5194" s="6">
        <f t="shared" si="4130"/>
        <v>3247085</v>
      </c>
      <c r="H5194" s="6"/>
      <c r="I5194" s="6">
        <f t="shared" si="4131"/>
        <v>6147877.1699964544</v>
      </c>
      <c r="J5194" s="6">
        <f t="shared" si="4132"/>
        <v>6147877.1699964544</v>
      </c>
      <c r="K5194" s="6">
        <f t="shared" si="4133"/>
        <v>1310083.030003547</v>
      </c>
      <c r="L5194" s="6">
        <f t="shared" si="4134"/>
        <v>300693.76666666666</v>
      </c>
      <c r="M5194" s="6">
        <f t="shared" si="4135"/>
        <v>7758653.9666666668</v>
      </c>
      <c r="N5194" s="6">
        <f t="shared" si="4136"/>
        <v>7758653.9666666668</v>
      </c>
    </row>
    <row r="5195" spans="1:14" ht="15" x14ac:dyDescent="0.25">
      <c r="A5195" s="29">
        <v>44335</v>
      </c>
      <c r="B5195" s="27">
        <v>870561.3025368636</v>
      </c>
      <c r="C5195" s="27">
        <v>870561.3025368636</v>
      </c>
      <c r="D5195" s="27">
        <v>1001051.6974631364</v>
      </c>
      <c r="E5195" s="30">
        <v>61366</v>
      </c>
      <c r="F5195" s="6">
        <f t="shared" si="4129"/>
        <v>1932979</v>
      </c>
      <c r="G5195" s="6">
        <f t="shared" si="4130"/>
        <v>1932979</v>
      </c>
      <c r="H5195" s="6"/>
      <c r="I5195" s="6">
        <f t="shared" si="4131"/>
        <v>5781523.9884406598</v>
      </c>
      <c r="J5195" s="6">
        <f t="shared" si="4132"/>
        <v>5781523.9884406598</v>
      </c>
      <c r="K5195" s="6">
        <f t="shared" si="4133"/>
        <v>1289617.8782260076</v>
      </c>
      <c r="L5195" s="6">
        <f t="shared" si="4134"/>
        <v>287563.7</v>
      </c>
      <c r="M5195" s="6">
        <f t="shared" si="4135"/>
        <v>7358705.5666666664</v>
      </c>
      <c r="N5195" s="6">
        <f t="shared" si="4136"/>
        <v>7358705.5666666664</v>
      </c>
    </row>
    <row r="5196" spans="1:14" ht="15" x14ac:dyDescent="0.25">
      <c r="A5196" s="29">
        <v>44336</v>
      </c>
      <c r="B5196" s="27">
        <v>1077880.5561744426</v>
      </c>
      <c r="C5196" s="27">
        <v>1077880.5561744426</v>
      </c>
      <c r="D5196" s="27">
        <v>1013011.4438255572</v>
      </c>
      <c r="E5196" s="30">
        <v>867908</v>
      </c>
      <c r="F5196" s="6">
        <f t="shared" si="4129"/>
        <v>2958800</v>
      </c>
      <c r="G5196" s="6">
        <f t="shared" si="4130"/>
        <v>2958800</v>
      </c>
      <c r="H5196" s="6"/>
      <c r="I5196" s="6">
        <f t="shared" si="4131"/>
        <v>5495410.5629840614</v>
      </c>
      <c r="J5196" s="6">
        <f t="shared" si="4132"/>
        <v>5495410.5629840614</v>
      </c>
      <c r="K5196" s="6">
        <f t="shared" si="4133"/>
        <v>1258695.9036826077</v>
      </c>
      <c r="L5196" s="6">
        <f t="shared" si="4134"/>
        <v>308204.03333333333</v>
      </c>
      <c r="M5196" s="6">
        <f t="shared" si="4135"/>
        <v>7062310.5</v>
      </c>
      <c r="N5196" s="6">
        <f t="shared" si="4136"/>
        <v>7062310.5</v>
      </c>
    </row>
    <row r="5197" spans="1:14" ht="15" x14ac:dyDescent="0.25">
      <c r="A5197" s="29">
        <v>44337</v>
      </c>
      <c r="B5197" s="27">
        <v>-4915497.6121269315</v>
      </c>
      <c r="C5197" s="27">
        <v>-4915497.6121269315</v>
      </c>
      <c r="D5197" s="27">
        <v>1494977.6121269318</v>
      </c>
      <c r="E5197" s="30">
        <v>1111521</v>
      </c>
      <c r="F5197" s="6">
        <f t="shared" si="4129"/>
        <v>-2308999</v>
      </c>
      <c r="G5197" s="6">
        <f t="shared" si="4130"/>
        <v>-2308999</v>
      </c>
      <c r="H5197" s="6"/>
      <c r="I5197" s="6">
        <f t="shared" si="4131"/>
        <v>5319875.2276373049</v>
      </c>
      <c r="J5197" s="6">
        <f t="shared" si="4132"/>
        <v>5319875.2276373049</v>
      </c>
      <c r="K5197" s="6">
        <f t="shared" si="4133"/>
        <v>1254519.2723626972</v>
      </c>
      <c r="L5197" s="6">
        <f t="shared" si="4134"/>
        <v>341999.8</v>
      </c>
      <c r="M5197" s="6">
        <f t="shared" si="4135"/>
        <v>6916394.2999999998</v>
      </c>
      <c r="N5197" s="6">
        <f t="shared" si="4136"/>
        <v>6916394.2999999998</v>
      </c>
    </row>
    <row r="5198" spans="1:14" ht="15" x14ac:dyDescent="0.25">
      <c r="A5198" s="29">
        <v>44338</v>
      </c>
      <c r="B5198" s="27">
        <v>8923947.3465969507</v>
      </c>
      <c r="C5198" s="27">
        <v>8923947.3465969507</v>
      </c>
      <c r="D5198" s="27">
        <v>920417.65340304922</v>
      </c>
      <c r="E5198" s="30">
        <v>315426</v>
      </c>
      <c r="F5198" s="6">
        <f t="shared" si="4129"/>
        <v>10159791</v>
      </c>
      <c r="G5198" s="6">
        <f t="shared" si="4130"/>
        <v>10159791</v>
      </c>
      <c r="H5198" s="6"/>
      <c r="I5198" s="6">
        <f t="shared" si="4131"/>
        <v>5054063.0784910657</v>
      </c>
      <c r="J5198" s="6">
        <f t="shared" si="4132"/>
        <v>5054063.0784910657</v>
      </c>
      <c r="K5198" s="6">
        <f t="shared" si="4133"/>
        <v>1229788.1215089357</v>
      </c>
      <c r="L5198" s="6">
        <f t="shared" si="4134"/>
        <v>344216.73333333334</v>
      </c>
      <c r="M5198" s="6">
        <f t="shared" si="4135"/>
        <v>6628067.9333333336</v>
      </c>
      <c r="N5198" s="6">
        <f t="shared" si="4136"/>
        <v>6628067.9333333336</v>
      </c>
    </row>
    <row r="5199" spans="1:14" ht="15" x14ac:dyDescent="0.25">
      <c r="A5199" s="29">
        <v>44339</v>
      </c>
      <c r="B5199" s="27">
        <v>14163695.559398841</v>
      </c>
      <c r="C5199" s="27">
        <v>14163695.559398841</v>
      </c>
      <c r="D5199" s="27">
        <v>887709.44060115947</v>
      </c>
      <c r="E5199" s="30">
        <v>117264</v>
      </c>
      <c r="F5199" s="6">
        <f t="shared" si="4129"/>
        <v>15168669</v>
      </c>
      <c r="G5199" s="6">
        <f t="shared" si="4130"/>
        <v>15168669</v>
      </c>
      <c r="H5199" s="6"/>
      <c r="I5199" s="6">
        <f t="shared" si="4131"/>
        <v>5373275.0025518676</v>
      </c>
      <c r="J5199" s="6">
        <f t="shared" si="4132"/>
        <v>5373275.0025518676</v>
      </c>
      <c r="K5199" s="6">
        <f t="shared" si="4133"/>
        <v>1202788.7641148008</v>
      </c>
      <c r="L5199" s="6">
        <f t="shared" si="4134"/>
        <v>325416.36666666664</v>
      </c>
      <c r="M5199" s="6">
        <f t="shared" si="4135"/>
        <v>6901480.1333333338</v>
      </c>
      <c r="N5199" s="6">
        <f t="shared" si="4136"/>
        <v>6901480.1333333338</v>
      </c>
    </row>
    <row r="5200" spans="1:14" ht="15" x14ac:dyDescent="0.25">
      <c r="A5200" s="29">
        <v>44340</v>
      </c>
      <c r="B5200" s="27">
        <v>766850.8672336766</v>
      </c>
      <c r="C5200" s="27">
        <v>766850.8672336766</v>
      </c>
      <c r="D5200" s="27">
        <v>647677.1327663234</v>
      </c>
      <c r="E5200" s="30">
        <v>-486698</v>
      </c>
      <c r="F5200" s="6">
        <f t="shared" si="4129"/>
        <v>927830</v>
      </c>
      <c r="G5200" s="6">
        <f t="shared" si="4130"/>
        <v>927830</v>
      </c>
      <c r="H5200" s="6"/>
      <c r="I5200" s="6">
        <f t="shared" si="4131"/>
        <v>5487003.7591304965</v>
      </c>
      <c r="J5200" s="6">
        <f t="shared" si="4132"/>
        <v>5487003.7591304965</v>
      </c>
      <c r="K5200" s="6">
        <f t="shared" si="4133"/>
        <v>1176611.1408695048</v>
      </c>
      <c r="L5200" s="6">
        <f t="shared" si="4134"/>
        <v>296071.36666666664</v>
      </c>
      <c r="M5200" s="6">
        <f t="shared" si="4135"/>
        <v>6959686.2666666666</v>
      </c>
      <c r="N5200" s="6">
        <f t="shared" si="4136"/>
        <v>6959686.2666666666</v>
      </c>
    </row>
    <row r="5201" spans="1:14" ht="15" x14ac:dyDescent="0.25">
      <c r="A5201" s="29">
        <v>44341</v>
      </c>
      <c r="B5201" s="27">
        <v>6975902.401647822</v>
      </c>
      <c r="C5201" s="27">
        <v>6975902.401647822</v>
      </c>
      <c r="D5201" s="27">
        <v>559374.598352178</v>
      </c>
      <c r="E5201" s="30">
        <v>610593</v>
      </c>
      <c r="F5201" s="6">
        <f t="shared" si="4129"/>
        <v>8145870</v>
      </c>
      <c r="G5201" s="6">
        <f t="shared" si="4130"/>
        <v>8145870</v>
      </c>
      <c r="H5201" s="6"/>
      <c r="I5201" s="6">
        <f t="shared" si="4131"/>
        <v>5054049.4886428118</v>
      </c>
      <c r="J5201" s="6">
        <f t="shared" si="4132"/>
        <v>5054049.4886428118</v>
      </c>
      <c r="K5201" s="6">
        <f t="shared" si="4133"/>
        <v>1152620.4113571891</v>
      </c>
      <c r="L5201" s="6">
        <f t="shared" si="4134"/>
        <v>319955.3</v>
      </c>
      <c r="M5201" s="6">
        <f t="shared" si="4135"/>
        <v>6526625.2000000002</v>
      </c>
      <c r="N5201" s="6">
        <f t="shared" si="4136"/>
        <v>6526625.2000000002</v>
      </c>
    </row>
    <row r="5202" spans="1:14" ht="15" x14ac:dyDescent="0.25">
      <c r="A5202" s="29">
        <v>44342</v>
      </c>
      <c r="B5202" s="27">
        <v>-1695343.2876609378</v>
      </c>
      <c r="C5202" s="27">
        <v>-1695343.2876609378</v>
      </c>
      <c r="D5202" s="27">
        <v>486096.28766093781</v>
      </c>
      <c r="E5202" s="30">
        <v>4374429</v>
      </c>
      <c r="F5202" s="6">
        <f t="shared" si="4129"/>
        <v>3165182</v>
      </c>
      <c r="G5202" s="6">
        <f t="shared" si="4130"/>
        <v>3165182</v>
      </c>
      <c r="H5202" s="6"/>
      <c r="I5202" s="6">
        <f t="shared" si="4131"/>
        <v>4399319.7668422414</v>
      </c>
      <c r="J5202" s="6">
        <f t="shared" si="4132"/>
        <v>4399319.7668422414</v>
      </c>
      <c r="K5202" s="6">
        <f t="shared" si="4133"/>
        <v>1117172.633157759</v>
      </c>
      <c r="L5202" s="6">
        <f t="shared" si="4134"/>
        <v>449472.63333333336</v>
      </c>
      <c r="M5202" s="6">
        <f t="shared" si="4135"/>
        <v>5965965.0333333332</v>
      </c>
      <c r="N5202" s="6">
        <f t="shared" si="4136"/>
        <v>5965965.0333333332</v>
      </c>
    </row>
    <row r="5203" spans="1:14" ht="15" x14ac:dyDescent="0.25">
      <c r="A5203" s="29">
        <v>44343</v>
      </c>
      <c r="B5203" s="27">
        <v>10310230.780117638</v>
      </c>
      <c r="C5203" s="27">
        <v>10310230.780117638</v>
      </c>
      <c r="D5203" s="27">
        <v>408495.21988236217</v>
      </c>
      <c r="E5203" s="30">
        <v>-113336</v>
      </c>
      <c r="F5203" s="6">
        <f t="shared" si="4129"/>
        <v>10605390</v>
      </c>
      <c r="G5203" s="6">
        <f t="shared" si="4130"/>
        <v>10605390</v>
      </c>
      <c r="H5203" s="6"/>
      <c r="I5203" s="6">
        <f t="shared" si="4131"/>
        <v>4899124.6516579036</v>
      </c>
      <c r="J5203" s="6">
        <f t="shared" si="4132"/>
        <v>4899124.6516579036</v>
      </c>
      <c r="K5203" s="6">
        <f t="shared" si="4133"/>
        <v>1049254.6816754309</v>
      </c>
      <c r="L5203" s="6">
        <f t="shared" si="4134"/>
        <v>438130.66666666669</v>
      </c>
      <c r="M5203" s="6">
        <f t="shared" si="4135"/>
        <v>6386510</v>
      </c>
      <c r="N5203" s="6">
        <f t="shared" si="4136"/>
        <v>6386510</v>
      </c>
    </row>
    <row r="5204" spans="1:14" ht="15" x14ac:dyDescent="0.25">
      <c r="A5204" s="29">
        <v>44344</v>
      </c>
      <c r="B5204" s="27">
        <v>10187860.230310852</v>
      </c>
      <c r="C5204" s="27">
        <v>10187860.230310852</v>
      </c>
      <c r="D5204" s="27">
        <v>171920.76968914794</v>
      </c>
      <c r="E5204" s="30">
        <v>-354017</v>
      </c>
      <c r="F5204" s="6">
        <f t="shared" si="4129"/>
        <v>10005764</v>
      </c>
      <c r="G5204" s="6">
        <f t="shared" si="4130"/>
        <v>10005764</v>
      </c>
      <c r="H5204" s="6"/>
      <c r="I5204" s="6">
        <f t="shared" si="4131"/>
        <v>4927158.9093710463</v>
      </c>
      <c r="J5204" s="6">
        <f t="shared" si="4132"/>
        <v>4927158.9093710463</v>
      </c>
      <c r="K5204" s="6">
        <f t="shared" si="4133"/>
        <v>1009468.8906289545</v>
      </c>
      <c r="L5204" s="6">
        <f t="shared" si="4134"/>
        <v>392509.83333333331</v>
      </c>
      <c r="M5204" s="6">
        <f t="shared" si="4135"/>
        <v>6329137.6333333338</v>
      </c>
      <c r="N5204" s="6">
        <f t="shared" si="4136"/>
        <v>6329137.6333333338</v>
      </c>
    </row>
    <row r="5205" spans="1:14" ht="15" x14ac:dyDescent="0.25">
      <c r="A5205" s="29">
        <v>44345</v>
      </c>
      <c r="B5205" s="27">
        <v>1117056.2015731209</v>
      </c>
      <c r="C5205" s="27">
        <v>1117056.2015731209</v>
      </c>
      <c r="D5205" s="27">
        <v>163497.79842687902</v>
      </c>
      <c r="E5205" s="30">
        <v>75268</v>
      </c>
      <c r="F5205" s="6">
        <f t="shared" si="4129"/>
        <v>1355822</v>
      </c>
      <c r="G5205" s="6">
        <f t="shared" si="4130"/>
        <v>1355822</v>
      </c>
      <c r="H5205" s="6"/>
      <c r="I5205" s="6">
        <f t="shared" si="4131"/>
        <v>4875944.7867588168</v>
      </c>
      <c r="J5205" s="6">
        <f t="shared" si="4132"/>
        <v>4875944.7867588168</v>
      </c>
      <c r="K5205" s="6">
        <f t="shared" si="4133"/>
        <v>993065.14657451666</v>
      </c>
      <c r="L5205" s="6">
        <f t="shared" si="4134"/>
        <v>413466.13333333336</v>
      </c>
      <c r="M5205" s="6">
        <f t="shared" si="4135"/>
        <v>6282476.0666666664</v>
      </c>
      <c r="N5205" s="6">
        <f t="shared" si="4136"/>
        <v>6282476.0666666664</v>
      </c>
    </row>
    <row r="5206" spans="1:14" ht="15" x14ac:dyDescent="0.25">
      <c r="A5206" s="29">
        <v>44346</v>
      </c>
      <c r="B5206" s="27">
        <v>2774469.4244935964</v>
      </c>
      <c r="C5206" s="27">
        <v>2774469.4244935964</v>
      </c>
      <c r="D5206" s="27">
        <v>233854.57550640358</v>
      </c>
      <c r="E5206" s="30">
        <v>-175547</v>
      </c>
      <c r="F5206" s="6">
        <f t="shared" si="4129"/>
        <v>2832777</v>
      </c>
      <c r="G5206" s="6">
        <f t="shared" si="4130"/>
        <v>2832777</v>
      </c>
      <c r="H5206" s="6"/>
      <c r="I5206" s="6">
        <f t="shared" si="4131"/>
        <v>4459769.7440508138</v>
      </c>
      <c r="J5206" s="6">
        <f t="shared" si="4132"/>
        <v>4459769.7440508138</v>
      </c>
      <c r="K5206" s="6">
        <f t="shared" si="4133"/>
        <v>962341.12261585332</v>
      </c>
      <c r="L5206" s="6">
        <f t="shared" si="4134"/>
        <v>412795.7</v>
      </c>
      <c r="M5206" s="6">
        <f t="shared" si="4135"/>
        <v>5834906.5666666664</v>
      </c>
      <c r="N5206" s="6">
        <f t="shared" si="4136"/>
        <v>5834906.5666666664</v>
      </c>
    </row>
    <row r="5207" spans="1:14" ht="15" x14ac:dyDescent="0.25">
      <c r="A5207" s="28">
        <v>44347</v>
      </c>
      <c r="B5207" s="26">
        <v>7217309.0376582108</v>
      </c>
      <c r="C5207" s="26">
        <v>7217309.0376582108</v>
      </c>
      <c r="D5207" s="26">
        <v>398688.96234178887</v>
      </c>
      <c r="E5207" s="34">
        <v>-253227</v>
      </c>
      <c r="F5207" s="26">
        <f t="shared" si="4129"/>
        <v>7362771</v>
      </c>
      <c r="G5207" s="26">
        <f t="shared" si="4130"/>
        <v>7362771</v>
      </c>
      <c r="H5207" s="26"/>
      <c r="I5207" s="26">
        <f t="shared" si="4131"/>
        <v>4707989.3394972794</v>
      </c>
      <c r="J5207" s="26">
        <f t="shared" si="4132"/>
        <v>4707989.3394972794</v>
      </c>
      <c r="K5207" s="26">
        <f t="shared" si="4133"/>
        <v>945419.22716938774</v>
      </c>
      <c r="L5207" s="26">
        <f t="shared" si="4134"/>
        <v>426739.13333333336</v>
      </c>
      <c r="M5207" s="26">
        <f t="shared" si="4135"/>
        <v>6080147.7000000002</v>
      </c>
      <c r="N5207" s="26">
        <f t="shared" si="4136"/>
        <v>6080147.7000000002</v>
      </c>
    </row>
    <row r="5208" spans="1:14" x14ac:dyDescent="0.2">
      <c r="A5208" s="29">
        <v>44348</v>
      </c>
      <c r="B5208" s="27">
        <v>3728145.4301985377</v>
      </c>
      <c r="C5208" s="27">
        <v>3728145.4301985377</v>
      </c>
      <c r="D5208" s="27">
        <v>3674.5698014624272</v>
      </c>
      <c r="E5208" s="27">
        <v>-158166</v>
      </c>
      <c r="F5208" s="6">
        <f>SUM(B5208+D5208+E5208)</f>
        <v>3573654</v>
      </c>
      <c r="G5208" s="6">
        <f>SUM(C5208:E5208)</f>
        <v>3573654</v>
      </c>
      <c r="H5208" s="6"/>
      <c r="I5208" s="20">
        <f>AVERAGE(B5179:B5208)</f>
        <v>4490985.1280739633</v>
      </c>
      <c r="J5208" s="6">
        <f>AVERAGE(C5179:C5208)</f>
        <v>4490985.1280739633</v>
      </c>
      <c r="K5208" s="6">
        <f>AVERAGE(D5179:D5208)</f>
        <v>915411.77192603715</v>
      </c>
      <c r="L5208" s="6">
        <f t="shared" si="4134"/>
        <v>410928.83333333331</v>
      </c>
      <c r="M5208" s="6">
        <f t="shared" si="4135"/>
        <v>5817325.7333333334</v>
      </c>
      <c r="N5208" s="6">
        <f t="shared" si="4136"/>
        <v>5817325.7333333334</v>
      </c>
    </row>
    <row r="5209" spans="1:14" x14ac:dyDescent="0.2">
      <c r="A5209" s="29">
        <v>44349</v>
      </c>
      <c r="B5209" s="27">
        <v>10220041.621103207</v>
      </c>
      <c r="C5209" s="27">
        <v>10220041.621103207</v>
      </c>
      <c r="D5209" s="27">
        <v>1539.3788967933194</v>
      </c>
      <c r="E5209" s="27">
        <v>-294418</v>
      </c>
      <c r="F5209" s="6">
        <f t="shared" ref="F5209:F5237" si="4137">SUM(B5209+D5209+E5209)</f>
        <v>9927163</v>
      </c>
      <c r="G5209" s="6">
        <f t="shared" ref="G5209:G5237" si="4138">SUM(C5209:E5209)</f>
        <v>9927163</v>
      </c>
      <c r="H5209" s="6"/>
      <c r="I5209" s="6">
        <f t="shared" ref="I5209:I5237" si="4139">AVERAGE(B5180:B5209)</f>
        <v>5019828.5154440701</v>
      </c>
      <c r="J5209" s="6">
        <f t="shared" si="4132"/>
        <v>5019828.5154440701</v>
      </c>
      <c r="K5209" s="6">
        <f t="shared" si="4133"/>
        <v>915463.08455593011</v>
      </c>
      <c r="L5209" s="6">
        <f t="shared" si="4134"/>
        <v>392346.16666666669</v>
      </c>
      <c r="M5209" s="6">
        <f t="shared" si="4135"/>
        <v>6327637.7666666666</v>
      </c>
      <c r="N5209" s="6">
        <f t="shared" si="4136"/>
        <v>6327637.7666666666</v>
      </c>
    </row>
    <row r="5210" spans="1:14" x14ac:dyDescent="0.2">
      <c r="A5210" s="29">
        <v>44350</v>
      </c>
      <c r="B5210" s="27">
        <v>-14501726.303876109</v>
      </c>
      <c r="C5210" s="27">
        <v>-14501726.303876109</v>
      </c>
      <c r="D5210" s="27">
        <v>483082.30387610878</v>
      </c>
      <c r="E5210" s="27">
        <v>94935</v>
      </c>
      <c r="F5210" s="6">
        <f t="shared" si="4137"/>
        <v>-13923709</v>
      </c>
      <c r="G5210" s="6">
        <f t="shared" si="4138"/>
        <v>-13923709</v>
      </c>
      <c r="H5210" s="6"/>
      <c r="I5210" s="6">
        <f t="shared" si="4139"/>
        <v>4400534.6639529495</v>
      </c>
      <c r="J5210" s="6">
        <f t="shared" si="4132"/>
        <v>4400534.6639529495</v>
      </c>
      <c r="K5210" s="6">
        <f t="shared" si="4133"/>
        <v>904888.53604705073</v>
      </c>
      <c r="L5210" s="6">
        <f t="shared" si="4134"/>
        <v>381595.66666666669</v>
      </c>
      <c r="M5210" s="6">
        <f t="shared" si="4135"/>
        <v>5687018.8666666662</v>
      </c>
      <c r="N5210" s="6">
        <f t="shared" si="4136"/>
        <v>5687018.8666666662</v>
      </c>
    </row>
    <row r="5211" spans="1:14" x14ac:dyDescent="0.2">
      <c r="A5211" s="29">
        <v>44351</v>
      </c>
      <c r="B5211" s="27">
        <v>5347115.8871251615</v>
      </c>
      <c r="C5211" s="27">
        <v>5347115.8871251615</v>
      </c>
      <c r="D5211" s="27">
        <v>418549.11287483876</v>
      </c>
      <c r="E5211" s="27">
        <v>90637</v>
      </c>
      <c r="F5211" s="6">
        <f t="shared" si="4137"/>
        <v>5856302</v>
      </c>
      <c r="G5211" s="6">
        <f t="shared" si="4138"/>
        <v>5856302</v>
      </c>
      <c r="H5211" s="6"/>
      <c r="I5211" s="6">
        <f t="shared" si="4139"/>
        <v>4329454.017659856</v>
      </c>
      <c r="J5211" s="6">
        <f t="shared" si="4132"/>
        <v>4329454.017659856</v>
      </c>
      <c r="K5211" s="6">
        <f t="shared" si="4133"/>
        <v>882006.34900681127</v>
      </c>
      <c r="L5211" s="6">
        <f t="shared" si="4134"/>
        <v>374789.23333333334</v>
      </c>
      <c r="M5211" s="6">
        <f t="shared" si="4135"/>
        <v>5586249.5999999996</v>
      </c>
      <c r="N5211" s="6">
        <f t="shared" si="4136"/>
        <v>5586249.5999999996</v>
      </c>
    </row>
    <row r="5212" spans="1:14" x14ac:dyDescent="0.2">
      <c r="A5212" s="29">
        <v>44352</v>
      </c>
      <c r="B5212" s="27">
        <v>14351942.744268488</v>
      </c>
      <c r="C5212" s="27">
        <v>14351942.744268488</v>
      </c>
      <c r="D5212" s="27">
        <v>203252.25573151204</v>
      </c>
      <c r="E5212" s="27">
        <v>72325</v>
      </c>
      <c r="F5212" s="6">
        <f t="shared" si="4137"/>
        <v>14627520</v>
      </c>
      <c r="G5212" s="6">
        <f t="shared" si="4138"/>
        <v>14627520</v>
      </c>
      <c r="H5212" s="6"/>
      <c r="I5212" s="6">
        <f t="shared" si="4139"/>
        <v>4727281.9820231041</v>
      </c>
      <c r="J5212" s="6">
        <f t="shared" si="4132"/>
        <v>4727281.9820231041</v>
      </c>
      <c r="K5212" s="6">
        <f t="shared" si="4133"/>
        <v>830316.15131022921</v>
      </c>
      <c r="L5212" s="6">
        <f t="shared" si="4134"/>
        <v>346368.66666666669</v>
      </c>
      <c r="M5212" s="6">
        <f t="shared" si="4135"/>
        <v>5903966.7999999998</v>
      </c>
      <c r="N5212" s="6">
        <f t="shared" si="4136"/>
        <v>5903966.7999999998</v>
      </c>
    </row>
    <row r="5213" spans="1:14" x14ac:dyDescent="0.2">
      <c r="A5213" s="29">
        <v>44353</v>
      </c>
      <c r="B5213" s="27">
        <v>5062661.9191259593</v>
      </c>
      <c r="C5213" s="27">
        <v>5062661.9191259593</v>
      </c>
      <c r="D5213" s="27">
        <v>261371.08087404046</v>
      </c>
      <c r="E5213" s="27">
        <v>37092</v>
      </c>
      <c r="F5213" s="6">
        <f t="shared" si="4137"/>
        <v>5361125</v>
      </c>
      <c r="G5213" s="6">
        <f t="shared" si="4138"/>
        <v>5361125</v>
      </c>
      <c r="H5213" s="6"/>
      <c r="I5213" s="6">
        <f t="shared" si="4139"/>
        <v>4442384.9859782867</v>
      </c>
      <c r="J5213" s="6">
        <f t="shared" si="4132"/>
        <v>4442384.9859782867</v>
      </c>
      <c r="K5213" s="6">
        <f t="shared" si="4133"/>
        <v>830363.14735504717</v>
      </c>
      <c r="L5213" s="6">
        <f t="shared" si="4134"/>
        <v>341751.76666666666</v>
      </c>
      <c r="M5213" s="6">
        <f t="shared" si="4135"/>
        <v>5614499.9000000004</v>
      </c>
      <c r="N5213" s="6">
        <f t="shared" si="4136"/>
        <v>5614499.9000000004</v>
      </c>
    </row>
    <row r="5214" spans="1:14" x14ac:dyDescent="0.2">
      <c r="A5214" s="29">
        <v>44354</v>
      </c>
      <c r="B5214" s="27">
        <v>-2882463.3772168569</v>
      </c>
      <c r="C5214" s="27">
        <v>-2882463.3772168569</v>
      </c>
      <c r="D5214" s="27">
        <v>364831.37721685722</v>
      </c>
      <c r="E5214" s="27">
        <v>1122899</v>
      </c>
      <c r="F5214" s="6">
        <f t="shared" si="4137"/>
        <v>-1394732.9999999995</v>
      </c>
      <c r="G5214" s="6">
        <f t="shared" si="4138"/>
        <v>-1394732.9999999995</v>
      </c>
      <c r="H5214" s="6"/>
      <c r="I5214" s="6">
        <f t="shared" si="4139"/>
        <v>4596283.1919173663</v>
      </c>
      <c r="J5214" s="6">
        <f t="shared" si="4132"/>
        <v>4596283.1919173663</v>
      </c>
      <c r="K5214" s="6">
        <f t="shared" si="4133"/>
        <v>800631.27474929939</v>
      </c>
      <c r="L5214" s="6">
        <f t="shared" si="4134"/>
        <v>347144.8</v>
      </c>
      <c r="M5214" s="6">
        <f t="shared" si="4135"/>
        <v>5744059.2666666666</v>
      </c>
      <c r="N5214" s="6">
        <f t="shared" si="4136"/>
        <v>5744059.2666666666</v>
      </c>
    </row>
    <row r="5215" spans="1:14" x14ac:dyDescent="0.2">
      <c r="A5215" s="29">
        <v>44355</v>
      </c>
      <c r="B5215" s="27">
        <v>5119585.3054504395</v>
      </c>
      <c r="C5215" s="27">
        <v>5119585.3054504395</v>
      </c>
      <c r="D5215" s="27">
        <v>406047.69454956066</v>
      </c>
      <c r="E5215" s="27">
        <v>118059</v>
      </c>
      <c r="F5215" s="6">
        <f t="shared" si="4137"/>
        <v>5643692</v>
      </c>
      <c r="G5215" s="6">
        <f t="shared" si="4138"/>
        <v>5643692</v>
      </c>
      <c r="H5215" s="6"/>
      <c r="I5215" s="6">
        <f t="shared" si="4139"/>
        <v>3938436.2616239903</v>
      </c>
      <c r="J5215" s="6">
        <f t="shared" si="4132"/>
        <v>3938436.2616239903</v>
      </c>
      <c r="K5215" s="6">
        <f t="shared" si="4133"/>
        <v>760617.67170934379</v>
      </c>
      <c r="L5215" s="6">
        <f t="shared" si="4134"/>
        <v>341300.36666666664</v>
      </c>
      <c r="M5215" s="6">
        <f t="shared" si="4135"/>
        <v>5040354.3</v>
      </c>
      <c r="N5215" s="6">
        <f t="shared" si="4136"/>
        <v>5040354.3</v>
      </c>
    </row>
    <row r="5216" spans="1:14" x14ac:dyDescent="0.2">
      <c r="A5216" s="29">
        <v>44356</v>
      </c>
      <c r="B5216" s="27">
        <v>-3806636.2812015978</v>
      </c>
      <c r="C5216" s="27">
        <v>-3806636.2812015978</v>
      </c>
      <c r="D5216" s="27">
        <v>541861.28120159789</v>
      </c>
      <c r="E5216" s="27">
        <v>7198</v>
      </c>
      <c r="F5216" s="6">
        <f t="shared" si="4137"/>
        <v>-3257577</v>
      </c>
      <c r="G5216" s="6">
        <f t="shared" si="4138"/>
        <v>-3257577</v>
      </c>
      <c r="H5216" s="6"/>
      <c r="I5216" s="6">
        <f t="shared" si="4139"/>
        <v>3979547.8599761622</v>
      </c>
      <c r="J5216" s="6">
        <f t="shared" si="4132"/>
        <v>3979547.8599761622</v>
      </c>
      <c r="K5216" s="6">
        <f t="shared" si="4133"/>
        <v>724332.17335717147</v>
      </c>
      <c r="L5216" s="6">
        <f t="shared" si="4134"/>
        <v>330775.7</v>
      </c>
      <c r="M5216" s="6">
        <f t="shared" si="4135"/>
        <v>5034655.7333333334</v>
      </c>
      <c r="N5216" s="6">
        <f t="shared" si="4136"/>
        <v>5034655.7333333334</v>
      </c>
    </row>
    <row r="5217" spans="1:14" x14ac:dyDescent="0.2">
      <c r="A5217" s="29">
        <v>44357</v>
      </c>
      <c r="B5217" s="27">
        <v>27003099.5485419</v>
      </c>
      <c r="C5217" s="27">
        <v>27003099.5485419</v>
      </c>
      <c r="D5217" s="27">
        <v>343706.45145809982</v>
      </c>
      <c r="E5217" s="27">
        <v>134646</v>
      </c>
      <c r="F5217" s="6">
        <f t="shared" si="4137"/>
        <v>27481452</v>
      </c>
      <c r="G5217" s="6">
        <f t="shared" si="4138"/>
        <v>27481452</v>
      </c>
      <c r="H5217" s="6"/>
      <c r="I5217" s="6">
        <f t="shared" si="4139"/>
        <v>4706957.8307679836</v>
      </c>
      <c r="J5217" s="6">
        <f t="shared" si="4132"/>
        <v>4706957.8307679836</v>
      </c>
      <c r="K5217" s="6">
        <f t="shared" si="4133"/>
        <v>696232.46923201683</v>
      </c>
      <c r="L5217" s="6">
        <f t="shared" si="4134"/>
        <v>312007</v>
      </c>
      <c r="M5217" s="6">
        <f t="shared" si="4135"/>
        <v>5715197.2999999998</v>
      </c>
      <c r="N5217" s="6">
        <f t="shared" si="4136"/>
        <v>5715197.2999999998</v>
      </c>
    </row>
    <row r="5218" spans="1:14" x14ac:dyDescent="0.2">
      <c r="A5218" s="29">
        <v>44358</v>
      </c>
      <c r="B5218" s="27">
        <v>-16066011.734384213</v>
      </c>
      <c r="C5218" s="27">
        <v>-16066011.734384213</v>
      </c>
      <c r="D5218" s="27">
        <v>163452.73438421174</v>
      </c>
      <c r="E5218" s="27">
        <v>-263999</v>
      </c>
      <c r="F5218" s="6">
        <f t="shared" si="4137"/>
        <v>-16166558</v>
      </c>
      <c r="G5218" s="6">
        <f t="shared" si="4138"/>
        <v>-16166558</v>
      </c>
      <c r="H5218" s="6"/>
      <c r="I5218" s="6">
        <f t="shared" si="4139"/>
        <v>4124052.7727951249</v>
      </c>
      <c r="J5218" s="6">
        <f t="shared" si="4132"/>
        <v>4124052.7727951249</v>
      </c>
      <c r="K5218" s="6">
        <f t="shared" si="4133"/>
        <v>649630.39387154242</v>
      </c>
      <c r="L5218" s="6">
        <f t="shared" si="4134"/>
        <v>287833.8</v>
      </c>
      <c r="M5218" s="6">
        <f t="shared" si="4135"/>
        <v>5061516.9666666668</v>
      </c>
      <c r="N5218" s="6">
        <f t="shared" si="4136"/>
        <v>5061516.9666666668</v>
      </c>
    </row>
    <row r="5219" spans="1:14" x14ac:dyDescent="0.2">
      <c r="A5219" s="29">
        <v>44359</v>
      </c>
      <c r="B5219" s="27">
        <v>3657936.3916598954</v>
      </c>
      <c r="C5219" s="27">
        <v>3657936.3916598954</v>
      </c>
      <c r="D5219" s="27">
        <v>230050.6083401044</v>
      </c>
      <c r="E5219" s="27">
        <v>121941</v>
      </c>
      <c r="F5219" s="6">
        <f t="shared" si="4137"/>
        <v>4009928</v>
      </c>
      <c r="G5219" s="6">
        <f t="shared" si="4138"/>
        <v>4009928</v>
      </c>
      <c r="H5219" s="6"/>
      <c r="I5219" s="6">
        <f t="shared" si="4139"/>
        <v>4050216.0851434511</v>
      </c>
      <c r="J5219" s="6">
        <f t="shared" si="4132"/>
        <v>4050216.0851434511</v>
      </c>
      <c r="K5219" s="6">
        <f t="shared" si="4133"/>
        <v>619821.64818988263</v>
      </c>
      <c r="L5219" s="6">
        <f t="shared" si="4134"/>
        <v>268587.06666666665</v>
      </c>
      <c r="M5219" s="6">
        <f t="shared" si="4135"/>
        <v>4938624.8</v>
      </c>
      <c r="N5219" s="6">
        <f t="shared" si="4136"/>
        <v>4938624.8</v>
      </c>
    </row>
    <row r="5220" spans="1:14" x14ac:dyDescent="0.2">
      <c r="A5220" s="29">
        <v>44360</v>
      </c>
      <c r="B5220" s="27">
        <v>10144369.908884585</v>
      </c>
      <c r="C5220" s="27">
        <v>10144369.908884585</v>
      </c>
      <c r="D5220" s="27">
        <v>142001.0911154146</v>
      </c>
      <c r="E5220" s="27">
        <v>106703</v>
      </c>
      <c r="F5220" s="6">
        <f t="shared" si="4137"/>
        <v>10393074</v>
      </c>
      <c r="G5220" s="6">
        <f t="shared" si="4138"/>
        <v>10393074</v>
      </c>
      <c r="H5220" s="6"/>
      <c r="I5220" s="6">
        <f t="shared" si="4139"/>
        <v>4203390.6420553476</v>
      </c>
      <c r="J5220" s="6">
        <f t="shared" si="4132"/>
        <v>4203390.6420553476</v>
      </c>
      <c r="K5220" s="6">
        <f t="shared" si="4133"/>
        <v>570721.65794465318</v>
      </c>
      <c r="L5220" s="6">
        <f t="shared" si="4134"/>
        <v>247283.56666666668</v>
      </c>
      <c r="M5220" s="6">
        <f t="shared" si="4135"/>
        <v>5021395.8666666662</v>
      </c>
      <c r="N5220" s="6">
        <f t="shared" si="4136"/>
        <v>5021395.8666666662</v>
      </c>
    </row>
    <row r="5221" spans="1:14" x14ac:dyDescent="0.2">
      <c r="A5221" s="29">
        <v>44361</v>
      </c>
      <c r="B5221" s="27">
        <v>-26242363.853146389</v>
      </c>
      <c r="C5221" s="27">
        <v>-26242363.853146389</v>
      </c>
      <c r="D5221" s="27">
        <v>289576.85314639058</v>
      </c>
      <c r="E5221" s="27">
        <v>128168</v>
      </c>
      <c r="F5221" s="6">
        <f t="shared" si="4137"/>
        <v>-25824619</v>
      </c>
      <c r="G5221" s="6">
        <f t="shared" si="4138"/>
        <v>-25824619</v>
      </c>
      <c r="H5221" s="6"/>
      <c r="I5221" s="6">
        <f t="shared" si="4139"/>
        <v>3013100.7104549981</v>
      </c>
      <c r="J5221" s="6">
        <f t="shared" si="4132"/>
        <v>3013100.7104549981</v>
      </c>
      <c r="K5221" s="6">
        <f t="shared" si="4133"/>
        <v>531123.95621166902</v>
      </c>
      <c r="L5221" s="6">
        <f t="shared" si="4134"/>
        <v>246665</v>
      </c>
      <c r="M5221" s="6">
        <f t="shared" si="4135"/>
        <v>3790889.6666666665</v>
      </c>
      <c r="N5221" s="6">
        <f t="shared" si="4136"/>
        <v>3790889.6666666665</v>
      </c>
    </row>
    <row r="5222" spans="1:14" x14ac:dyDescent="0.2">
      <c r="A5222" s="29">
        <v>44362</v>
      </c>
      <c r="B5222" s="27">
        <v>30985536.976541251</v>
      </c>
      <c r="C5222" s="27">
        <v>30985536.976541251</v>
      </c>
      <c r="D5222" s="27">
        <v>746397.02345874917</v>
      </c>
      <c r="E5222" s="27">
        <v>36406</v>
      </c>
      <c r="F5222" s="6">
        <f t="shared" si="4137"/>
        <v>31768340</v>
      </c>
      <c r="G5222" s="6">
        <f t="shared" si="4138"/>
        <v>31768340</v>
      </c>
      <c r="H5222" s="6"/>
      <c r="I5222" s="6">
        <f t="shared" si="4139"/>
        <v>3767528.3697812776</v>
      </c>
      <c r="J5222" s="6">
        <f t="shared" si="4132"/>
        <v>3767528.3697812776</v>
      </c>
      <c r="K5222" s="6">
        <f t="shared" si="4133"/>
        <v>515599.49688538909</v>
      </c>
      <c r="L5222" s="6">
        <f t="shared" si="4134"/>
        <v>250904.4</v>
      </c>
      <c r="M5222" s="6">
        <f t="shared" si="4135"/>
        <v>4534032.2666666666</v>
      </c>
      <c r="N5222" s="6">
        <f t="shared" si="4136"/>
        <v>4534032.2666666666</v>
      </c>
    </row>
    <row r="5223" spans="1:14" x14ac:dyDescent="0.2">
      <c r="A5223" s="29">
        <v>44363</v>
      </c>
      <c r="B5223" s="27">
        <v>2485385.5705060321</v>
      </c>
      <c r="C5223" s="27">
        <v>2485385.5705060321</v>
      </c>
      <c r="D5223" s="27">
        <v>951858.42949396803</v>
      </c>
      <c r="E5223" s="27">
        <v>47126</v>
      </c>
      <c r="F5223" s="6">
        <f t="shared" si="4137"/>
        <v>3484370</v>
      </c>
      <c r="G5223" s="6">
        <f t="shared" si="4138"/>
        <v>3484370</v>
      </c>
      <c r="H5223" s="6"/>
      <c r="I5223" s="6">
        <f t="shared" si="4139"/>
        <v>3812040.6966891969</v>
      </c>
      <c r="J5223" s="6">
        <f t="shared" si="4132"/>
        <v>3812040.6966891969</v>
      </c>
      <c r="K5223" s="6">
        <f t="shared" si="4133"/>
        <v>499762.63664413668</v>
      </c>
      <c r="L5223" s="6">
        <f t="shared" si="4134"/>
        <v>258835.16666666666</v>
      </c>
      <c r="M5223" s="6">
        <f t="shared" si="4135"/>
        <v>4570638.5</v>
      </c>
      <c r="N5223" s="6">
        <f t="shared" si="4136"/>
        <v>4570638.5</v>
      </c>
    </row>
    <row r="5224" spans="1:14" x14ac:dyDescent="0.2">
      <c r="A5224" s="29">
        <v>44364</v>
      </c>
      <c r="B5224" s="27">
        <v>-14064980.463295436</v>
      </c>
      <c r="C5224" s="27">
        <v>-14064980.463295436</v>
      </c>
      <c r="D5224" s="27">
        <v>863778.46329543495</v>
      </c>
      <c r="E5224" s="27">
        <v>611321</v>
      </c>
      <c r="F5224" s="6">
        <f t="shared" si="4137"/>
        <v>-12589881</v>
      </c>
      <c r="G5224" s="6">
        <f t="shared" si="4138"/>
        <v>-12589881</v>
      </c>
      <c r="H5224" s="6"/>
      <c r="I5224" s="6">
        <f t="shared" si="4139"/>
        <v>3277218.7366079669</v>
      </c>
      <c r="J5224" s="6">
        <f t="shared" si="4132"/>
        <v>3277218.7366079669</v>
      </c>
      <c r="K5224" s="6">
        <f t="shared" si="4133"/>
        <v>493393.46339203347</v>
      </c>
      <c r="L5224" s="6">
        <f t="shared" si="4134"/>
        <v>272127.43333333335</v>
      </c>
      <c r="M5224" s="6">
        <f t="shared" si="4135"/>
        <v>4042739.6333333333</v>
      </c>
      <c r="N5224" s="6">
        <f t="shared" si="4136"/>
        <v>4042739.6333333333</v>
      </c>
    </row>
    <row r="5225" spans="1:14" x14ac:dyDescent="0.2">
      <c r="A5225" s="29">
        <v>44365</v>
      </c>
      <c r="B5225" s="27">
        <v>-6048752.1053151451</v>
      </c>
      <c r="C5225" s="27">
        <v>-6048752.1053151451</v>
      </c>
      <c r="D5225" s="27">
        <v>940065.10531514476</v>
      </c>
      <c r="E5225" s="27">
        <v>1000986</v>
      </c>
      <c r="F5225" s="6">
        <f t="shared" si="4137"/>
        <v>-4107701</v>
      </c>
      <c r="G5225" s="6">
        <f t="shared" si="4138"/>
        <v>-4107701</v>
      </c>
      <c r="H5225" s="6"/>
      <c r="I5225" s="6">
        <f t="shared" si="4139"/>
        <v>3046574.9563462334</v>
      </c>
      <c r="J5225" s="6">
        <f t="shared" si="4132"/>
        <v>3046574.9563462334</v>
      </c>
      <c r="K5225" s="6">
        <f t="shared" si="4133"/>
        <v>491360.57698710036</v>
      </c>
      <c r="L5225" s="6">
        <f t="shared" si="4134"/>
        <v>303448.09999999998</v>
      </c>
      <c r="M5225" s="6">
        <f t="shared" si="4135"/>
        <v>3841383.6333333333</v>
      </c>
      <c r="N5225" s="6">
        <f t="shared" si="4136"/>
        <v>3841383.6333333333</v>
      </c>
    </row>
    <row r="5226" spans="1:14" x14ac:dyDescent="0.2">
      <c r="A5226" s="29">
        <v>44366</v>
      </c>
      <c r="B5226" s="27">
        <v>-9815433.1956124008</v>
      </c>
      <c r="C5226" s="27">
        <v>-9815433.1956124008</v>
      </c>
      <c r="D5226" s="27">
        <v>788317.19561240089</v>
      </c>
      <c r="E5226" s="27">
        <v>400209</v>
      </c>
      <c r="F5226" s="6">
        <f t="shared" si="4137"/>
        <v>-8626907</v>
      </c>
      <c r="G5226" s="6">
        <f t="shared" si="4138"/>
        <v>-8626907</v>
      </c>
      <c r="H5226" s="6"/>
      <c r="I5226" s="6">
        <f t="shared" si="4139"/>
        <v>2683464.4979533385</v>
      </c>
      <c r="J5226" s="6">
        <f t="shared" si="4132"/>
        <v>2683464.4979533385</v>
      </c>
      <c r="K5226" s="6">
        <f t="shared" si="4133"/>
        <v>483870.76871332846</v>
      </c>
      <c r="L5226" s="6">
        <f t="shared" si="4134"/>
        <v>287858.13333333336</v>
      </c>
      <c r="M5226" s="6">
        <f t="shared" si="4135"/>
        <v>3455193.4</v>
      </c>
      <c r="N5226" s="6">
        <f t="shared" si="4136"/>
        <v>3455193.4</v>
      </c>
    </row>
    <row r="5227" spans="1:14" x14ac:dyDescent="0.2">
      <c r="A5227" s="29">
        <v>44367</v>
      </c>
      <c r="B5227" s="27">
        <v>1870337.0952801174</v>
      </c>
      <c r="C5227" s="27">
        <v>1870337.0952801174</v>
      </c>
      <c r="D5227" s="27">
        <v>796372.90471988264</v>
      </c>
      <c r="E5227" s="27">
        <v>601445</v>
      </c>
      <c r="F5227" s="6">
        <f t="shared" si="4137"/>
        <v>3268155</v>
      </c>
      <c r="G5227" s="6">
        <f t="shared" si="4138"/>
        <v>3268155</v>
      </c>
      <c r="H5227" s="6"/>
      <c r="I5227" s="6">
        <f t="shared" si="4139"/>
        <v>2909658.9882002398</v>
      </c>
      <c r="J5227" s="6">
        <f t="shared" si="4132"/>
        <v>2909658.9882002398</v>
      </c>
      <c r="K5227" s="6">
        <f t="shared" si="4133"/>
        <v>460583.9451330934</v>
      </c>
      <c r="L5227" s="6">
        <f t="shared" si="4134"/>
        <v>270855.59999999998</v>
      </c>
      <c r="M5227" s="6">
        <f t="shared" si="4135"/>
        <v>3641098.5333333332</v>
      </c>
      <c r="N5227" s="6">
        <f t="shared" si="4136"/>
        <v>3641098.5333333332</v>
      </c>
    </row>
    <row r="5228" spans="1:14" x14ac:dyDescent="0.2">
      <c r="A5228" s="29">
        <v>44368</v>
      </c>
      <c r="B5228" s="27">
        <v>-710493.50800858019</v>
      </c>
      <c r="C5228" s="27">
        <v>-710493.50800858019</v>
      </c>
      <c r="D5228" s="27">
        <v>814700.50800858019</v>
      </c>
      <c r="E5228" s="27">
        <v>875354</v>
      </c>
      <c r="F5228" s="6">
        <f t="shared" si="4137"/>
        <v>979561</v>
      </c>
      <c r="G5228" s="6">
        <f t="shared" si="4138"/>
        <v>979561</v>
      </c>
      <c r="H5228" s="6"/>
      <c r="I5228" s="6">
        <f t="shared" si="4139"/>
        <v>2588510.9597133892</v>
      </c>
      <c r="J5228" s="6">
        <f t="shared" si="4132"/>
        <v>2588510.9597133892</v>
      </c>
      <c r="K5228" s="6">
        <f t="shared" si="4133"/>
        <v>457060.04028661113</v>
      </c>
      <c r="L5228" s="6">
        <f t="shared" si="4134"/>
        <v>289519.86666666664</v>
      </c>
      <c r="M5228" s="6">
        <f t="shared" si="4135"/>
        <v>3335090.8666666667</v>
      </c>
      <c r="N5228" s="6">
        <f t="shared" si="4136"/>
        <v>3335090.8666666667</v>
      </c>
    </row>
    <row r="5229" spans="1:14" x14ac:dyDescent="0.2">
      <c r="A5229" s="29">
        <v>44369</v>
      </c>
      <c r="B5229" s="27">
        <v>6218974.963072883</v>
      </c>
      <c r="C5229" s="27">
        <v>6218974.963072883</v>
      </c>
      <c r="D5229" s="27">
        <v>826763.0369271168</v>
      </c>
      <c r="E5229" s="27">
        <v>1486022</v>
      </c>
      <c r="F5229" s="6">
        <f t="shared" si="4137"/>
        <v>8531760</v>
      </c>
      <c r="G5229" s="6">
        <f t="shared" si="4138"/>
        <v>8531760</v>
      </c>
      <c r="H5229" s="6"/>
      <c r="I5229" s="6">
        <f t="shared" si="4139"/>
        <v>2323686.9398358571</v>
      </c>
      <c r="J5229" s="6">
        <f t="shared" si="4132"/>
        <v>2323686.9398358571</v>
      </c>
      <c r="K5229" s="6">
        <f t="shared" si="4133"/>
        <v>455028.49349747639</v>
      </c>
      <c r="L5229" s="6">
        <f t="shared" si="4134"/>
        <v>335145.13333333336</v>
      </c>
      <c r="M5229" s="6">
        <f t="shared" si="4135"/>
        <v>3113860.5666666669</v>
      </c>
      <c r="N5229" s="6">
        <f t="shared" si="4136"/>
        <v>3113860.5666666669</v>
      </c>
    </row>
    <row r="5230" spans="1:14" x14ac:dyDescent="0.2">
      <c r="A5230" s="29">
        <v>44370</v>
      </c>
      <c r="B5230" s="27">
        <v>22752163.967724949</v>
      </c>
      <c r="C5230" s="27">
        <v>22752163.967724949</v>
      </c>
      <c r="D5230" s="27">
        <v>903603.03227505158</v>
      </c>
      <c r="E5230" s="27">
        <v>40673</v>
      </c>
      <c r="F5230" s="6">
        <f t="shared" si="4137"/>
        <v>23696440</v>
      </c>
      <c r="G5230" s="6">
        <f t="shared" si="4138"/>
        <v>23696440</v>
      </c>
      <c r="H5230" s="6"/>
      <c r="I5230" s="6">
        <f t="shared" si="4139"/>
        <v>3056530.7098522331</v>
      </c>
      <c r="J5230" s="6">
        <f t="shared" si="4132"/>
        <v>3056530.7098522331</v>
      </c>
      <c r="K5230" s="6">
        <f t="shared" si="4133"/>
        <v>463559.35681443394</v>
      </c>
      <c r="L5230" s="6">
        <f t="shared" si="4134"/>
        <v>352724.16666666669</v>
      </c>
      <c r="M5230" s="6">
        <f t="shared" si="4135"/>
        <v>3872814.2333333334</v>
      </c>
      <c r="N5230" s="6">
        <f t="shared" si="4136"/>
        <v>3872814.2333333334</v>
      </c>
    </row>
    <row r="5231" spans="1:14" x14ac:dyDescent="0.2">
      <c r="A5231" s="29">
        <v>44371</v>
      </c>
      <c r="B5231" s="27">
        <v>-6796102.7519065812</v>
      </c>
      <c r="C5231" s="27">
        <v>-6796102.7519065812</v>
      </c>
      <c r="D5231" s="27">
        <v>796179.75190658134</v>
      </c>
      <c r="E5231" s="27">
        <v>-288373</v>
      </c>
      <c r="F5231" s="6">
        <f t="shared" si="4137"/>
        <v>-6288296</v>
      </c>
      <c r="G5231" s="6">
        <f t="shared" si="4138"/>
        <v>-6288296</v>
      </c>
      <c r="H5231" s="6"/>
      <c r="I5231" s="6">
        <f t="shared" si="4139"/>
        <v>2597463.8714004201</v>
      </c>
      <c r="J5231" s="6">
        <f t="shared" si="4132"/>
        <v>2597463.8714004201</v>
      </c>
      <c r="K5231" s="6">
        <f t="shared" si="4133"/>
        <v>471452.86193291401</v>
      </c>
      <c r="L5231" s="6">
        <f t="shared" si="4134"/>
        <v>322758.63333333336</v>
      </c>
      <c r="M5231" s="6">
        <f t="shared" si="4135"/>
        <v>3391675.3666666667</v>
      </c>
      <c r="N5231" s="6">
        <f t="shared" si="4136"/>
        <v>3391675.3666666667</v>
      </c>
    </row>
    <row r="5232" spans="1:14" x14ac:dyDescent="0.2">
      <c r="A5232" s="29">
        <v>44372</v>
      </c>
      <c r="B5232" s="27">
        <v>-1109631.8134617242</v>
      </c>
      <c r="C5232" s="27">
        <v>-1109631.8134617242</v>
      </c>
      <c r="D5232" s="27">
        <v>839589.81346172432</v>
      </c>
      <c r="E5232" s="27">
        <v>87925</v>
      </c>
      <c r="F5232" s="6">
        <f t="shared" si="4137"/>
        <v>-182116.99999999988</v>
      </c>
      <c r="G5232" s="6">
        <f t="shared" si="4138"/>
        <v>-182116.99999999988</v>
      </c>
      <c r="H5232" s="6"/>
      <c r="I5232" s="6">
        <f t="shared" si="4139"/>
        <v>2616987.5872070598</v>
      </c>
      <c r="J5232" s="6">
        <f t="shared" si="4132"/>
        <v>2616987.5872070598</v>
      </c>
      <c r="K5232" s="6">
        <f t="shared" si="4133"/>
        <v>483235.97945960693</v>
      </c>
      <c r="L5232" s="6">
        <f t="shared" si="4134"/>
        <v>179875.16666666666</v>
      </c>
      <c r="M5232" s="6">
        <f t="shared" si="4135"/>
        <v>3280098.7333333334</v>
      </c>
      <c r="N5232" s="6">
        <f t="shared" si="4136"/>
        <v>3280098.7333333334</v>
      </c>
    </row>
    <row r="5233" spans="1:14" x14ac:dyDescent="0.2">
      <c r="A5233" s="29">
        <v>44373</v>
      </c>
      <c r="B5233" s="27">
        <v>4685020.9962049695</v>
      </c>
      <c r="C5233" s="27">
        <v>4685020.9962049695</v>
      </c>
      <c r="D5233" s="27">
        <v>851034.00379503053</v>
      </c>
      <c r="E5233" s="27">
        <v>-80445</v>
      </c>
      <c r="F5233" s="6">
        <f t="shared" si="4137"/>
        <v>5455610</v>
      </c>
      <c r="G5233" s="6">
        <f t="shared" si="4138"/>
        <v>5455610</v>
      </c>
      <c r="H5233" s="6"/>
      <c r="I5233" s="6">
        <f t="shared" si="4139"/>
        <v>2429480.5944099715</v>
      </c>
      <c r="J5233" s="6">
        <f t="shared" si="4132"/>
        <v>2429480.5944099715</v>
      </c>
      <c r="K5233" s="6">
        <f t="shared" si="4133"/>
        <v>497987.27225669584</v>
      </c>
      <c r="L5233" s="6">
        <f t="shared" si="4134"/>
        <v>180971.53333333333</v>
      </c>
      <c r="M5233" s="6">
        <f t="shared" si="4135"/>
        <v>3108439.4</v>
      </c>
      <c r="N5233" s="6">
        <f t="shared" si="4136"/>
        <v>3108439.4</v>
      </c>
    </row>
    <row r="5234" spans="1:14" x14ac:dyDescent="0.2">
      <c r="A5234" s="29">
        <v>44374</v>
      </c>
      <c r="B5234" s="27">
        <v>-1523092.5212348136</v>
      </c>
      <c r="C5234" s="27">
        <v>-1523092.5212348136</v>
      </c>
      <c r="D5234" s="27">
        <v>883723.5212348135</v>
      </c>
      <c r="E5234" s="27">
        <v>134014</v>
      </c>
      <c r="F5234" s="6">
        <f t="shared" si="4137"/>
        <v>-505355.00000000012</v>
      </c>
      <c r="G5234" s="6">
        <f t="shared" si="4138"/>
        <v>-505355.00000000012</v>
      </c>
      <c r="H5234" s="6"/>
      <c r="I5234" s="6">
        <f t="shared" si="4139"/>
        <v>2039115.5026917823</v>
      </c>
      <c r="J5234" s="6">
        <f t="shared" si="4132"/>
        <v>2039115.5026917823</v>
      </c>
      <c r="K5234" s="6">
        <f t="shared" si="4133"/>
        <v>521714.03064155142</v>
      </c>
      <c r="L5234" s="6">
        <f t="shared" si="4134"/>
        <v>197239.23333333334</v>
      </c>
      <c r="M5234" s="6">
        <f t="shared" si="4135"/>
        <v>2758068.7666666666</v>
      </c>
      <c r="N5234" s="6">
        <f t="shared" si="4136"/>
        <v>2758068.7666666666</v>
      </c>
    </row>
    <row r="5235" spans="1:14" x14ac:dyDescent="0.2">
      <c r="A5235" s="29">
        <v>44375</v>
      </c>
      <c r="B5235" s="27">
        <v>1537672.2540561438</v>
      </c>
      <c r="C5235" s="27">
        <v>1537672.2540561438</v>
      </c>
      <c r="D5235" s="27">
        <v>892980.74594385619</v>
      </c>
      <c r="E5235" s="27">
        <v>187872</v>
      </c>
      <c r="F5235" s="6">
        <f t="shared" si="4137"/>
        <v>2618525</v>
      </c>
      <c r="G5235" s="6">
        <f t="shared" si="4138"/>
        <v>2618525</v>
      </c>
      <c r="H5235" s="6"/>
      <c r="I5235" s="6">
        <f t="shared" si="4139"/>
        <v>2053136.0377745496</v>
      </c>
      <c r="J5235" s="6">
        <f t="shared" si="4132"/>
        <v>2053136.0377745496</v>
      </c>
      <c r="K5235" s="6">
        <f t="shared" si="4133"/>
        <v>546030.12889211741</v>
      </c>
      <c r="L5235" s="6">
        <f t="shared" si="4134"/>
        <v>200992.7</v>
      </c>
      <c r="M5235" s="6">
        <f t="shared" si="4135"/>
        <v>2800158.8666666667</v>
      </c>
      <c r="N5235" s="6">
        <f t="shared" si="4136"/>
        <v>2800158.8666666667</v>
      </c>
    </row>
    <row r="5236" spans="1:14" x14ac:dyDescent="0.2">
      <c r="A5236" s="29">
        <v>44376</v>
      </c>
      <c r="B5236" s="27">
        <v>-8266871.5524015734</v>
      </c>
      <c r="C5236" s="27">
        <v>-8266871.5524015734</v>
      </c>
      <c r="D5236" s="27">
        <v>1003555.552401573</v>
      </c>
      <c r="E5236" s="27">
        <v>161082</v>
      </c>
      <c r="F5236" s="6">
        <f t="shared" si="4137"/>
        <v>-7102234</v>
      </c>
      <c r="G5236" s="6">
        <f t="shared" si="4138"/>
        <v>-7102234</v>
      </c>
      <c r="H5236" s="6"/>
      <c r="I5236" s="6">
        <f t="shared" si="4139"/>
        <v>1685091.3385447108</v>
      </c>
      <c r="J5236" s="6">
        <f t="shared" si="4132"/>
        <v>1685091.3385447108</v>
      </c>
      <c r="K5236" s="6">
        <f t="shared" si="4133"/>
        <v>571686.82812195632</v>
      </c>
      <c r="L5236" s="6">
        <f t="shared" si="4134"/>
        <v>212213.66666666666</v>
      </c>
      <c r="M5236" s="6">
        <f t="shared" si="4135"/>
        <v>2468991.8333333335</v>
      </c>
      <c r="N5236" s="6">
        <f t="shared" si="4136"/>
        <v>2468991.8333333335</v>
      </c>
    </row>
    <row r="5237" spans="1:14" x14ac:dyDescent="0.2">
      <c r="A5237" s="29">
        <v>44377</v>
      </c>
      <c r="B5237" s="27">
        <v>5829743.8661530577</v>
      </c>
      <c r="C5237" s="27">
        <v>5829743.8661530577</v>
      </c>
      <c r="D5237" s="27">
        <v>1244419.1338469421</v>
      </c>
      <c r="E5237" s="27">
        <v>586719</v>
      </c>
      <c r="F5237" s="6">
        <f t="shared" si="4137"/>
        <v>7660882</v>
      </c>
      <c r="G5237" s="6">
        <f t="shared" si="4138"/>
        <v>7660882</v>
      </c>
      <c r="H5237" s="6"/>
      <c r="I5237" s="6">
        <f t="shared" si="4139"/>
        <v>1638839.1661612054</v>
      </c>
      <c r="J5237" s="6">
        <f t="shared" si="4132"/>
        <v>1638839.1661612054</v>
      </c>
      <c r="K5237" s="6">
        <f t="shared" si="4133"/>
        <v>599877.83383879473</v>
      </c>
      <c r="L5237" s="6">
        <f t="shared" si="4134"/>
        <v>240211.86666666667</v>
      </c>
      <c r="M5237" s="6">
        <f t="shared" si="4135"/>
        <v>2478928.8666666667</v>
      </c>
      <c r="N5237" s="6">
        <f t="shared" si="4136"/>
        <v>2478928.8666666667</v>
      </c>
    </row>
    <row r="5238" spans="1:14" x14ac:dyDescent="0.2">
      <c r="A5238" s="19">
        <v>44378</v>
      </c>
      <c r="B5238" s="20">
        <v>3603800</v>
      </c>
      <c r="C5238" s="20">
        <v>3603800</v>
      </c>
      <c r="D5238" s="20">
        <v>1758162</v>
      </c>
      <c r="E5238" s="20">
        <v>12679</v>
      </c>
      <c r="F5238" s="20">
        <f t="shared" ref="F5238:F5268" si="4140">SUM(B5238+D5238+E5238)</f>
        <v>5374641</v>
      </c>
      <c r="G5238" s="20">
        <f t="shared" ref="G5238:G5268" si="4141">SUM(C5238:E5238)</f>
        <v>5374641</v>
      </c>
      <c r="H5238" s="20"/>
      <c r="I5238" s="20">
        <f t="shared" ref="I5238:I5268" si="4142">AVERAGE(B5209:B5238)</f>
        <v>1634694.3184879208</v>
      </c>
      <c r="J5238" s="20">
        <f t="shared" ref="J5238:J5268" si="4143">AVERAGE(C5209:C5238)</f>
        <v>1634694.3184879208</v>
      </c>
      <c r="K5238" s="20">
        <f t="shared" ref="K5238:K5268" si="4144">AVERAGE(D5209:D5238)</f>
        <v>658360.74817874609</v>
      </c>
      <c r="L5238" s="20">
        <f t="shared" ref="L5238:L5268" si="4145">AVERAGE(E5209:E5238)</f>
        <v>245906.7</v>
      </c>
      <c r="M5238" s="20">
        <f t="shared" ref="M5238:M5268" si="4146">AVERAGE(F5209:F5238)</f>
        <v>2538961.7666666666</v>
      </c>
      <c r="N5238" s="20">
        <f t="shared" ref="N5238:N5268" si="4147">AVERAGE(G5209:G5238)</f>
        <v>2538961.7666666666</v>
      </c>
    </row>
    <row r="5239" spans="1:14" x14ac:dyDescent="0.2">
      <c r="A5239" s="29">
        <v>44379</v>
      </c>
      <c r="B5239" s="27">
        <v>1016962</v>
      </c>
      <c r="C5239" s="27">
        <v>1016962</v>
      </c>
      <c r="D5239" s="27">
        <v>2372017</v>
      </c>
      <c r="E5239" s="27">
        <v>114483</v>
      </c>
      <c r="F5239" s="6">
        <f t="shared" si="4140"/>
        <v>3503462</v>
      </c>
      <c r="G5239" s="6">
        <f t="shared" si="4141"/>
        <v>3503462</v>
      </c>
      <c r="H5239" s="6"/>
      <c r="I5239" s="6">
        <f t="shared" si="4142"/>
        <v>1327924.99778448</v>
      </c>
      <c r="J5239" s="6">
        <f t="shared" si="4143"/>
        <v>1327924.99778448</v>
      </c>
      <c r="K5239" s="6">
        <f t="shared" si="4144"/>
        <v>737376.66888218618</v>
      </c>
      <c r="L5239" s="6">
        <f t="shared" si="4145"/>
        <v>259536.73333333334</v>
      </c>
      <c r="M5239" s="6">
        <f t="shared" si="4146"/>
        <v>2324838.3999999999</v>
      </c>
      <c r="N5239" s="6">
        <f t="shared" si="4147"/>
        <v>2324838.3999999999</v>
      </c>
    </row>
    <row r="5240" spans="1:14" x14ac:dyDescent="0.2">
      <c r="A5240" s="29">
        <v>44380</v>
      </c>
      <c r="B5240" s="27">
        <v>-17957491</v>
      </c>
      <c r="C5240" s="27">
        <v>-17957491</v>
      </c>
      <c r="D5240" s="27">
        <v>3230248</v>
      </c>
      <c r="E5240" s="27">
        <v>306954</v>
      </c>
      <c r="F5240" s="6">
        <f t="shared" si="4140"/>
        <v>-14420289</v>
      </c>
      <c r="G5240" s="6">
        <f t="shared" si="4141"/>
        <v>-14420289</v>
      </c>
      <c r="H5240" s="6"/>
      <c r="I5240" s="6">
        <f t="shared" si="4142"/>
        <v>1212732.8412470177</v>
      </c>
      <c r="J5240" s="6">
        <f t="shared" si="4143"/>
        <v>1212732.8412470177</v>
      </c>
      <c r="K5240" s="6">
        <f t="shared" si="4144"/>
        <v>828948.85875298257</v>
      </c>
      <c r="L5240" s="6">
        <f t="shared" si="4145"/>
        <v>266604.03333333333</v>
      </c>
      <c r="M5240" s="6">
        <f t="shared" si="4146"/>
        <v>2308285.7333333334</v>
      </c>
      <c r="N5240" s="6">
        <f t="shared" si="4147"/>
        <v>2308285.7333333334</v>
      </c>
    </row>
    <row r="5241" spans="1:14" x14ac:dyDescent="0.2">
      <c r="A5241" s="29">
        <v>44381</v>
      </c>
      <c r="B5241" s="27">
        <v>12592909</v>
      </c>
      <c r="C5241" s="27">
        <v>12592909</v>
      </c>
      <c r="D5241" s="27">
        <v>2863286</v>
      </c>
      <c r="E5241" s="27">
        <v>376826</v>
      </c>
      <c r="F5241" s="6">
        <f t="shared" si="4140"/>
        <v>15833021</v>
      </c>
      <c r="G5241" s="6">
        <f t="shared" si="4141"/>
        <v>15833021</v>
      </c>
      <c r="H5241" s="6"/>
      <c r="I5241" s="6">
        <f t="shared" si="4142"/>
        <v>1454259.2783428456</v>
      </c>
      <c r="J5241" s="6">
        <f t="shared" si="4143"/>
        <v>1454259.2783428456</v>
      </c>
      <c r="K5241" s="6">
        <f t="shared" si="4144"/>
        <v>910440.0883238212</v>
      </c>
      <c r="L5241" s="6">
        <f t="shared" si="4145"/>
        <v>276143.66666666669</v>
      </c>
      <c r="M5241" s="6">
        <f t="shared" si="4146"/>
        <v>2640843.0333333332</v>
      </c>
      <c r="N5241" s="6">
        <f t="shared" si="4147"/>
        <v>2640843.0333333332</v>
      </c>
    </row>
    <row r="5242" spans="1:14" x14ac:dyDescent="0.2">
      <c r="A5242" s="29">
        <v>44382</v>
      </c>
      <c r="B5242" s="27">
        <v>1835065</v>
      </c>
      <c r="C5242" s="27">
        <v>1835065</v>
      </c>
      <c r="D5242" s="27">
        <v>2292916</v>
      </c>
      <c r="E5242" s="27">
        <v>-281319</v>
      </c>
      <c r="F5242" s="6">
        <f t="shared" si="4140"/>
        <v>3846662</v>
      </c>
      <c r="G5242" s="6">
        <f t="shared" si="4141"/>
        <v>3846662</v>
      </c>
      <c r="H5242" s="6"/>
      <c r="I5242" s="6">
        <f t="shared" si="4142"/>
        <v>1037030.0202005624</v>
      </c>
      <c r="J5242" s="6">
        <f t="shared" si="4143"/>
        <v>1037030.0202005624</v>
      </c>
      <c r="K5242" s="6">
        <f t="shared" si="4144"/>
        <v>980095.54646610422</v>
      </c>
      <c r="L5242" s="6">
        <f t="shared" si="4145"/>
        <v>264355.53333333333</v>
      </c>
      <c r="M5242" s="6">
        <f t="shared" si="4146"/>
        <v>2281481.1</v>
      </c>
      <c r="N5242" s="6">
        <f t="shared" si="4147"/>
        <v>2281481.1</v>
      </c>
    </row>
    <row r="5243" spans="1:14" x14ac:dyDescent="0.2">
      <c r="A5243" s="29">
        <v>44383</v>
      </c>
      <c r="B5243" s="27">
        <v>1401085</v>
      </c>
      <c r="C5243" s="27">
        <v>1401085</v>
      </c>
      <c r="D5243" s="27">
        <v>2953929</v>
      </c>
      <c r="E5243" s="27">
        <v>-126460</v>
      </c>
      <c r="F5243" s="6">
        <f t="shared" si="4140"/>
        <v>4228554</v>
      </c>
      <c r="G5243" s="6">
        <f t="shared" si="4141"/>
        <v>4228554</v>
      </c>
      <c r="H5243" s="6"/>
      <c r="I5243" s="6">
        <f t="shared" si="4142"/>
        <v>914977.4562296971</v>
      </c>
      <c r="J5243" s="6">
        <f t="shared" si="4143"/>
        <v>914977.4562296971</v>
      </c>
      <c r="K5243" s="6">
        <f t="shared" si="4144"/>
        <v>1069847.4771036361</v>
      </c>
      <c r="L5243" s="6">
        <f t="shared" si="4145"/>
        <v>258903.8</v>
      </c>
      <c r="M5243" s="6">
        <f t="shared" si="4146"/>
        <v>2243728.7333333334</v>
      </c>
      <c r="N5243" s="6">
        <f t="shared" si="4147"/>
        <v>2243728.7333333334</v>
      </c>
    </row>
    <row r="5244" spans="1:14" x14ac:dyDescent="0.2">
      <c r="A5244" s="29">
        <v>44384</v>
      </c>
      <c r="B5244" s="27">
        <v>-4186344</v>
      </c>
      <c r="C5244" s="27">
        <v>-4186344</v>
      </c>
      <c r="D5244" s="27">
        <v>2461896</v>
      </c>
      <c r="E5244" s="27">
        <v>722029</v>
      </c>
      <c r="F5244" s="6">
        <f t="shared" si="4140"/>
        <v>-1002419</v>
      </c>
      <c r="G5244" s="6">
        <f t="shared" si="4141"/>
        <v>-1002419</v>
      </c>
      <c r="H5244" s="6"/>
      <c r="I5244" s="6">
        <f t="shared" si="4142"/>
        <v>871514.76880359242</v>
      </c>
      <c r="J5244" s="6">
        <f t="shared" si="4143"/>
        <v>871514.76880359242</v>
      </c>
      <c r="K5244" s="6">
        <f t="shared" si="4144"/>
        <v>1139749.6311964074</v>
      </c>
      <c r="L5244" s="6">
        <f t="shared" si="4145"/>
        <v>245541.46666666667</v>
      </c>
      <c r="M5244" s="6">
        <f t="shared" si="4146"/>
        <v>2256805.8666666667</v>
      </c>
      <c r="N5244" s="6">
        <f t="shared" si="4147"/>
        <v>2256805.8666666667</v>
      </c>
    </row>
    <row r="5245" spans="1:14" x14ac:dyDescent="0.2">
      <c r="A5245" s="29">
        <v>44385</v>
      </c>
      <c r="B5245" s="27">
        <v>18872602</v>
      </c>
      <c r="C5245" s="27">
        <v>18872602</v>
      </c>
      <c r="D5245" s="27">
        <v>3088409</v>
      </c>
      <c r="E5245" s="27">
        <v>342896</v>
      </c>
      <c r="F5245" s="6">
        <f t="shared" si="4140"/>
        <v>22303907</v>
      </c>
      <c r="G5245" s="6">
        <f t="shared" si="4141"/>
        <v>22303907</v>
      </c>
      <c r="H5245" s="6"/>
      <c r="I5245" s="6">
        <f t="shared" si="4142"/>
        <v>1329948.6586219112</v>
      </c>
      <c r="J5245" s="6">
        <f t="shared" si="4143"/>
        <v>1329948.6586219112</v>
      </c>
      <c r="K5245" s="6">
        <f t="shared" si="4144"/>
        <v>1229161.6747114221</v>
      </c>
      <c r="L5245" s="6">
        <f t="shared" si="4145"/>
        <v>253036.03333333333</v>
      </c>
      <c r="M5245" s="6">
        <f t="shared" si="4146"/>
        <v>2812146.3666666667</v>
      </c>
      <c r="N5245" s="6">
        <f t="shared" si="4147"/>
        <v>2812146.3666666667</v>
      </c>
    </row>
    <row r="5246" spans="1:14" x14ac:dyDescent="0.2">
      <c r="A5246" s="29">
        <v>44386</v>
      </c>
      <c r="B5246" s="27">
        <v>-13141705</v>
      </c>
      <c r="C5246" s="27">
        <v>-13141705</v>
      </c>
      <c r="D5246" s="27">
        <v>3034842</v>
      </c>
      <c r="E5246" s="27">
        <v>-72499</v>
      </c>
      <c r="F5246" s="6">
        <f t="shared" si="4140"/>
        <v>-10179362</v>
      </c>
      <c r="G5246" s="6">
        <f t="shared" si="4141"/>
        <v>-10179362</v>
      </c>
      <c r="H5246" s="6"/>
      <c r="I5246" s="6">
        <f t="shared" si="4142"/>
        <v>1018779.7013286308</v>
      </c>
      <c r="J5246" s="6">
        <f t="shared" si="4143"/>
        <v>1018779.7013286308</v>
      </c>
      <c r="K5246" s="6">
        <f t="shared" si="4144"/>
        <v>1312261.0320047024</v>
      </c>
      <c r="L5246" s="6">
        <f t="shared" si="4145"/>
        <v>250379.46666666667</v>
      </c>
      <c r="M5246" s="6">
        <f t="shared" si="4146"/>
        <v>2581420.2000000002</v>
      </c>
      <c r="N5246" s="6">
        <f t="shared" si="4147"/>
        <v>2581420.2000000002</v>
      </c>
    </row>
    <row r="5247" spans="1:14" x14ac:dyDescent="0.2">
      <c r="A5247" s="29">
        <v>44387</v>
      </c>
      <c r="B5247" s="27">
        <v>3370671</v>
      </c>
      <c r="C5247" s="27">
        <v>3370671</v>
      </c>
      <c r="D5247" s="27">
        <v>2259765</v>
      </c>
      <c r="E5247" s="27">
        <v>37329</v>
      </c>
      <c r="F5247" s="6">
        <f t="shared" si="4140"/>
        <v>5667765</v>
      </c>
      <c r="G5247" s="6">
        <f t="shared" si="4141"/>
        <v>5667765</v>
      </c>
      <c r="H5247" s="6"/>
      <c r="I5247" s="6">
        <f t="shared" si="4142"/>
        <v>231032.08304390099</v>
      </c>
      <c r="J5247" s="6">
        <f t="shared" si="4143"/>
        <v>231032.08304390099</v>
      </c>
      <c r="K5247" s="6">
        <f t="shared" si="4144"/>
        <v>1376129.6502894321</v>
      </c>
      <c r="L5247" s="6">
        <f t="shared" si="4145"/>
        <v>247135.56666666668</v>
      </c>
      <c r="M5247" s="6">
        <f t="shared" si="4146"/>
        <v>1854297.3</v>
      </c>
      <c r="N5247" s="6">
        <f t="shared" si="4147"/>
        <v>1854297.3</v>
      </c>
    </row>
    <row r="5248" spans="1:14" x14ac:dyDescent="0.2">
      <c r="A5248" s="29">
        <v>44388</v>
      </c>
      <c r="B5248" s="27">
        <v>10194705</v>
      </c>
      <c r="C5248" s="27">
        <v>10194705</v>
      </c>
      <c r="D5248" s="27">
        <v>2203024</v>
      </c>
      <c r="E5248" s="27">
        <v>107466</v>
      </c>
      <c r="F5248" s="6">
        <f t="shared" si="4140"/>
        <v>12505195</v>
      </c>
      <c r="G5248" s="6">
        <f t="shared" si="4141"/>
        <v>12505195</v>
      </c>
      <c r="H5248" s="6"/>
      <c r="I5248" s="6">
        <f t="shared" si="4142"/>
        <v>1106389.3075233747</v>
      </c>
      <c r="J5248" s="6">
        <f t="shared" si="4143"/>
        <v>1106389.3075233747</v>
      </c>
      <c r="K5248" s="6">
        <f t="shared" si="4144"/>
        <v>1444115.3591432918</v>
      </c>
      <c r="L5248" s="6">
        <f t="shared" si="4145"/>
        <v>259517.73333333334</v>
      </c>
      <c r="M5248" s="6">
        <f t="shared" si="4146"/>
        <v>2810022.4</v>
      </c>
      <c r="N5248" s="6">
        <f t="shared" si="4147"/>
        <v>2810022.4</v>
      </c>
    </row>
    <row r="5249" spans="1:14" x14ac:dyDescent="0.2">
      <c r="A5249" s="29">
        <v>44389</v>
      </c>
      <c r="B5249" s="27">
        <v>2554014</v>
      </c>
      <c r="C5249" s="27">
        <v>2554014</v>
      </c>
      <c r="D5249" s="27">
        <v>5292795</v>
      </c>
      <c r="E5249" s="27">
        <v>81541</v>
      </c>
      <c r="F5249" s="6">
        <f t="shared" si="4140"/>
        <v>7928350</v>
      </c>
      <c r="G5249" s="6">
        <f t="shared" si="4141"/>
        <v>7928350</v>
      </c>
      <c r="H5249" s="6"/>
      <c r="I5249" s="6">
        <f t="shared" si="4142"/>
        <v>1069591.8944680449</v>
      </c>
      <c r="J5249" s="6">
        <f t="shared" si="4143"/>
        <v>1069591.8944680449</v>
      </c>
      <c r="K5249" s="6">
        <f t="shared" si="4144"/>
        <v>1612873.5055319553</v>
      </c>
      <c r="L5249" s="6">
        <f t="shared" si="4145"/>
        <v>258171.06666666668</v>
      </c>
      <c r="M5249" s="6">
        <f t="shared" si="4146"/>
        <v>2940636.4666666668</v>
      </c>
      <c r="N5249" s="6">
        <f t="shared" si="4147"/>
        <v>2940636.4666666668</v>
      </c>
    </row>
    <row r="5250" spans="1:14" x14ac:dyDescent="0.2">
      <c r="A5250" s="29">
        <v>44390</v>
      </c>
      <c r="B5250" s="27">
        <v>5074192</v>
      </c>
      <c r="C5250" s="27">
        <v>5074192</v>
      </c>
      <c r="D5250" s="27">
        <v>2757390</v>
      </c>
      <c r="E5250" s="27">
        <v>289433</v>
      </c>
      <c r="F5250" s="6">
        <f t="shared" si="4140"/>
        <v>8121015</v>
      </c>
      <c r="G5250" s="6">
        <f t="shared" si="4141"/>
        <v>8121015</v>
      </c>
      <c r="H5250" s="6"/>
      <c r="I5250" s="6">
        <f t="shared" si="4142"/>
        <v>900585.96417189203</v>
      </c>
      <c r="J5250" s="6">
        <f t="shared" si="4143"/>
        <v>900585.96417189203</v>
      </c>
      <c r="K5250" s="6">
        <f t="shared" si="4144"/>
        <v>1700053.1358281081</v>
      </c>
      <c r="L5250" s="6">
        <f t="shared" si="4145"/>
        <v>264262.06666666665</v>
      </c>
      <c r="M5250" s="6">
        <f t="shared" si="4146"/>
        <v>2864901.1666666665</v>
      </c>
      <c r="N5250" s="6">
        <f t="shared" si="4147"/>
        <v>2864901.1666666665</v>
      </c>
    </row>
    <row r="5251" spans="1:14" x14ac:dyDescent="0.2">
      <c r="A5251" s="29">
        <v>44391</v>
      </c>
      <c r="B5251" s="27">
        <v>-7364387</v>
      </c>
      <c r="C5251" s="27">
        <v>-7364387</v>
      </c>
      <c r="D5251" s="27">
        <v>2290665</v>
      </c>
      <c r="E5251" s="27">
        <v>137136</v>
      </c>
      <c r="F5251" s="6">
        <f t="shared" si="4140"/>
        <v>-4936586</v>
      </c>
      <c r="G5251" s="6">
        <f t="shared" si="4141"/>
        <v>-4936586</v>
      </c>
      <c r="H5251" s="6"/>
      <c r="I5251" s="6">
        <f t="shared" si="4142"/>
        <v>1529851.8592767715</v>
      </c>
      <c r="J5251" s="6">
        <f t="shared" si="4143"/>
        <v>1529851.8592767715</v>
      </c>
      <c r="K5251" s="6">
        <f t="shared" si="4144"/>
        <v>1766756.0740565618</v>
      </c>
      <c r="L5251" s="6">
        <f t="shared" si="4145"/>
        <v>264561</v>
      </c>
      <c r="M5251" s="6">
        <f t="shared" si="4146"/>
        <v>3561168.9333333331</v>
      </c>
      <c r="N5251" s="6">
        <f t="shared" si="4147"/>
        <v>3561168.9333333331</v>
      </c>
    </row>
    <row r="5252" spans="1:14" x14ac:dyDescent="0.2">
      <c r="A5252" s="29">
        <v>44392</v>
      </c>
      <c r="B5252" s="27">
        <v>5163350</v>
      </c>
      <c r="C5252" s="27">
        <v>5163350</v>
      </c>
      <c r="D5252" s="27">
        <v>2729554</v>
      </c>
      <c r="E5252" s="27">
        <v>-88566</v>
      </c>
      <c r="F5252" s="6">
        <f t="shared" si="4140"/>
        <v>7804338</v>
      </c>
      <c r="G5252" s="6">
        <f t="shared" si="4141"/>
        <v>7804338</v>
      </c>
      <c r="H5252" s="6"/>
      <c r="I5252" s="6">
        <f t="shared" si="4142"/>
        <v>669112.29339206335</v>
      </c>
      <c r="J5252" s="6">
        <f t="shared" si="4143"/>
        <v>669112.29339206335</v>
      </c>
      <c r="K5252" s="6">
        <f t="shared" si="4144"/>
        <v>1832861.3066079367</v>
      </c>
      <c r="L5252" s="6">
        <f t="shared" si="4145"/>
        <v>260395.26666666666</v>
      </c>
      <c r="M5252" s="6">
        <f t="shared" si="4146"/>
        <v>2762368.8666666667</v>
      </c>
      <c r="N5252" s="6">
        <f t="shared" si="4147"/>
        <v>2762368.8666666667</v>
      </c>
    </row>
    <row r="5253" spans="1:14" x14ac:dyDescent="0.2">
      <c r="A5253" s="29">
        <v>44393</v>
      </c>
      <c r="B5253" s="27">
        <v>3464306</v>
      </c>
      <c r="C5253" s="27">
        <v>3464306</v>
      </c>
      <c r="D5253" s="27">
        <v>2539560</v>
      </c>
      <c r="E5253" s="27">
        <v>267233</v>
      </c>
      <c r="F5253" s="6">
        <f t="shared" si="4140"/>
        <v>6271099</v>
      </c>
      <c r="G5253" s="6">
        <f t="shared" si="4141"/>
        <v>6271099</v>
      </c>
      <c r="H5253" s="6"/>
      <c r="I5253" s="6">
        <f t="shared" si="4142"/>
        <v>701742.97437519568</v>
      </c>
      <c r="J5253" s="6">
        <f t="shared" si="4143"/>
        <v>701742.97437519568</v>
      </c>
      <c r="K5253" s="6">
        <f t="shared" si="4144"/>
        <v>1885784.6922914712</v>
      </c>
      <c r="L5253" s="6">
        <f t="shared" si="4145"/>
        <v>267732.16666666669</v>
      </c>
      <c r="M5253" s="6">
        <f t="shared" si="4146"/>
        <v>2855259.8333333335</v>
      </c>
      <c r="N5253" s="6">
        <f t="shared" si="4147"/>
        <v>2855259.8333333335</v>
      </c>
    </row>
    <row r="5254" spans="1:14" x14ac:dyDescent="0.2">
      <c r="A5254" s="29">
        <v>44394</v>
      </c>
      <c r="B5254" s="27">
        <v>-3618599</v>
      </c>
      <c r="C5254" s="27">
        <v>-3618599</v>
      </c>
      <c r="D5254" s="27">
        <v>2164852</v>
      </c>
      <c r="E5254" s="27">
        <v>65307</v>
      </c>
      <c r="F5254" s="6">
        <f t="shared" si="4140"/>
        <v>-1388440</v>
      </c>
      <c r="G5254" s="6">
        <f t="shared" si="4141"/>
        <v>-1388440</v>
      </c>
      <c r="H5254" s="6"/>
      <c r="I5254" s="6">
        <f t="shared" si="4142"/>
        <v>1049955.6898183769</v>
      </c>
      <c r="J5254" s="6">
        <f t="shared" si="4143"/>
        <v>1049955.6898183769</v>
      </c>
      <c r="K5254" s="6">
        <f t="shared" si="4144"/>
        <v>1929153.8101816231</v>
      </c>
      <c r="L5254" s="6">
        <f t="shared" si="4145"/>
        <v>249531.7</v>
      </c>
      <c r="M5254" s="6">
        <f t="shared" si="4146"/>
        <v>3228641.2</v>
      </c>
      <c r="N5254" s="6">
        <f t="shared" si="4147"/>
        <v>3228641.2</v>
      </c>
    </row>
    <row r="5255" spans="1:14" x14ac:dyDescent="0.2">
      <c r="A5255" s="29">
        <v>44395</v>
      </c>
      <c r="B5255" s="27">
        <v>23421443</v>
      </c>
      <c r="C5255" s="27">
        <v>23421443</v>
      </c>
      <c r="D5255" s="27">
        <v>2139385</v>
      </c>
      <c r="E5255" s="27">
        <v>375276</v>
      </c>
      <c r="F5255" s="6">
        <f t="shared" si="4140"/>
        <v>25936104</v>
      </c>
      <c r="G5255" s="6">
        <f t="shared" si="4141"/>
        <v>25936104</v>
      </c>
      <c r="H5255" s="6"/>
      <c r="I5255" s="6">
        <f t="shared" si="4142"/>
        <v>2032295.5266622151</v>
      </c>
      <c r="J5255" s="6">
        <f t="shared" si="4143"/>
        <v>2032295.5266622151</v>
      </c>
      <c r="K5255" s="6">
        <f t="shared" si="4144"/>
        <v>1969131.1400044519</v>
      </c>
      <c r="L5255" s="6">
        <f t="shared" si="4145"/>
        <v>228674.7</v>
      </c>
      <c r="M5255" s="6">
        <f t="shared" si="4146"/>
        <v>4230101.3666666662</v>
      </c>
      <c r="N5255" s="6">
        <f t="shared" si="4147"/>
        <v>4230101.3666666662</v>
      </c>
    </row>
    <row r="5256" spans="1:14" x14ac:dyDescent="0.2">
      <c r="A5256" s="29">
        <v>44396</v>
      </c>
      <c r="B5256" s="27">
        <v>31652558</v>
      </c>
      <c r="C5256" s="27">
        <v>31652558</v>
      </c>
      <c r="D5256" s="27">
        <v>1914359</v>
      </c>
      <c r="E5256" s="27">
        <v>-49367</v>
      </c>
      <c r="F5256" s="6">
        <f t="shared" si="4140"/>
        <v>33517550</v>
      </c>
      <c r="G5256" s="6">
        <f t="shared" si="4141"/>
        <v>33517550</v>
      </c>
      <c r="H5256" s="6"/>
      <c r="I5256" s="6">
        <f t="shared" si="4142"/>
        <v>3414561.8998492952</v>
      </c>
      <c r="J5256" s="6">
        <f t="shared" si="4143"/>
        <v>3414561.8998492952</v>
      </c>
      <c r="K5256" s="6">
        <f t="shared" si="4144"/>
        <v>2006665.8668173717</v>
      </c>
      <c r="L5256" s="6">
        <f t="shared" si="4145"/>
        <v>213688.83333333334</v>
      </c>
      <c r="M5256" s="6">
        <f t="shared" si="4146"/>
        <v>5634916.5999999996</v>
      </c>
      <c r="N5256" s="6">
        <f t="shared" si="4147"/>
        <v>5634916.5999999996</v>
      </c>
    </row>
    <row r="5257" spans="1:14" x14ac:dyDescent="0.2">
      <c r="A5257" s="29">
        <v>44397</v>
      </c>
      <c r="B5257" s="27">
        <v>-8743562</v>
      </c>
      <c r="C5257" s="27">
        <v>-8743562</v>
      </c>
      <c r="D5257" s="27">
        <v>1668853</v>
      </c>
      <c r="E5257" s="27">
        <v>-152820</v>
      </c>
      <c r="F5257" s="6">
        <f t="shared" si="4140"/>
        <v>-7227529</v>
      </c>
      <c r="G5257" s="6">
        <f t="shared" si="4141"/>
        <v>-7227529</v>
      </c>
      <c r="H5257" s="6"/>
      <c r="I5257" s="6">
        <f t="shared" si="4142"/>
        <v>3060765.2633399577</v>
      </c>
      <c r="J5257" s="6">
        <f t="shared" si="4143"/>
        <v>3060765.2633399577</v>
      </c>
      <c r="K5257" s="6">
        <f t="shared" si="4144"/>
        <v>2035748.5366600424</v>
      </c>
      <c r="L5257" s="6">
        <f t="shared" si="4145"/>
        <v>188546.66666666666</v>
      </c>
      <c r="M5257" s="6">
        <f t="shared" si="4146"/>
        <v>5285060.4666666668</v>
      </c>
      <c r="N5257" s="6">
        <f t="shared" si="4147"/>
        <v>5285060.4666666668</v>
      </c>
    </row>
    <row r="5258" spans="1:14" x14ac:dyDescent="0.2">
      <c r="A5258" s="29">
        <v>44398</v>
      </c>
      <c r="B5258" s="27">
        <v>-1776571</v>
      </c>
      <c r="C5258" s="27">
        <v>-1776571</v>
      </c>
      <c r="D5258" s="27">
        <v>1628927</v>
      </c>
      <c r="E5258" s="27">
        <v>-109599</v>
      </c>
      <c r="F5258" s="6">
        <f t="shared" si="4140"/>
        <v>-257243</v>
      </c>
      <c r="G5258" s="6">
        <f t="shared" si="4141"/>
        <v>-257243</v>
      </c>
      <c r="H5258" s="6"/>
      <c r="I5258" s="6">
        <f t="shared" si="4142"/>
        <v>3025229.3469402436</v>
      </c>
      <c r="J5258" s="6">
        <f t="shared" si="4143"/>
        <v>3025229.3469402436</v>
      </c>
      <c r="K5258" s="6">
        <f t="shared" si="4144"/>
        <v>2062889.419726423</v>
      </c>
      <c r="L5258" s="6">
        <f t="shared" si="4145"/>
        <v>155714.9</v>
      </c>
      <c r="M5258" s="6">
        <f t="shared" si="4146"/>
        <v>5243833.666666667</v>
      </c>
      <c r="N5258" s="6">
        <f t="shared" si="4147"/>
        <v>5243833.666666667</v>
      </c>
    </row>
    <row r="5259" spans="1:14" x14ac:dyDescent="0.2">
      <c r="A5259" s="29">
        <v>44399</v>
      </c>
      <c r="B5259" s="27">
        <v>7488418</v>
      </c>
      <c r="C5259" s="27">
        <v>7488418</v>
      </c>
      <c r="D5259" s="27">
        <v>1735203</v>
      </c>
      <c r="E5259" s="27">
        <v>577068</v>
      </c>
      <c r="F5259" s="6">
        <f t="shared" si="4140"/>
        <v>9800689</v>
      </c>
      <c r="G5259" s="6">
        <f t="shared" si="4141"/>
        <v>9800689</v>
      </c>
      <c r="H5259" s="6"/>
      <c r="I5259" s="6">
        <f t="shared" si="4142"/>
        <v>3067544.1148378146</v>
      </c>
      <c r="J5259" s="6">
        <f t="shared" si="4143"/>
        <v>3067544.1148378146</v>
      </c>
      <c r="K5259" s="6">
        <f t="shared" si="4144"/>
        <v>2093170.7518288523</v>
      </c>
      <c r="L5259" s="6">
        <f t="shared" si="4145"/>
        <v>125416.43333333333</v>
      </c>
      <c r="M5259" s="6">
        <f t="shared" si="4146"/>
        <v>5286131.3</v>
      </c>
      <c r="N5259" s="6">
        <f t="shared" si="4147"/>
        <v>5286131.3</v>
      </c>
    </row>
    <row r="5260" spans="1:14" x14ac:dyDescent="0.2">
      <c r="A5260" s="29">
        <v>44400</v>
      </c>
      <c r="B5260" s="27">
        <v>798260</v>
      </c>
      <c r="C5260" s="27">
        <v>798260</v>
      </c>
      <c r="D5260" s="27">
        <v>1820148</v>
      </c>
      <c r="E5260" s="27">
        <v>111225</v>
      </c>
      <c r="F5260" s="6">
        <f t="shared" si="4140"/>
        <v>2729633</v>
      </c>
      <c r="G5260" s="6">
        <f t="shared" si="4141"/>
        <v>2729633</v>
      </c>
      <c r="H5260" s="6"/>
      <c r="I5260" s="6">
        <f t="shared" si="4142"/>
        <v>2335747.3159136493</v>
      </c>
      <c r="J5260" s="6">
        <f t="shared" si="4143"/>
        <v>2335747.3159136493</v>
      </c>
      <c r="K5260" s="6">
        <f t="shared" si="4144"/>
        <v>2123722.2507530171</v>
      </c>
      <c r="L5260" s="6">
        <f t="shared" si="4145"/>
        <v>127768.16666666667</v>
      </c>
      <c r="M5260" s="6">
        <f t="shared" si="4146"/>
        <v>4587237.7333333334</v>
      </c>
      <c r="N5260" s="6">
        <f t="shared" si="4147"/>
        <v>4587237.7333333334</v>
      </c>
    </row>
    <row r="5261" spans="1:14" x14ac:dyDescent="0.2">
      <c r="A5261" s="29">
        <v>44401</v>
      </c>
      <c r="B5261" s="27">
        <v>-3204780</v>
      </c>
      <c r="C5261" s="27">
        <v>-3204780</v>
      </c>
      <c r="D5261" s="27">
        <v>1759315</v>
      </c>
      <c r="E5261" s="27">
        <v>26250</v>
      </c>
      <c r="F5261" s="6">
        <f t="shared" si="4140"/>
        <v>-1419215</v>
      </c>
      <c r="G5261" s="6">
        <f t="shared" si="4141"/>
        <v>-1419215</v>
      </c>
      <c r="H5261" s="6"/>
      <c r="I5261" s="6">
        <f t="shared" si="4142"/>
        <v>2455458.0743105351</v>
      </c>
      <c r="J5261" s="6">
        <f t="shared" si="4143"/>
        <v>2455458.0743105351</v>
      </c>
      <c r="K5261" s="6">
        <f t="shared" si="4144"/>
        <v>2155826.7590227979</v>
      </c>
      <c r="L5261" s="6">
        <f t="shared" si="4145"/>
        <v>138255.6</v>
      </c>
      <c r="M5261" s="6">
        <f t="shared" si="4146"/>
        <v>4749540.4333333336</v>
      </c>
      <c r="N5261" s="6">
        <f t="shared" si="4147"/>
        <v>4749540.4333333336</v>
      </c>
    </row>
    <row r="5262" spans="1:14" x14ac:dyDescent="0.2">
      <c r="A5262" s="29">
        <v>44402</v>
      </c>
      <c r="B5262" s="27">
        <v>14311316</v>
      </c>
      <c r="C5262" s="27">
        <v>14311316</v>
      </c>
      <c r="D5262" s="27">
        <v>1761380</v>
      </c>
      <c r="E5262" s="27">
        <v>-57070</v>
      </c>
      <c r="F5262" s="6">
        <f t="shared" si="4140"/>
        <v>16015626</v>
      </c>
      <c r="G5262" s="6">
        <f t="shared" si="4141"/>
        <v>16015626</v>
      </c>
      <c r="H5262" s="6"/>
      <c r="I5262" s="6">
        <f t="shared" si="4142"/>
        <v>2969489.6680925926</v>
      </c>
      <c r="J5262" s="6">
        <f t="shared" si="4143"/>
        <v>2969489.6680925926</v>
      </c>
      <c r="K5262" s="6">
        <f t="shared" si="4144"/>
        <v>2186553.098574074</v>
      </c>
      <c r="L5262" s="6">
        <f t="shared" si="4145"/>
        <v>133422.43333333332</v>
      </c>
      <c r="M5262" s="6">
        <f t="shared" si="4146"/>
        <v>5289465.2</v>
      </c>
      <c r="N5262" s="6">
        <f t="shared" si="4147"/>
        <v>5289465.2</v>
      </c>
    </row>
    <row r="5263" spans="1:14" x14ac:dyDescent="0.2">
      <c r="A5263" s="29">
        <v>44403</v>
      </c>
      <c r="B5263" s="27">
        <v>-11923486</v>
      </c>
      <c r="C5263" s="27">
        <v>-11923486</v>
      </c>
      <c r="D5263" s="27">
        <v>2286496</v>
      </c>
      <c r="E5263" s="27">
        <v>-17501</v>
      </c>
      <c r="F5263" s="6">
        <f t="shared" si="4140"/>
        <v>-9654491</v>
      </c>
      <c r="G5263" s="6">
        <f t="shared" si="4141"/>
        <v>-9654491</v>
      </c>
      <c r="H5263" s="6"/>
      <c r="I5263" s="6">
        <f t="shared" si="4142"/>
        <v>2415872.7682190938</v>
      </c>
      <c r="J5263" s="6">
        <f t="shared" si="4143"/>
        <v>2415872.7682190938</v>
      </c>
      <c r="K5263" s="6">
        <f t="shared" si="4144"/>
        <v>2234401.8317809058</v>
      </c>
      <c r="L5263" s="6">
        <f t="shared" si="4145"/>
        <v>135520.56666666668</v>
      </c>
      <c r="M5263" s="6">
        <f t="shared" si="4146"/>
        <v>4785795.166666667</v>
      </c>
      <c r="N5263" s="6">
        <f t="shared" si="4147"/>
        <v>4785795.166666667</v>
      </c>
    </row>
    <row r="5264" spans="1:14" x14ac:dyDescent="0.2">
      <c r="A5264" s="29">
        <v>44404</v>
      </c>
      <c r="B5264" s="27">
        <v>3806745</v>
      </c>
      <c r="C5264" s="27">
        <v>3806745</v>
      </c>
      <c r="D5264" s="27">
        <v>3030482</v>
      </c>
      <c r="E5264" s="27">
        <v>-112126</v>
      </c>
      <c r="F5264" s="6">
        <f t="shared" si="4140"/>
        <v>6725101</v>
      </c>
      <c r="G5264" s="6">
        <f t="shared" si="4141"/>
        <v>6725101</v>
      </c>
      <c r="H5264" s="6"/>
      <c r="I5264" s="6">
        <f t="shared" si="4142"/>
        <v>2593534.0189269208</v>
      </c>
      <c r="J5264" s="6">
        <f t="shared" si="4143"/>
        <v>2593534.0189269208</v>
      </c>
      <c r="K5264" s="6">
        <f t="shared" si="4144"/>
        <v>2305960.4477397455</v>
      </c>
      <c r="L5264" s="6">
        <f t="shared" si="4145"/>
        <v>127315.9</v>
      </c>
      <c r="M5264" s="6">
        <f t="shared" si="4146"/>
        <v>5026810.3666666662</v>
      </c>
      <c r="N5264" s="6">
        <f t="shared" si="4147"/>
        <v>5026810.3666666662</v>
      </c>
    </row>
    <row r="5265" spans="1:14" x14ac:dyDescent="0.2">
      <c r="A5265" s="29">
        <v>44405</v>
      </c>
      <c r="B5265" s="27">
        <v>-8620743</v>
      </c>
      <c r="C5265" s="27">
        <v>-8620743</v>
      </c>
      <c r="D5265" s="27">
        <v>2736141</v>
      </c>
      <c r="E5265" s="27">
        <v>462365</v>
      </c>
      <c r="F5265" s="6">
        <f t="shared" si="4140"/>
        <v>-5422237</v>
      </c>
      <c r="G5265" s="6">
        <f t="shared" si="4141"/>
        <v>-5422237</v>
      </c>
      <c r="H5265" s="6"/>
      <c r="I5265" s="6">
        <f t="shared" si="4142"/>
        <v>2254920.1771250498</v>
      </c>
      <c r="J5265" s="6">
        <f t="shared" si="4143"/>
        <v>2254920.1771250498</v>
      </c>
      <c r="K5265" s="6">
        <f t="shared" si="4144"/>
        <v>2367399.1228749505</v>
      </c>
      <c r="L5265" s="6">
        <f t="shared" si="4145"/>
        <v>136465.66666666666</v>
      </c>
      <c r="M5265" s="6">
        <f t="shared" si="4146"/>
        <v>4758784.9666666668</v>
      </c>
      <c r="N5265" s="6">
        <f t="shared" si="4147"/>
        <v>4758784.9666666668</v>
      </c>
    </row>
    <row r="5266" spans="1:14" x14ac:dyDescent="0.2">
      <c r="A5266" s="29">
        <v>44406</v>
      </c>
      <c r="B5266" s="27">
        <v>5954435</v>
      </c>
      <c r="C5266" s="27">
        <v>5954435</v>
      </c>
      <c r="D5266" s="27">
        <v>2475792</v>
      </c>
      <c r="E5266" s="27">
        <v>86194</v>
      </c>
      <c r="F5266" s="6">
        <f t="shared" si="4140"/>
        <v>8516421</v>
      </c>
      <c r="G5266" s="6">
        <f t="shared" si="4141"/>
        <v>8516421</v>
      </c>
      <c r="H5266" s="6"/>
      <c r="I5266" s="6">
        <f t="shared" si="4142"/>
        <v>2728963.7288717688</v>
      </c>
      <c r="J5266" s="6">
        <f t="shared" si="4143"/>
        <v>2728963.7288717688</v>
      </c>
      <c r="K5266" s="6">
        <f t="shared" si="4144"/>
        <v>2416473.6711282311</v>
      </c>
      <c r="L5266" s="6">
        <f t="shared" si="4145"/>
        <v>133969.4</v>
      </c>
      <c r="M5266" s="6">
        <f t="shared" si="4146"/>
        <v>5279406.8</v>
      </c>
      <c r="N5266" s="6">
        <f t="shared" si="4147"/>
        <v>5279406.8</v>
      </c>
    </row>
    <row r="5267" spans="1:14" x14ac:dyDescent="0.2">
      <c r="A5267" s="29">
        <v>44407</v>
      </c>
      <c r="B5267" s="27">
        <v>14659861</v>
      </c>
      <c r="C5267" s="27">
        <v>14659861</v>
      </c>
      <c r="D5267" s="27">
        <v>2072535</v>
      </c>
      <c r="E5267" s="27">
        <v>-22038</v>
      </c>
      <c r="F5267" s="6">
        <f t="shared" si="4140"/>
        <v>16710358</v>
      </c>
      <c r="G5267" s="6">
        <f t="shared" si="4141"/>
        <v>16710358</v>
      </c>
      <c r="H5267" s="6"/>
      <c r="I5267" s="6">
        <f t="shared" si="4142"/>
        <v>3023300.9666666668</v>
      </c>
      <c r="J5267" s="6">
        <f t="shared" si="4143"/>
        <v>3023300.9666666668</v>
      </c>
      <c r="K5267" s="6">
        <f t="shared" si="4144"/>
        <v>2444077.5333333332</v>
      </c>
      <c r="L5267" s="6">
        <f t="shared" si="4145"/>
        <v>113677.5</v>
      </c>
      <c r="M5267" s="6">
        <f t="shared" si="4146"/>
        <v>5581056</v>
      </c>
      <c r="N5267" s="6">
        <f t="shared" si="4147"/>
        <v>5581056</v>
      </c>
    </row>
    <row r="5268" spans="1:14" x14ac:dyDescent="0.2">
      <c r="A5268" s="29">
        <v>44408</v>
      </c>
      <c r="B5268" s="27">
        <v>3086670</v>
      </c>
      <c r="C5268" s="27">
        <v>3086670</v>
      </c>
      <c r="D5268" s="27">
        <v>2306598</v>
      </c>
      <c r="E5268" s="27">
        <v>216923</v>
      </c>
      <c r="F5268" s="6">
        <f t="shared" si="4140"/>
        <v>5610191</v>
      </c>
      <c r="G5268" s="6">
        <f t="shared" si="4141"/>
        <v>5610191</v>
      </c>
      <c r="H5268" s="6"/>
      <c r="I5268" s="6">
        <f t="shared" si="4142"/>
        <v>3006063.3</v>
      </c>
      <c r="J5268" s="26">
        <f t="shared" si="4143"/>
        <v>3006063.3</v>
      </c>
      <c r="K5268" s="26">
        <f t="shared" si="4144"/>
        <v>2462358.7333333334</v>
      </c>
      <c r="L5268" s="26">
        <f t="shared" si="4145"/>
        <v>120485.63333333333</v>
      </c>
      <c r="M5268" s="26">
        <f t="shared" si="4146"/>
        <v>5588907.666666667</v>
      </c>
      <c r="N5268" s="26">
        <f t="shared" si="4147"/>
        <v>5588907.666666667</v>
      </c>
    </row>
    <row r="5269" spans="1:14" ht="15.75" thickBot="1" x14ac:dyDescent="0.3">
      <c r="A5269" s="19"/>
      <c r="B5269" s="20"/>
      <c r="C5269" s="31"/>
      <c r="D5269" s="33"/>
      <c r="E5269" s="33"/>
      <c r="F5269" s="20"/>
      <c r="G5269" s="20"/>
      <c r="H5269" s="20"/>
      <c r="I5269" s="20"/>
      <c r="J5269" s="20"/>
      <c r="K5269" s="20"/>
      <c r="L5269" s="20"/>
      <c r="M5269" s="20"/>
      <c r="N5269" s="20"/>
    </row>
    <row r="5270" spans="1:14" ht="93.75" customHeight="1" thickBot="1" x14ac:dyDescent="0.25">
      <c r="D5270" s="35" t="s">
        <v>13</v>
      </c>
      <c r="E5270" s="36"/>
      <c r="F5270" s="36"/>
      <c r="G5270" s="37"/>
    </row>
  </sheetData>
  <autoFilter ref="A1:F5025" xr:uid="{00000000-0009-0000-0000-000000000000}"/>
  <mergeCells count="1">
    <mergeCell ref="D5270:G5270"/>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7"/>
  <sheetViews>
    <sheetView workbookViewId="0">
      <selection activeCell="I26" sqref="I2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7" si="0">C4/1000000</f>
        <v>1398.285363</v>
      </c>
      <c r="E4" s="23">
        <f>SUM(Data!D33:D398)</f>
        <v>4278391617</v>
      </c>
      <c r="F4" s="25">
        <f t="shared" ref="F4:F17" si="1">E4/1000000</f>
        <v>4278.3916170000002</v>
      </c>
      <c r="G4" s="23">
        <f>SUM(Data!E33:E398)</f>
        <v>-4579441</v>
      </c>
      <c r="H4" s="25">
        <f t="shared" ref="H4:H17" si="2">G4/1000000</f>
        <v>-4.5794410000000001</v>
      </c>
      <c r="I4" s="23">
        <f>SUM(Data!F33:F398)</f>
        <v>5672097539</v>
      </c>
      <c r="J4" s="25">
        <f t="shared" ref="J4:J17"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C1" workbookViewId="0">
      <selection activeCell="M16" sqref="M16"/>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zoomScale="85" zoomScaleNormal="85" workbookViewId="0">
      <selection activeCell="N8" sqref="N8"/>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31A6384E-0752-424A-87E8-DD36ECDA8B5B}">
  <ds:schemaRef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purl.org/dc/elements/1.1/"/>
    <ds:schemaRef ds:uri="http://schemas.microsoft.com/office/2006/metadata/properties"/>
    <ds:schemaRef ds:uri="04c36d22-ad0a-44f4-911c-a80cb6131096"/>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Data</vt:lpstr>
      <vt:lpstr>Breakdown 16-17</vt:lpstr>
      <vt:lpstr> Breakdown 17-18</vt:lpstr>
      <vt:lpstr>Breakdown 18-19</vt:lpstr>
      <vt:lpstr>Breakdown 19-20</vt:lpstr>
      <vt:lpstr>Breakdown 20-21</vt:lpstr>
      <vt:lpstr>Breakdown 21-22</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Newman, Matthew</cp:lastModifiedBy>
  <cp:revision/>
  <dcterms:created xsi:type="dcterms:W3CDTF">2012-10-08T14:28:49Z</dcterms:created>
  <dcterms:modified xsi:type="dcterms:W3CDTF">2021-08-23T14:44:25Z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