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8. August\M+6\"/>
    </mc:Choice>
  </mc:AlternateContent>
  <xr:revisionPtr revIDLastSave="112" documentId="8_{ABEF0D53-B965-4E1F-B9BA-784A80B55469}" xr6:coauthVersionLast="41" xr6:coauthVersionMax="41" xr10:uidLastSave="{563D7B4F-03D2-4139-A29A-C0AEDE166C35}"/>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238" i="10" l="1"/>
  <c r="J5238" i="10"/>
  <c r="K5238" i="10"/>
  <c r="L5238" i="10"/>
  <c r="M5238" i="10"/>
  <c r="N5238" i="10"/>
  <c r="I5239" i="10"/>
  <c r="J5239" i="10"/>
  <c r="K5239" i="10"/>
  <c r="L5239" i="10"/>
  <c r="M5239" i="10"/>
  <c r="N5239" i="10"/>
  <c r="I5240" i="10"/>
  <c r="J5240" i="10"/>
  <c r="K5240" i="10"/>
  <c r="L5240" i="10"/>
  <c r="M5240" i="10"/>
  <c r="N5240" i="10"/>
  <c r="I5241" i="10"/>
  <c r="J5241" i="10"/>
  <c r="K5241" i="10"/>
  <c r="L5241" i="10"/>
  <c r="M5241" i="10"/>
  <c r="N5241" i="10"/>
  <c r="I5242" i="10"/>
  <c r="J5242" i="10"/>
  <c r="K5242" i="10"/>
  <c r="L5242" i="10"/>
  <c r="M5242" i="10"/>
  <c r="N5242" i="10"/>
  <c r="I5243" i="10"/>
  <c r="J5243" i="10"/>
  <c r="K5243" i="10"/>
  <c r="L5243" i="10"/>
  <c r="M5243" i="10"/>
  <c r="N5243" i="10"/>
  <c r="I5244" i="10"/>
  <c r="J5244" i="10"/>
  <c r="K5244" i="10"/>
  <c r="L5244" i="10"/>
  <c r="M5244" i="10"/>
  <c r="N5244" i="10"/>
  <c r="I5245" i="10"/>
  <c r="J5245" i="10"/>
  <c r="K5245" i="10"/>
  <c r="L5245" i="10"/>
  <c r="M5245" i="10"/>
  <c r="N5245" i="10"/>
  <c r="I5246" i="10"/>
  <c r="J5246" i="10"/>
  <c r="K5246" i="10"/>
  <c r="L5246" i="10"/>
  <c r="M5246" i="10"/>
  <c r="N5246" i="10"/>
  <c r="I5247" i="10"/>
  <c r="J5247" i="10"/>
  <c r="K5247" i="10"/>
  <c r="L5247" i="10"/>
  <c r="M5247" i="10"/>
  <c r="N5247" i="10"/>
  <c r="I5248" i="10"/>
  <c r="J5248" i="10"/>
  <c r="K5248" i="10"/>
  <c r="L5248" i="10"/>
  <c r="M5248" i="10"/>
  <c r="N5248" i="10"/>
  <c r="I5249" i="10"/>
  <c r="J5249" i="10"/>
  <c r="K5249" i="10"/>
  <c r="L5249" i="10"/>
  <c r="M5249" i="10"/>
  <c r="N5249" i="10"/>
  <c r="I5250" i="10"/>
  <c r="J5250" i="10"/>
  <c r="K5250" i="10"/>
  <c r="L5250" i="10"/>
  <c r="M5250" i="10"/>
  <c r="N5250" i="10"/>
  <c r="I5251" i="10"/>
  <c r="J5251" i="10"/>
  <c r="K5251" i="10"/>
  <c r="L5251" i="10"/>
  <c r="M5251" i="10"/>
  <c r="N5251" i="10"/>
  <c r="I5252" i="10"/>
  <c r="J5252" i="10"/>
  <c r="K5252" i="10"/>
  <c r="L5252" i="10"/>
  <c r="M5252" i="10"/>
  <c r="N5252" i="10"/>
  <c r="I5253" i="10"/>
  <c r="J5253" i="10"/>
  <c r="K5253" i="10"/>
  <c r="L5253" i="10"/>
  <c r="M5253" i="10"/>
  <c r="N5253" i="10"/>
  <c r="I5254" i="10"/>
  <c r="J5254" i="10"/>
  <c r="K5254" i="10"/>
  <c r="L5254" i="10"/>
  <c r="M5254" i="10"/>
  <c r="N5254" i="10"/>
  <c r="I5255" i="10"/>
  <c r="J5255" i="10"/>
  <c r="K5255" i="10"/>
  <c r="L5255" i="10"/>
  <c r="M5255" i="10"/>
  <c r="N5255" i="10"/>
  <c r="I5256" i="10"/>
  <c r="J5256" i="10"/>
  <c r="K5256" i="10"/>
  <c r="L5256" i="10"/>
  <c r="M5256" i="10"/>
  <c r="N5256" i="10"/>
  <c r="I5257" i="10"/>
  <c r="J5257" i="10"/>
  <c r="K5257" i="10"/>
  <c r="L5257" i="10"/>
  <c r="M5257" i="10"/>
  <c r="N5257" i="10"/>
  <c r="I5258" i="10"/>
  <c r="J5258" i="10"/>
  <c r="K5258" i="10"/>
  <c r="L5258" i="10"/>
  <c r="M5258" i="10"/>
  <c r="N5258" i="10"/>
  <c r="I5259" i="10"/>
  <c r="J5259" i="10"/>
  <c r="K5259" i="10"/>
  <c r="L5259" i="10"/>
  <c r="M5259" i="10"/>
  <c r="N5259" i="10"/>
  <c r="I5260" i="10"/>
  <c r="J5260" i="10"/>
  <c r="K5260" i="10"/>
  <c r="L5260" i="10"/>
  <c r="M5260" i="10"/>
  <c r="N5260" i="10"/>
  <c r="I5261" i="10"/>
  <c r="J5261" i="10"/>
  <c r="K5261" i="10"/>
  <c r="L5261" i="10"/>
  <c r="M5261" i="10"/>
  <c r="N5261" i="10"/>
  <c r="I5262" i="10"/>
  <c r="J5262" i="10"/>
  <c r="K5262" i="10"/>
  <c r="L5262" i="10"/>
  <c r="M5262" i="10"/>
  <c r="N5262" i="10"/>
  <c r="I5263" i="10"/>
  <c r="J5263" i="10"/>
  <c r="K5263" i="10"/>
  <c r="L5263" i="10"/>
  <c r="M5263" i="10"/>
  <c r="N5263" i="10"/>
  <c r="I5264" i="10"/>
  <c r="J5264" i="10"/>
  <c r="K5264" i="10"/>
  <c r="L5264" i="10"/>
  <c r="M5264" i="10"/>
  <c r="N5264" i="10"/>
  <c r="I5265" i="10"/>
  <c r="J5265" i="10"/>
  <c r="K5265" i="10"/>
  <c r="L5265" i="10"/>
  <c r="M5265" i="10"/>
  <c r="N5265" i="10"/>
  <c r="I5266" i="10"/>
  <c r="J5266" i="10"/>
  <c r="K5266" i="10"/>
  <c r="L5266" i="10"/>
  <c r="M5266" i="10"/>
  <c r="N5266" i="10"/>
  <c r="I5267" i="10"/>
  <c r="J5267" i="10"/>
  <c r="K5267" i="10"/>
  <c r="L5267" i="10"/>
  <c r="M5267" i="10"/>
  <c r="N5267" i="10"/>
  <c r="I5268" i="10"/>
  <c r="J5268" i="10"/>
  <c r="K5268" i="10"/>
  <c r="L5268" i="10"/>
  <c r="M5268" i="10"/>
  <c r="N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G5267" i="10"/>
  <c r="F5268" i="10"/>
  <c r="G5268" i="10"/>
  <c r="L5237" i="10" l="1"/>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37" i="10" l="1"/>
  <c r="N5219" i="10"/>
  <c r="N5212" i="10"/>
  <c r="N5228" i="10"/>
  <c r="N5230" i="10"/>
  <c r="N5209" i="10"/>
  <c r="N5225"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M5208" i="10" s="1"/>
  <c r="G5179" i="10"/>
  <c r="F5180" i="10"/>
  <c r="G5180" i="10"/>
  <c r="N5208" i="10" s="1"/>
  <c r="F5181" i="10"/>
  <c r="M5209" i="10" s="1"/>
  <c r="G5181" i="10"/>
  <c r="N5210" i="10" s="1"/>
  <c r="F5182" i="10"/>
  <c r="M5211" i="10" s="1"/>
  <c r="G5182" i="10"/>
  <c r="N5211" i="10" s="1"/>
  <c r="F5183" i="10"/>
  <c r="M5212" i="10" s="1"/>
  <c r="G5183" i="10"/>
  <c r="F5184" i="10"/>
  <c r="G5184" i="10"/>
  <c r="N5213" i="10" s="1"/>
  <c r="F5185" i="10"/>
  <c r="M5213" i="10" s="1"/>
  <c r="G5185" i="10"/>
  <c r="F5186" i="10"/>
  <c r="G5186" i="10"/>
  <c r="N5215" i="10" s="1"/>
  <c r="F5187" i="10"/>
  <c r="M5215" i="10" s="1"/>
  <c r="G5187" i="10"/>
  <c r="N5216" i="10" s="1"/>
  <c r="F5188" i="10"/>
  <c r="G5188" i="10"/>
  <c r="N5217" i="10" s="1"/>
  <c r="F5189" i="10"/>
  <c r="M5218" i="10" s="1"/>
  <c r="G5189" i="10"/>
  <c r="N5218" i="10" s="1"/>
  <c r="F5190" i="10"/>
  <c r="G5190" i="10"/>
  <c r="F5191" i="10"/>
  <c r="M5220" i="10" s="1"/>
  <c r="G5191" i="10"/>
  <c r="N5220" i="10" s="1"/>
  <c r="F5192" i="10"/>
  <c r="G5192" i="10"/>
  <c r="N5221" i="10" s="1"/>
  <c r="F5193" i="10"/>
  <c r="M5222" i="10" s="1"/>
  <c r="G5193" i="10"/>
  <c r="N5222" i="10" s="1"/>
  <c r="F5194" i="10"/>
  <c r="M5223" i="10" s="1"/>
  <c r="G5194" i="10"/>
  <c r="N5223" i="10" s="1"/>
  <c r="F5195" i="10"/>
  <c r="M5224" i="10" s="1"/>
  <c r="G5195" i="10"/>
  <c r="F5196" i="10"/>
  <c r="M5225" i="10" s="1"/>
  <c r="G5196" i="10"/>
  <c r="N5224" i="10" s="1"/>
  <c r="F5197" i="10"/>
  <c r="M5226" i="10" s="1"/>
  <c r="G5197" i="10"/>
  <c r="N5226" i="10" s="1"/>
  <c r="F5198" i="10"/>
  <c r="M5227" i="10" s="1"/>
  <c r="G5198" i="10"/>
  <c r="N5227" i="10" s="1"/>
  <c r="F5199" i="10"/>
  <c r="M5228" i="10" s="1"/>
  <c r="G5199" i="10"/>
  <c r="F5200" i="10"/>
  <c r="M5229" i="10" s="1"/>
  <c r="G5200" i="10"/>
  <c r="N5229" i="10" s="1"/>
  <c r="F5201" i="10"/>
  <c r="M5230" i="10" s="1"/>
  <c r="G5201" i="10"/>
  <c r="F5202" i="10"/>
  <c r="G5202" i="10"/>
  <c r="N5231" i="10" s="1"/>
  <c r="F5203" i="10"/>
  <c r="M5231" i="10" s="1"/>
  <c r="G5203" i="10"/>
  <c r="N5232" i="10" s="1"/>
  <c r="F5204" i="10"/>
  <c r="M5233" i="10" s="1"/>
  <c r="G5204" i="10"/>
  <c r="N5233" i="10" s="1"/>
  <c r="F5205" i="10"/>
  <c r="M5234" i="10" s="1"/>
  <c r="G5205" i="10"/>
  <c r="N5234" i="10" s="1"/>
  <c r="F5206" i="10"/>
  <c r="M5235" i="10" s="1"/>
  <c r="G5206" i="10"/>
  <c r="N5235" i="10" s="1"/>
  <c r="F5207" i="10"/>
  <c r="M5236" i="10" s="1"/>
  <c r="G5207" i="10"/>
  <c r="N5236" i="10" s="1"/>
  <c r="M5216" i="10" l="1"/>
  <c r="M5232" i="10"/>
  <c r="M5219" i="10"/>
  <c r="M5214" i="10"/>
  <c r="M5221" i="10"/>
  <c r="M5217" i="10"/>
  <c r="M5210" i="10"/>
  <c r="N5214" i="10"/>
  <c r="N5207" i="10"/>
  <c r="N5199" i="10"/>
  <c r="N5201" i="10"/>
  <c r="N5185" i="10"/>
  <c r="N5191" i="10"/>
  <c r="N5206" i="10"/>
  <c r="N5182" i="10"/>
  <c r="N5192" i="10"/>
  <c r="M5207" i="10"/>
  <c r="M5205" i="10"/>
  <c r="M5206" i="10"/>
  <c r="L5176" i="10"/>
  <c r="F5147" i="10"/>
  <c r="G5147" i="10"/>
  <c r="I5147" i="10"/>
  <c r="J5147" i="10"/>
  <c r="K5147" i="10"/>
  <c r="L5147" i="10"/>
  <c r="F5148" i="10"/>
  <c r="M5177" i="10" s="1"/>
  <c r="G5148" i="10"/>
  <c r="N5177" i="10" s="1"/>
  <c r="I5148" i="10"/>
  <c r="J5148" i="10"/>
  <c r="K5148" i="10"/>
  <c r="L5148" i="10"/>
  <c r="F5149" i="10"/>
  <c r="M5178" i="10" s="1"/>
  <c r="G5149" i="10"/>
  <c r="N5178" i="10" s="1"/>
  <c r="I5149" i="10"/>
  <c r="J5149" i="10"/>
  <c r="K5149" i="10"/>
  <c r="L5149" i="10"/>
  <c r="F5150" i="10"/>
  <c r="M5179" i="10" s="1"/>
  <c r="G5150" i="10"/>
  <c r="N5179" i="10" s="1"/>
  <c r="I5150" i="10"/>
  <c r="J5150" i="10"/>
  <c r="K5150" i="10"/>
  <c r="L5150" i="10"/>
  <c r="F5151" i="10"/>
  <c r="M5180" i="10" s="1"/>
  <c r="G5151" i="10"/>
  <c r="I5151" i="10"/>
  <c r="J5151" i="10"/>
  <c r="K5151" i="10"/>
  <c r="L5151" i="10"/>
  <c r="F5152" i="10"/>
  <c r="G5152" i="10"/>
  <c r="N5181" i="10" s="1"/>
  <c r="I5152" i="10"/>
  <c r="J5152" i="10"/>
  <c r="K5152" i="10"/>
  <c r="L5152" i="10"/>
  <c r="F5153" i="10"/>
  <c r="M5182" i="10" s="1"/>
  <c r="G5153" i="10"/>
  <c r="I5153" i="10"/>
  <c r="J5153" i="10"/>
  <c r="K5153" i="10"/>
  <c r="L5153" i="10"/>
  <c r="F5154" i="10"/>
  <c r="G5154" i="10"/>
  <c r="N5183" i="10" s="1"/>
  <c r="I5154" i="10"/>
  <c r="J5154" i="10"/>
  <c r="K5154" i="10"/>
  <c r="L5154" i="10"/>
  <c r="F5155" i="10"/>
  <c r="M5184" i="10" s="1"/>
  <c r="G5155" i="10"/>
  <c r="N5184" i="10" s="1"/>
  <c r="I5155" i="10"/>
  <c r="J5155" i="10"/>
  <c r="K5155" i="10"/>
  <c r="L5155" i="10"/>
  <c r="F5156" i="10"/>
  <c r="M5185" i="10" s="1"/>
  <c r="G5156" i="10"/>
  <c r="I5156" i="10"/>
  <c r="J5156" i="10"/>
  <c r="K5156" i="10"/>
  <c r="L5156" i="10"/>
  <c r="F5157" i="10"/>
  <c r="M5186" i="10" s="1"/>
  <c r="G5157" i="10"/>
  <c r="I5157" i="10"/>
  <c r="J5157" i="10"/>
  <c r="K5157" i="10"/>
  <c r="L5157" i="10"/>
  <c r="F5158" i="10"/>
  <c r="M5187" i="10" s="1"/>
  <c r="G5158" i="10"/>
  <c r="N5187" i="10" s="1"/>
  <c r="I5158" i="10"/>
  <c r="J5158" i="10"/>
  <c r="K5158" i="10"/>
  <c r="L5158" i="10"/>
  <c r="F5159" i="10"/>
  <c r="M5188" i="10" s="1"/>
  <c r="G5159" i="10"/>
  <c r="N5188" i="10" s="1"/>
  <c r="I5159" i="10"/>
  <c r="J5159" i="10"/>
  <c r="K5159" i="10"/>
  <c r="L5159" i="10"/>
  <c r="F5160" i="10"/>
  <c r="G5160" i="10"/>
  <c r="N5189" i="10" s="1"/>
  <c r="I5160" i="10"/>
  <c r="J5160" i="10"/>
  <c r="K5160" i="10"/>
  <c r="L5160" i="10"/>
  <c r="F5161" i="10"/>
  <c r="M5190" i="10" s="1"/>
  <c r="G5161" i="10"/>
  <c r="N5190" i="10" s="1"/>
  <c r="I5161" i="10"/>
  <c r="J5161" i="10"/>
  <c r="K5161" i="10"/>
  <c r="L5161" i="10"/>
  <c r="F5162" i="10"/>
  <c r="G5162" i="10"/>
  <c r="I5162" i="10"/>
  <c r="J5162" i="10"/>
  <c r="K5162" i="10"/>
  <c r="L5162" i="10"/>
  <c r="F5163" i="10"/>
  <c r="M5191" i="10" s="1"/>
  <c r="G5163" i="10"/>
  <c r="I5163" i="10"/>
  <c r="J5163" i="10"/>
  <c r="K5163" i="10"/>
  <c r="L5163" i="10"/>
  <c r="F5164" i="10"/>
  <c r="M5193" i="10" s="1"/>
  <c r="G5164" i="10"/>
  <c r="N5193" i="10" s="1"/>
  <c r="I5164" i="10"/>
  <c r="J5164" i="10"/>
  <c r="K5164" i="10"/>
  <c r="L5164" i="10"/>
  <c r="F5165" i="10"/>
  <c r="M5194" i="10" s="1"/>
  <c r="G5165" i="10"/>
  <c r="N5194" i="10" s="1"/>
  <c r="I5165" i="10"/>
  <c r="J5165" i="10"/>
  <c r="K5165" i="10"/>
  <c r="L5165" i="10"/>
  <c r="F5166" i="10"/>
  <c r="M5195" i="10" s="1"/>
  <c r="G5166" i="10"/>
  <c r="N5195" i="10" s="1"/>
  <c r="I5166" i="10"/>
  <c r="J5166" i="10"/>
  <c r="K5166" i="10"/>
  <c r="L5166" i="10"/>
  <c r="F5167" i="10"/>
  <c r="M5196" i="10" s="1"/>
  <c r="G5167" i="10"/>
  <c r="I5167" i="10"/>
  <c r="J5167" i="10"/>
  <c r="K5167" i="10"/>
  <c r="L5167" i="10"/>
  <c r="F5168" i="10"/>
  <c r="G5168" i="10"/>
  <c r="N5197" i="10" s="1"/>
  <c r="I5168" i="10"/>
  <c r="J5168" i="10"/>
  <c r="K5168" i="10"/>
  <c r="L5168" i="10"/>
  <c r="F5169" i="10"/>
  <c r="M5198" i="10" s="1"/>
  <c r="G5169" i="10"/>
  <c r="N5198" i="10" s="1"/>
  <c r="I5169" i="10"/>
  <c r="J5169" i="10"/>
  <c r="K5169" i="10"/>
  <c r="L5169" i="10"/>
  <c r="F5170" i="10"/>
  <c r="G5170" i="10"/>
  <c r="I5170" i="10"/>
  <c r="J5170" i="10"/>
  <c r="K5170" i="10"/>
  <c r="L5170" i="10"/>
  <c r="F5171" i="10"/>
  <c r="M5199" i="10" s="1"/>
  <c r="G5171" i="10"/>
  <c r="N5200" i="10" s="1"/>
  <c r="I5171" i="10"/>
  <c r="J5171" i="10"/>
  <c r="K5171" i="10"/>
  <c r="L5171" i="10"/>
  <c r="F5172" i="10"/>
  <c r="M5201" i="10" s="1"/>
  <c r="G5172" i="10"/>
  <c r="I5172" i="10"/>
  <c r="J5172" i="10"/>
  <c r="K5172" i="10"/>
  <c r="L5172" i="10"/>
  <c r="F5173" i="10"/>
  <c r="M5202" i="10" s="1"/>
  <c r="G5173" i="10"/>
  <c r="N5202" i="10" s="1"/>
  <c r="I5173" i="10"/>
  <c r="J5173" i="10"/>
  <c r="K5173" i="10"/>
  <c r="L5173" i="10"/>
  <c r="F5174" i="10"/>
  <c r="M5203" i="10" s="1"/>
  <c r="G5174" i="10"/>
  <c r="N5203" i="10" s="1"/>
  <c r="I5174" i="10"/>
  <c r="J5174" i="10"/>
  <c r="K5174" i="10"/>
  <c r="L5174" i="10"/>
  <c r="F5175" i="10"/>
  <c r="M5204" i="10" s="1"/>
  <c r="G5175" i="10"/>
  <c r="N5204" i="10" s="1"/>
  <c r="I5175" i="10"/>
  <c r="J5175" i="10"/>
  <c r="K5175" i="10"/>
  <c r="L5175" i="10"/>
  <c r="F5176" i="10"/>
  <c r="G5176" i="10"/>
  <c r="N5205" i="10" s="1"/>
  <c r="I5176" i="10"/>
  <c r="J5176" i="10"/>
  <c r="K5176" i="10"/>
  <c r="M5192" i="10" l="1"/>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<sst xmlns="http://schemas.openxmlformats.org/spreadsheetml/2006/main" count="45" uniqueCount="45">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</sst>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8">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Data!$B$5147:$B$5268</c:f>
              <c:numCache>
                <c:formatCode>#,##0</c:formatCode>
                <c:ptCount val="122"/>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3242184</c:v>
                </c:pt>
                <c:pt idx="92">
                  <c:v>532088</c:v>
                </c:pt>
                <c:pt idx="93">
                  <c:v>-18222207</c:v>
                </c:pt>
                <c:pt idx="94">
                  <c:v>11969257</c:v>
                </c:pt>
                <c:pt idx="95">
                  <c:v>1279998</c:v>
                </c:pt>
                <c:pt idx="96">
                  <c:v>-6354863</c:v>
                </c:pt>
                <c:pt idx="97">
                  <c:v>-4736723</c:v>
                </c:pt>
                <c:pt idx="98">
                  <c:v>19321846</c:v>
                </c:pt>
                <c:pt idx="99">
                  <c:v>-12566041</c:v>
                </c:pt>
                <c:pt idx="100">
                  <c:v>3751172</c:v>
                </c:pt>
                <c:pt idx="101">
                  <c:v>10164256</c:v>
                </c:pt>
                <c:pt idx="102">
                  <c:v>2971173</c:v>
                </c:pt>
                <c:pt idx="103">
                  <c:v>5458244</c:v>
                </c:pt>
                <c:pt idx="104">
                  <c:v>-6929216</c:v>
                </c:pt>
                <c:pt idx="105">
                  <c:v>5681728</c:v>
                </c:pt>
                <c:pt idx="106">
                  <c:v>3935840</c:v>
                </c:pt>
                <c:pt idx="107">
                  <c:v>-3224799</c:v>
                </c:pt>
                <c:pt idx="108">
                  <c:v>23840860</c:v>
                </c:pt>
                <c:pt idx="109">
                  <c:v>31997873</c:v>
                </c:pt>
                <c:pt idx="110">
                  <c:v>-8502674</c:v>
                </c:pt>
                <c:pt idx="111">
                  <c:v>-1499136</c:v>
                </c:pt>
                <c:pt idx="112">
                  <c:v>7737636</c:v>
                </c:pt>
                <c:pt idx="113">
                  <c:v>1123027</c:v>
                </c:pt>
                <c:pt idx="114">
                  <c:v>-2903711</c:v>
                </c:pt>
                <c:pt idx="115">
                  <c:v>14741810</c:v>
                </c:pt>
                <c:pt idx="116">
                  <c:v>-11417074</c:v>
                </c:pt>
                <c:pt idx="117">
                  <c:v>4610246</c:v>
                </c:pt>
                <c:pt idx="118">
                  <c:v>-8258779</c:v>
                </c:pt>
                <c:pt idx="119">
                  <c:v>6415742</c:v>
                </c:pt>
                <c:pt idx="120">
                  <c:v>15021953</c:v>
                </c:pt>
                <c:pt idx="121">
                  <c:v>3415999</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Data!$A$5147:$A$5268</c:f>
              <c:numCache>
                <c:formatCode>m/d/yyyy</c:formatCode>
                <c:ptCount val="122"/>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numCache>
            </c:numRef>
          </c:cat>
          <c:val>
            <c:numRef>
              <c:f>Data!$I$5147:$I$5268</c:f>
              <c:numCache>
                <c:formatCode>#,##0</c:formatCode>
                <c:ptCount val="122"/>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1622640.4518212541</c:v>
                </c:pt>
                <c:pt idx="92">
                  <c:v>1299708.6644511467</c:v>
                </c:pt>
                <c:pt idx="93">
                  <c:v>1175692.6412470178</c:v>
                </c:pt>
                <c:pt idx="94">
                  <c:v>1396430.6783428455</c:v>
                </c:pt>
                <c:pt idx="95">
                  <c:v>960699.18686722917</c:v>
                </c:pt>
                <c:pt idx="96">
                  <c:v>580115.02289636375</c:v>
                </c:pt>
                <c:pt idx="97">
                  <c:v>518306.3688035924</c:v>
                </c:pt>
                <c:pt idx="98">
                  <c:v>991715.0586219111</c:v>
                </c:pt>
                <c:pt idx="99">
                  <c:v>699734.90132863075</c:v>
                </c:pt>
                <c:pt idx="100">
                  <c:v>-75329.350289432332</c:v>
                </c:pt>
                <c:pt idx="101">
                  <c:v>799012.90752337466</c:v>
                </c:pt>
                <c:pt idx="102">
                  <c:v>776120.79446804489</c:v>
                </c:pt>
                <c:pt idx="103">
                  <c:v>619916.59750522533</c:v>
                </c:pt>
                <c:pt idx="104">
                  <c:v>1263688.1926101048</c:v>
                </c:pt>
                <c:pt idx="105">
                  <c:v>420227.89339206333</c:v>
                </c:pt>
                <c:pt idx="106">
                  <c:v>468576.37437519565</c:v>
                </c:pt>
                <c:pt idx="107">
                  <c:v>829915.75648504344</c:v>
                </c:pt>
                <c:pt idx="108">
                  <c:v>1826236.1599955484</c:v>
                </c:pt>
                <c:pt idx="109">
                  <c:v>3220013.0331826285</c:v>
                </c:pt>
                <c:pt idx="110">
                  <c:v>2874245.9966732911</c:v>
                </c:pt>
                <c:pt idx="111">
                  <c:v>2847957.9136069105</c:v>
                </c:pt>
                <c:pt idx="112">
                  <c:v>2898579.9481711476</c:v>
                </c:pt>
                <c:pt idx="113">
                  <c:v>2177608.7159136492</c:v>
                </c:pt>
                <c:pt idx="114">
                  <c:v>2307355.1076438683</c:v>
                </c:pt>
                <c:pt idx="115">
                  <c:v>2835736.5014259261</c:v>
                </c:pt>
                <c:pt idx="116">
                  <c:v>2299000.0015524272</c:v>
                </c:pt>
                <c:pt idx="117">
                  <c:v>2503444.6189269209</c:v>
                </c:pt>
                <c:pt idx="118">
                  <c:v>2176896.2437917162</c:v>
                </c:pt>
                <c:pt idx="119">
                  <c:v>2666316.6955384356</c:v>
                </c:pt>
                <c:pt idx="120">
                  <c:v>2972723.6666666665</c:v>
                </c:pt>
                <c:pt idx="121">
                  <c:v>2978517.5</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Data!$D$5147:$D$5268</c:f>
              <c:numCache>
                <c:formatCode>#,##0</c:formatCode>
                <c:ptCount val="122"/>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2119778</c:v>
                </c:pt>
                <c:pt idx="92">
                  <c:v>2856891</c:v>
                </c:pt>
                <c:pt idx="93">
                  <c:v>3494964</c:v>
                </c:pt>
                <c:pt idx="94">
                  <c:v>3486938</c:v>
                </c:pt>
                <c:pt idx="95">
                  <c:v>2847983</c:v>
                </c:pt>
                <c:pt idx="96">
                  <c:v>10709877</c:v>
                </c:pt>
                <c:pt idx="97">
                  <c:v>3012275</c:v>
                </c:pt>
                <c:pt idx="98">
                  <c:v>2639164</c:v>
                </c:pt>
                <c:pt idx="99">
                  <c:v>2459178</c:v>
                </c:pt>
                <c:pt idx="100">
                  <c:v>1879264</c:v>
                </c:pt>
                <c:pt idx="101">
                  <c:v>2233473</c:v>
                </c:pt>
                <c:pt idx="102">
                  <c:v>4875636</c:v>
                </c:pt>
                <c:pt idx="103">
                  <c:v>2373338</c:v>
                </c:pt>
                <c:pt idx="104">
                  <c:v>1855494</c:v>
                </c:pt>
                <c:pt idx="105">
                  <c:v>2211176</c:v>
                </c:pt>
                <c:pt idx="106">
                  <c:v>2068026</c:v>
                </c:pt>
                <c:pt idx="107">
                  <c:v>1771052</c:v>
                </c:pt>
                <c:pt idx="108">
                  <c:v>1719968</c:v>
                </c:pt>
                <c:pt idx="109">
                  <c:v>1569044</c:v>
                </c:pt>
                <c:pt idx="110">
                  <c:v>1427965</c:v>
                </c:pt>
                <c:pt idx="111">
                  <c:v>1351493</c:v>
                </c:pt>
                <c:pt idx="112">
                  <c:v>1485984</c:v>
                </c:pt>
                <c:pt idx="113">
                  <c:v>1495381</c:v>
                </c:pt>
                <c:pt idx="114">
                  <c:v>1458246</c:v>
                </c:pt>
                <c:pt idx="115">
                  <c:v>1330885</c:v>
                </c:pt>
                <c:pt idx="116">
                  <c:v>1780084</c:v>
                </c:pt>
                <c:pt idx="117">
                  <c:v>2226981</c:v>
                </c:pt>
                <c:pt idx="118">
                  <c:v>2374177</c:v>
                </c:pt>
                <c:pt idx="119">
                  <c:v>2014484</c:v>
                </c:pt>
                <c:pt idx="120">
                  <c:v>1710443</c:v>
                </c:pt>
                <c:pt idx="121">
                  <c:v>1977269</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Data!$A$5147:$A$5268</c:f>
              <c:numCache>
                <c:formatCode>m/d/yyyy</c:formatCode>
                <c:ptCount val="122"/>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numCache>
            </c:numRef>
          </c:cat>
          <c:val>
            <c:numRef>
              <c:f>Data!$K$5147:$K$5268</c:f>
              <c:numCache>
                <c:formatCode>#,##0</c:formatCode>
                <c:ptCount val="122"/>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2103522.7789436532</c:v>
                </c:pt>
                <c:pt idx="31">
                  <c:v>2049161.1404312348</c:v>
                </c:pt>
                <c:pt idx="32">
                  <c:v>1966766.7942962269</c:v>
                </c:pt>
                <c:pt idx="33">
                  <c:v>1912251.3984764379</c:v>
                </c:pt>
                <c:pt idx="34">
                  <c:v>1900556.1173481238</c:v>
                </c:pt>
                <c:pt idx="35">
                  <c:v>1865702.8922618036</c:v>
                </c:pt>
                <c:pt idx="36">
                  <c:v>1664640.3782929606</c:v>
                </c:pt>
                <c:pt idx="37">
                  <c:v>1581272.9344674186</c:v>
                </c:pt>
                <c:pt idx="38">
                  <c:v>1490754.5495743465</c:v>
                </c:pt>
                <c:pt idx="39">
                  <c:v>1451755.832417882</c:v>
                </c:pt>
                <c:pt idx="40">
                  <c:v>1401688.9421283505</c:v>
                </c:pt>
                <c:pt idx="41">
                  <c:v>1357325.3858041023</c:v>
                </c:pt>
                <c:pt idx="42">
                  <c:v>1358717.5352892266</c:v>
                </c:pt>
                <c:pt idx="43">
                  <c:v>1348059.897800449</c:v>
                </c:pt>
                <c:pt idx="44">
                  <c:v>1341968.1609163096</c:v>
                </c:pt>
                <c:pt idx="45">
                  <c:v>1327357.6306443387</c:v>
                </c:pt>
                <c:pt idx="46">
                  <c:v>1325873.0637639579</c:v>
                </c:pt>
                <c:pt idx="47">
                  <c:v>1310083.030003547</c:v>
                </c:pt>
                <c:pt idx="48">
                  <c:v>1289617.8782260076</c:v>
                </c:pt>
                <c:pt idx="49">
                  <c:v>1258695.9036826077</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670414.61484541267</c:v>
                </c:pt>
                <c:pt idx="92">
                  <c:v>765593.00221551955</c:v>
                </c:pt>
                <c:pt idx="93">
                  <c:v>865989.05875298253</c:v>
                </c:pt>
                <c:pt idx="94">
                  <c:v>968268.68832382129</c:v>
                </c:pt>
                <c:pt idx="95">
                  <c:v>1056426.3797994375</c:v>
                </c:pt>
                <c:pt idx="96">
                  <c:v>1404709.9104369695</c:v>
                </c:pt>
                <c:pt idx="97">
                  <c:v>1492958.0311964075</c:v>
                </c:pt>
                <c:pt idx="98">
                  <c:v>1567395.2413780887</c:v>
                </c:pt>
                <c:pt idx="99">
                  <c:v>1631305.798671369</c:v>
                </c:pt>
                <c:pt idx="100">
                  <c:v>1682491.0502894323</c:v>
                </c:pt>
                <c:pt idx="101">
                  <c:v>1751491.7258099585</c:v>
                </c:pt>
                <c:pt idx="102">
                  <c:v>1906344.5721986219</c:v>
                </c:pt>
                <c:pt idx="103">
                  <c:v>1980722.4691614413</c:v>
                </c:pt>
                <c:pt idx="104">
                  <c:v>2032919.7073898951</c:v>
                </c:pt>
                <c:pt idx="105">
                  <c:v>2081745.6732746034</c:v>
                </c:pt>
                <c:pt idx="106">
                  <c:v>2118951.2589581376</c:v>
                </c:pt>
                <c:pt idx="107">
                  <c:v>2149193.7101816232</c:v>
                </c:pt>
                <c:pt idx="108">
                  <c:v>2175190.4733377853</c:v>
                </c:pt>
                <c:pt idx="109">
                  <c:v>2201214.7001507049</c:v>
                </c:pt>
                <c:pt idx="110">
                  <c:v>2222267.7699933755</c:v>
                </c:pt>
                <c:pt idx="111">
                  <c:v>2240160.8530597561</c:v>
                </c:pt>
                <c:pt idx="112">
                  <c:v>2262134.8851621854</c:v>
                </c:pt>
                <c:pt idx="113">
                  <c:v>2281860.817419684</c:v>
                </c:pt>
                <c:pt idx="114">
                  <c:v>2303929.6923561315</c:v>
                </c:pt>
                <c:pt idx="115">
                  <c:v>2320306.1985740741</c:v>
                </c:pt>
                <c:pt idx="116">
                  <c:v>2351274.531780906</c:v>
                </c:pt>
                <c:pt idx="117">
                  <c:v>2396049.781073079</c:v>
                </c:pt>
                <c:pt idx="118">
                  <c:v>2445422.9895416172</c:v>
                </c:pt>
                <c:pt idx="119">
                  <c:v>2479120.6044615647</c:v>
                </c:pt>
                <c:pt idx="120">
                  <c:v>2494654.7333333334</c:v>
                </c:pt>
                <c:pt idx="121">
                  <c:v>2489904.4333333331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Data!$E$5147:$E$5268</c:f>
              <c:numCache>
                <c:formatCode>#,##0</c:formatCode>
                <c:ptCount val="122"/>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Data!$A$5147:$A$5268</c:f>
              <c:numCache>
                <c:formatCode>m/d/yyyy</c:formatCode>
                <c:ptCount val="122"/>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numCache>
            </c:numRef>
          </c:cat>
          <c:val>
            <c:numRef>
              <c:f>Data!$L$5147:$L$5268</c:f>
              <c:numCache>
                <c:formatCode>#,##0</c:formatCode>
                <c:ptCount val="122"/>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70"/>
  <sheetViews>
    <sheetView tabSelected="1" zoomScaleNormal="100" workbookViewId="0">
      <pane xSplit="1" ySplit="1" topLeftCell="B5147" activePane="bottomRight" state="frozen"/>
      <selection pane="topRight" activeCell="X99" sqref="X99"/>
      <selection pane="bottomLeft" activeCell="X99" sqref="X99"/>
      <selection pane="bottomRight" activeCell="C5245" sqref="C524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8791906.921056347</v>
      </c>
      <c r="K5177" s="20">
        <f t="shared" ref="K5177:K5237" si="4133">AVERAGE(D5148:D5177)</f>
        <v>2103522.7789436532</v>
      </c>
      <c r="L5177" s="20">
        <f t="shared" ref="L5177:L5237" si="4134">AVERAGE(E5148:E5177)</f>
        <v>131631.56666666668</v>
      </c>
      <c r="M5177" s="20">
        <f t="shared" ref="M5177:M5237" si="4135">AVERAGE(F5148:F5177)</f>
        <v>11027061.266666668</v>
      </c>
      <c r="N5177" s="20">
        <f t="shared" ref="N5177:N5237" si="4136">AVERAGE(G5148:G5177)</f>
        <v>11027061.266666668</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8996162.6929020975</v>
      </c>
      <c r="K5178" s="6">
        <f t="shared" si="4133"/>
        <v>2049161.1404312348</v>
      </c>
      <c r="L5178" s="6">
        <f t="shared" si="4134"/>
        <v>135518.06666666668</v>
      </c>
      <c r="M5178" s="6">
        <f t="shared" si="4135"/>
        <v>11180841.9</v>
      </c>
      <c r="N5178" s="6">
        <f t="shared" si="4136"/>
        <v>11180841.9</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9120822.9390371069</v>
      </c>
      <c r="K5179" s="6">
        <f t="shared" si="4133"/>
        <v>1966766.7942962269</v>
      </c>
      <c r="L5179" s="6">
        <f t="shared" si="4134"/>
        <v>142380.96666666667</v>
      </c>
      <c r="M5179" s="6">
        <f t="shared" si="4135"/>
        <v>11229970.699999999</v>
      </c>
      <c r="N5179" s="6">
        <f t="shared" si="4136"/>
        <v>11229970.699999999</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9223178.0681902263</v>
      </c>
      <c r="K5180" s="6">
        <f t="shared" si="4133"/>
        <v>1912251.3984764379</v>
      </c>
      <c r="L5180" s="6">
        <f t="shared" si="4134"/>
        <v>128275.03333333334</v>
      </c>
      <c r="M5180" s="6">
        <f t="shared" si="4135"/>
        <v>11263704.5</v>
      </c>
      <c r="N5180" s="6">
        <f t="shared" si="4136"/>
        <v>11263704.5</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8971811.5826518759</v>
      </c>
      <c r="K5181" s="6">
        <f t="shared" si="4133"/>
        <v>1900556.1173481238</v>
      </c>
      <c r="L5181" s="6">
        <f t="shared" si="4134"/>
        <v>114452.86666666667</v>
      </c>
      <c r="M5181" s="6">
        <f t="shared" si="4135"/>
        <v>10986820.566666666</v>
      </c>
      <c r="N5181" s="6">
        <f t="shared" si="4136"/>
        <v>10986820.566666666</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8836838.6410715301</v>
      </c>
      <c r="K5182" s="6">
        <f t="shared" si="4133"/>
        <v>1865702.8922618036</v>
      </c>
      <c r="L5182" s="6">
        <f t="shared" si="4134"/>
        <v>136216.63333333333</v>
      </c>
      <c r="M5182" s="6">
        <f t="shared" si="4135"/>
        <v>10838758.166666666</v>
      </c>
      <c r="N5182" s="6">
        <f t="shared" si="4136"/>
        <v>10838758.166666666</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8725370.3550403733</v>
      </c>
      <c r="K5183" s="6">
        <f t="shared" si="4133"/>
        <v>1664640.3782929606</v>
      </c>
      <c r="L5183" s="6">
        <f t="shared" si="4134"/>
        <v>150128.33333333334</v>
      </c>
      <c r="M5183" s="6">
        <f t="shared" si="4135"/>
        <v>10540139.066666666</v>
      </c>
      <c r="N5183" s="6">
        <f t="shared" si="4136"/>
        <v>10540139.066666666</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8092771.0321992477</v>
      </c>
      <c r="K5184" s="6">
        <f t="shared" si="4133"/>
        <v>1581272.9344674186</v>
      </c>
      <c r="L5184" s="6">
        <f t="shared" si="4134"/>
        <v>170205.63333333333</v>
      </c>
      <c r="M5184" s="6">
        <f t="shared" si="4135"/>
        <v>9844249.5999999996</v>
      </c>
      <c r="N5184" s="6">
        <f t="shared" si="4136"/>
        <v>9844249.5999999996</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8882153.81709232</v>
      </c>
      <c r="K5185" s="6">
        <f t="shared" si="4133"/>
        <v>1490754.5495743465</v>
      </c>
      <c r="L5185" s="6">
        <f t="shared" si="4134"/>
        <v>175996.83333333334</v>
      </c>
      <c r="M5185" s="6">
        <f t="shared" si="4135"/>
        <v>10548905.199999999</v>
      </c>
      <c r="N5185" s="6">
        <f t="shared" si="4136"/>
        <v>10548905.199999999</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8608473.4342487846</v>
      </c>
      <c r="K5186" s="6">
        <f t="shared" si="4133"/>
        <v>1451755.832417882</v>
      </c>
      <c r="L5186" s="6">
        <f t="shared" si="4134"/>
        <v>204703.43333333332</v>
      </c>
      <c r="M5186" s="6">
        <f t="shared" si="4135"/>
        <v>10264932.699999999</v>
      </c>
      <c r="N5186" s="6">
        <f t="shared" si="4136"/>
        <v>10264932.699999999</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8229039.3912049821</v>
      </c>
      <c r="K5187" s="6">
        <f t="shared" si="4133"/>
        <v>1401688.9421283505</v>
      </c>
      <c r="L5187" s="6">
        <f t="shared" si="4134"/>
        <v>238089.53333333333</v>
      </c>
      <c r="M5187" s="6">
        <f t="shared" si="4135"/>
        <v>9868817.8666666672</v>
      </c>
      <c r="N5187" s="6">
        <f t="shared" si="4136"/>
        <v>9868817.8666666672</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7479370.0141958976</v>
      </c>
      <c r="K5188" s="6">
        <f t="shared" si="4133"/>
        <v>1357325.3858041023</v>
      </c>
      <c r="L5188" s="6">
        <f t="shared" si="4134"/>
        <v>264039.06666666665</v>
      </c>
      <c r="M5188" s="6">
        <f t="shared" si="4135"/>
        <v>9100734.4666666668</v>
      </c>
      <c r="N5188" s="6">
        <f t="shared" si="4136"/>
        <v>9100734.4666666668</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7425207.2313774396</v>
      </c>
      <c r="K5189" s="6">
        <f t="shared" si="4133"/>
        <v>1358717.5352892266</v>
      </c>
      <c r="L5189" s="6">
        <f t="shared" si="4134"/>
        <v>280062.09999999998</v>
      </c>
      <c r="M5189" s="6">
        <f t="shared" si="4135"/>
        <v>9063986.8666666672</v>
      </c>
      <c r="N5189" s="6">
        <f t="shared" si="4136"/>
        <v>9063986.8666666672</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7131522.0688662184</v>
      </c>
      <c r="K5190" s="6">
        <f t="shared" si="4133"/>
        <v>1348059.897800449</v>
      </c>
      <c r="L5190" s="6">
        <f t="shared" si="4134"/>
        <v>302328.43333333335</v>
      </c>
      <c r="M5190" s="6">
        <f t="shared" si="4135"/>
        <v>8781910.4000000004</v>
      </c>
      <c r="N5190" s="6">
        <f t="shared" si="4136"/>
        <v>8781910.4000000004</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6710496.9057503575</v>
      </c>
      <c r="K5191" s="6">
        <f t="shared" si="4133"/>
        <v>1341968.1609163096</v>
      </c>
      <c r="L5191" s="6">
        <f t="shared" si="4134"/>
        <v>291891.66666666669</v>
      </c>
      <c r="M5191" s="6">
        <f t="shared" si="4135"/>
        <v>8344356.7333333334</v>
      </c>
      <c r="N5191" s="6">
        <f t="shared" si="4136"/>
        <v>8344356.7333333334</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6827173.236022328</v>
      </c>
      <c r="K5192" s="6">
        <f t="shared" si="4133"/>
        <v>1327357.6306443387</v>
      </c>
      <c r="L5192" s="6">
        <f t="shared" si="4134"/>
        <v>280207.36666666664</v>
      </c>
      <c r="M5192" s="6">
        <f t="shared" si="4135"/>
        <v>8434738.2333333325</v>
      </c>
      <c r="N5192" s="6">
        <f t="shared" si="4136"/>
        <v>8434738.2333333325</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6732863.9029027093</v>
      </c>
      <c r="K5193" s="6">
        <f t="shared" si="4133"/>
        <v>1325873.0637639579</v>
      </c>
      <c r="L5193" s="6">
        <f t="shared" si="4134"/>
        <v>289440.16666666669</v>
      </c>
      <c r="M5193" s="6">
        <f t="shared" si="4135"/>
        <v>8348177.1333333338</v>
      </c>
      <c r="N5193" s="6">
        <f t="shared" si="4136"/>
        <v>8348177.1333333338</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6147877.1699964544</v>
      </c>
      <c r="K5194" s="6">
        <f t="shared" si="4133"/>
        <v>1310083.030003547</v>
      </c>
      <c r="L5194" s="6">
        <f t="shared" si="4134"/>
        <v>300693.76666666666</v>
      </c>
      <c r="M5194" s="6">
        <f t="shared" si="4135"/>
        <v>7758653.9666666668</v>
      </c>
      <c r="N5194" s="6">
        <f t="shared" si="4136"/>
        <v>7758653.9666666668</v>
      </c>
    </row>
    <row r="5195" spans="1:14" ht="15" x14ac:dyDescent="0.25">
      <c r="A5195" s="29">
        <v>44335</v>
      </c>
      <c r="B5195" s="27">
        <v>870561.3025368636</v>
      </c>
      <c r="C5195" s="27">
        <v>870561.3025368636</v>
      </c>
      <c r="D5195" s="27">
        <v>1001051.6974631364</v>
      </c>
      <c r="E5195" s="30">
        <v>61366</v>
      </c>
      <c r="F5195" s="6">
        <f t="shared" si="4129"/>
        <v>1932979</v>
      </c>
      <c r="G5195" s="6">
        <f t="shared" si="4130"/>
        <v>1932979</v>
      </c>
      <c r="H5195" s="6"/>
      <c r="I5195" s="6">
        <f t="shared" si="4131"/>
        <v>5781523.9884406598</v>
      </c>
      <c r="J5195" s="6">
        <f t="shared" si="4132"/>
        <v>5781523.9884406598</v>
      </c>
      <c r="K5195" s="6">
        <f t="shared" si="4133"/>
        <v>1289617.8782260076</v>
      </c>
      <c r="L5195" s="6">
        <f t="shared" si="4134"/>
        <v>287563.7</v>
      </c>
      <c r="M5195" s="6">
        <f t="shared" si="4135"/>
        <v>7358705.5666666664</v>
      </c>
      <c r="N5195" s="6">
        <f t="shared" si="4136"/>
        <v>7358705.5666666664</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5495410.5629840614</v>
      </c>
      <c r="K5196" s="6">
        <f t="shared" si="4133"/>
        <v>1258695.9036826077</v>
      </c>
      <c r="L5196" s="6">
        <f t="shared" si="4134"/>
        <v>308204.03333333333</v>
      </c>
      <c r="M5196" s="6">
        <f t="shared" si="4135"/>
        <v>7062310.5</v>
      </c>
      <c r="N5196" s="6">
        <f t="shared" si="4136"/>
        <v>7062310.5</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5319875.2276373049</v>
      </c>
      <c r="K5197" s="6">
        <f t="shared" si="4133"/>
        <v>1254519.2723626972</v>
      </c>
      <c r="L5197" s="6">
        <f t="shared" si="4134"/>
        <v>341999.8</v>
      </c>
      <c r="M5197" s="6">
        <f t="shared" si="4135"/>
        <v>6916394.2999999998</v>
      </c>
      <c r="N5197" s="6">
        <f t="shared" si="4136"/>
        <v>6916394.2999999998</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5054063.0784910657</v>
      </c>
      <c r="K5198" s="6">
        <f t="shared" si="4133"/>
        <v>1229788.1215089357</v>
      </c>
      <c r="L5198" s="6">
        <f t="shared" si="4134"/>
        <v>344216.73333333334</v>
      </c>
      <c r="M5198" s="6">
        <f t="shared" si="4135"/>
        <v>6628067.9333333336</v>
      </c>
      <c r="N5198" s="6">
        <f t="shared" si="4136"/>
        <v>6628067.9333333336</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5373275.0025518676</v>
      </c>
      <c r="K5199" s="6">
        <f t="shared" si="4133"/>
        <v>1202788.7641148008</v>
      </c>
      <c r="L5199" s="6">
        <f t="shared" si="4134"/>
        <v>325416.36666666664</v>
      </c>
      <c r="M5199" s="6">
        <f t="shared" si="4135"/>
        <v>6901480.1333333338</v>
      </c>
      <c r="N5199" s="6">
        <f t="shared" si="4136"/>
        <v>6901480.1333333338</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5487003.7591304965</v>
      </c>
      <c r="K5200" s="6">
        <f t="shared" si="4133"/>
        <v>1176611.1408695048</v>
      </c>
      <c r="L5200" s="6">
        <f t="shared" si="4134"/>
        <v>296071.36666666664</v>
      </c>
      <c r="M5200" s="6">
        <f t="shared" si="4135"/>
        <v>6959686.2666666666</v>
      </c>
      <c r="N5200" s="6">
        <f t="shared" si="4136"/>
        <v>6959686.2666666666</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5054049.4886428118</v>
      </c>
      <c r="K5201" s="6">
        <f t="shared" si="4133"/>
        <v>1152620.4113571891</v>
      </c>
      <c r="L5201" s="6">
        <f t="shared" si="4134"/>
        <v>319955.3</v>
      </c>
      <c r="M5201" s="6">
        <f t="shared" si="4135"/>
        <v>6526625.2000000002</v>
      </c>
      <c r="N5201" s="6">
        <f t="shared" si="4136"/>
        <v>6526625.2000000002</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4399319.7668422414</v>
      </c>
      <c r="K5202" s="6">
        <f t="shared" si="4133"/>
        <v>1117172.633157759</v>
      </c>
      <c r="L5202" s="6">
        <f t="shared" si="4134"/>
        <v>449472.63333333336</v>
      </c>
      <c r="M5202" s="6">
        <f t="shared" si="4135"/>
        <v>5965965.0333333332</v>
      </c>
      <c r="N5202" s="6">
        <f t="shared" si="4136"/>
        <v>5965965.0333333332</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4899124.6516579036</v>
      </c>
      <c r="K5203" s="6">
        <f t="shared" si="4133"/>
        <v>1049254.6816754309</v>
      </c>
      <c r="L5203" s="6">
        <f t="shared" si="4134"/>
        <v>438130.66666666669</v>
      </c>
      <c r="M5203" s="6">
        <f t="shared" si="4135"/>
        <v>6386510</v>
      </c>
      <c r="N5203" s="6">
        <f t="shared" si="4136"/>
        <v>6386510</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4927158.9093710463</v>
      </c>
      <c r="K5204" s="6">
        <f t="shared" si="4133"/>
        <v>1009468.8906289545</v>
      </c>
      <c r="L5204" s="6">
        <f t="shared" si="4134"/>
        <v>392509.83333333331</v>
      </c>
      <c r="M5204" s="6">
        <f t="shared" si="4135"/>
        <v>6329137.6333333338</v>
      </c>
      <c r="N5204" s="6">
        <f t="shared" si="4136"/>
        <v>6329137.6333333338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4875944.7867588168</v>
      </c>
      <c r="K5205" s="6">
        <f t="shared" si="4133"/>
        <v>993065.14657451666</v>
      </c>
      <c r="L5205" s="6">
        <f t="shared" si="4134"/>
        <v>413466.13333333336</v>
      </c>
      <c r="M5205" s="6">
        <f t="shared" si="4135"/>
        <v>6282476.0666666664</v>
      </c>
      <c r="N5205" s="6">
        <f t="shared" si="4136"/>
        <v>6282476.0666666664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4459769.7440508138</v>
      </c>
      <c r="K5206" s="6">
        <f t="shared" si="4133"/>
        <v>962341.12261585332</v>
      </c>
      <c r="L5206" s="6">
        <f t="shared" si="4134"/>
        <v>412795.7</v>
      </c>
      <c r="M5206" s="6">
        <f t="shared" si="4135"/>
        <v>5834906.5666666664</v>
      </c>
      <c r="N5206" s="6">
        <f t="shared" si="4136"/>
        <v>5834906.5666666664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4707989.3394972794</v>
      </c>
      <c r="K5207" s="26">
        <f t="shared" si="4133"/>
        <v>945419.22716938774</v>
      </c>
      <c r="L5207" s="26">
        <f t="shared" si="4134"/>
        <v>426739.13333333336</v>
      </c>
      <c r="M5207" s="26">
        <f t="shared" si="4135"/>
        <v>6080147.7000000002</v>
      </c>
      <c r="N5207" s="26">
        <f t="shared" si="4136"/>
        <v>6080147.7000000002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4490985.1280739633</v>
      </c>
      <c r="K5208" s="6">
        <f>AVERAGE(D5179:D5208)</f>
        <v>915411.77192603715</v>
      </c>
      <c r="L5208" s="6">
        <f t="shared" si="4134"/>
        <v>410928.83333333331</v>
      </c>
      <c r="M5208" s="6">
        <f t="shared" si="4135"/>
        <v>5817325.7333333334</v>
      </c>
      <c r="N5208" s="6">
        <f t="shared" si="4136"/>
        <v>5817325.7333333334</v>
      </c>
    </row>
    <row r="5209" spans="1:14" x14ac:dyDescent="0.2">
      <c r="A5209" s="29">
        <v>44349</v>
      </c>
      <c r="B5209" s="27">
        <v>10220041.621103207</v>
      </c>
      <c r="C5209" s="27">
        <v>10220041.621103207</v>
      </c>
      <c r="D5209" s="27">
        <v>1539.3788967933194</v>
      </c>
      <c r="E5209" s="27">
        <v>-294418</v>
      </c>
      <c r="F5209" s="6">
        <f t="shared" ref="F5209:F5237" si="4137">SUM(B5209+D5209+E5209)</f>
        <v>9927163</v>
      </c>
      <c r="G5209" s="6">
        <f t="shared" ref="G5209:G5237" si="4138">SUM(C5209:E5209)</f>
        <v>9927163</v>
      </c>
      <c r="H5209" s="6"/>
      <c r="I5209" s="6">
        <f t="shared" ref="I5209:I5237" si="4139">AVERAGE(B5180:B5209)</f>
        <v>5019828.5154440701</v>
      </c>
      <c r="J5209" s="6">
        <f t="shared" si="4132"/>
        <v>5019828.5154440701</v>
      </c>
      <c r="K5209" s="6">
        <f t="shared" si="4133"/>
        <v>915463.08455593011</v>
      </c>
      <c r="L5209" s="6">
        <f t="shared" si="4134"/>
        <v>392346.16666666669</v>
      </c>
      <c r="M5209" s="6">
        <f t="shared" si="4135"/>
        <v>6327637.7666666666</v>
      </c>
      <c r="N5209" s="6">
        <f t="shared" si="4136"/>
        <v>6327637.7666666666</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4400534.6639529495</v>
      </c>
      <c r="K5210" s="6">
        <f t="shared" si="4133"/>
        <v>904888.53604705073</v>
      </c>
      <c r="L5210" s="6">
        <f t="shared" si="4134"/>
        <v>381595.66666666669</v>
      </c>
      <c r="M5210" s="6">
        <f t="shared" si="4135"/>
        <v>5687018.8666666662</v>
      </c>
      <c r="N5210" s="6">
        <f t="shared" si="4136"/>
        <v>5687018.8666666662</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4329454.017659856</v>
      </c>
      <c r="K5211" s="6">
        <f t="shared" si="4133"/>
        <v>882006.34900681127</v>
      </c>
      <c r="L5211" s="6">
        <f t="shared" si="4134"/>
        <v>374789.23333333334</v>
      </c>
      <c r="M5211" s="6">
        <f t="shared" si="4135"/>
        <v>5586249.5999999996</v>
      </c>
      <c r="N5211" s="6">
        <f t="shared" si="4136"/>
        <v>5586249.5999999996</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4727281.9820231041</v>
      </c>
      <c r="K5212" s="6">
        <f t="shared" si="4133"/>
        <v>830316.15131022921</v>
      </c>
      <c r="L5212" s="6">
        <f t="shared" si="4134"/>
        <v>346368.66666666669</v>
      </c>
      <c r="M5212" s="6">
        <f t="shared" si="4135"/>
        <v>5903966.7999999998</v>
      </c>
      <c r="N5212" s="6">
        <f t="shared" si="4136"/>
        <v>5903966.7999999998</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4442384.9859782867</v>
      </c>
      <c r="K5213" s="6">
        <f t="shared" si="4133"/>
        <v>830363.14735504717</v>
      </c>
      <c r="L5213" s="6">
        <f t="shared" si="4134"/>
        <v>341751.76666666666</v>
      </c>
      <c r="M5213" s="6">
        <f t="shared" si="4135"/>
        <v>5614499.9000000004</v>
      </c>
      <c r="N5213" s="6">
        <f t="shared" si="4136"/>
        <v>5614499.9000000004</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4596283.1919173663</v>
      </c>
      <c r="K5214" s="6">
        <f t="shared" si="4133"/>
        <v>800631.27474929939</v>
      </c>
      <c r="L5214" s="6">
        <f t="shared" si="4134"/>
        <v>347144.8</v>
      </c>
      <c r="M5214" s="6">
        <f t="shared" si="4135"/>
        <v>5744059.2666666666</v>
      </c>
      <c r="N5214" s="6">
        <f t="shared" si="4136"/>
        <v>5744059.2666666666</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3938436.2616239903</v>
      </c>
      <c r="K5215" s="6">
        <f t="shared" si="4133"/>
        <v>760617.67170934379</v>
      </c>
      <c r="L5215" s="6">
        <f t="shared" si="4134"/>
        <v>341300.36666666664</v>
      </c>
      <c r="M5215" s="6">
        <f t="shared" si="4135"/>
        <v>5040354.3</v>
      </c>
      <c r="N5215" s="6">
        <f t="shared" si="4136"/>
        <v>5040354.3</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3979547.8599761622</v>
      </c>
      <c r="K5216" s="6">
        <f t="shared" si="4133"/>
        <v>724332.17335717147</v>
      </c>
      <c r="L5216" s="6">
        <f t="shared" si="4134"/>
        <v>330775.7</v>
      </c>
      <c r="M5216" s="6">
        <f t="shared" si="4135"/>
        <v>5034655.7333333334</v>
      </c>
      <c r="N5216" s="6">
        <f t="shared" si="4136"/>
        <v>5034655.7333333334</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4706957.8307679836</v>
      </c>
      <c r="K5217" s="6">
        <f t="shared" si="4133"/>
        <v>696232.46923201683</v>
      </c>
      <c r="L5217" s="6">
        <f t="shared" si="4134"/>
        <v>312007</v>
      </c>
      <c r="M5217" s="6">
        <f t="shared" si="4135"/>
        <v>5715197.2999999998</v>
      </c>
      <c r="N5217" s="6">
        <f t="shared" si="4136"/>
        <v>5715197.2999999998</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4124052.7727951249</v>
      </c>
      <c r="K5218" s="6">
        <f t="shared" si="4133"/>
        <v>649630.39387154242</v>
      </c>
      <c r="L5218" s="6">
        <f t="shared" si="4134"/>
        <v>287833.8</v>
      </c>
      <c r="M5218" s="6">
        <f t="shared" si="4135"/>
        <v>5061516.9666666668</v>
      </c>
      <c r="N5218" s="6">
        <f t="shared" si="4136"/>
        <v>5061516.9666666668</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4050216.0851434511</v>
      </c>
      <c r="K5219" s="6">
        <f t="shared" si="4133"/>
        <v>619821.64818988263</v>
      </c>
      <c r="L5219" s="6">
        <f t="shared" si="4134"/>
        <v>268587.06666666665</v>
      </c>
      <c r="M5219" s="6">
        <f t="shared" si="4135"/>
        <v>4938624.8</v>
      </c>
      <c r="N5219" s="6">
        <f t="shared" si="4136"/>
        <v>4938624.8</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4203390.6420553476</v>
      </c>
      <c r="K5220" s="6">
        <f t="shared" si="4133"/>
        <v>570721.65794465318</v>
      </c>
      <c r="L5220" s="6">
        <f t="shared" si="4134"/>
        <v>247283.56666666668</v>
      </c>
      <c r="M5220" s="6">
        <f t="shared" si="4135"/>
        <v>5021395.8666666662</v>
      </c>
      <c r="N5220" s="6">
        <f t="shared" si="4136"/>
        <v>5021395.8666666662</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3013100.7104549981</v>
      </c>
      <c r="K5221" s="6">
        <f t="shared" si="4133"/>
        <v>531123.95621166902</v>
      </c>
      <c r="L5221" s="6">
        <f t="shared" si="4134"/>
        <v>246665</v>
      </c>
      <c r="M5221" s="6">
        <f t="shared" si="4135"/>
        <v>3790889.6666666665</v>
      </c>
      <c r="N5221" s="6">
        <f t="shared" si="4136"/>
        <v>3790889.6666666665</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3767528.3697812776</v>
      </c>
      <c r="K5222" s="6">
        <f t="shared" si="4133"/>
        <v>515599.49688538909</v>
      </c>
      <c r="L5222" s="6">
        <f t="shared" si="4134"/>
        <v>250904.4</v>
      </c>
      <c r="M5222" s="6">
        <f t="shared" si="4135"/>
        <v>4534032.2666666666</v>
      </c>
      <c r="N5222" s="6">
        <f t="shared" si="4136"/>
        <v>4534032.2666666666</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3812040.6966891969</v>
      </c>
      <c r="K5223" s="6">
        <f t="shared" si="4133"/>
        <v>499762.63664413668</v>
      </c>
      <c r="L5223" s="6">
        <f t="shared" si="4134"/>
        <v>258835.16666666666</v>
      </c>
      <c r="M5223" s="6">
        <f t="shared" si="4135"/>
        <v>4570638.5</v>
      </c>
      <c r="N5223" s="6">
        <f t="shared" si="4136"/>
        <v>4570638.5</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3277218.7366079669</v>
      </c>
      <c r="K5224" s="6">
        <f t="shared" si="4133"/>
        <v>493393.46339203347</v>
      </c>
      <c r="L5224" s="6">
        <f t="shared" si="4134"/>
        <v>272127.43333333335</v>
      </c>
      <c r="M5224" s="6">
        <f t="shared" si="4135"/>
        <v>4042739.6333333333</v>
      </c>
      <c r="N5224" s="6">
        <f t="shared" si="4136"/>
        <v>4042739.6333333333</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3046574.9563462334</v>
      </c>
      <c r="K5225" s="6">
        <f t="shared" si="4133"/>
        <v>491360.57698710036</v>
      </c>
      <c r="L5225" s="6">
        <f t="shared" si="4134"/>
        <v>303448.09999999998</v>
      </c>
      <c r="M5225" s="6">
        <f t="shared" si="4135"/>
        <v>3841383.6333333333</v>
      </c>
      <c r="N5225" s="6">
        <f t="shared" si="4136"/>
        <v>3841383.6333333333</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2683464.4979533385</v>
      </c>
      <c r="K5226" s="6">
        <f t="shared" si="4133"/>
        <v>483870.76871332846</v>
      </c>
      <c r="L5226" s="6">
        <f t="shared" si="4134"/>
        <v>287858.13333333336</v>
      </c>
      <c r="M5226" s="6">
        <f t="shared" si="4135"/>
        <v>3455193.4</v>
      </c>
      <c r="N5226" s="6">
        <f t="shared" si="4136"/>
        <v>3455193.4</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2909658.9882002398</v>
      </c>
      <c r="K5227" s="6">
        <f t="shared" si="4133"/>
        <v>460583.9451330934</v>
      </c>
      <c r="L5227" s="6">
        <f t="shared" si="4134"/>
        <v>270855.59999999998</v>
      </c>
      <c r="M5227" s="6">
        <f t="shared" si="4135"/>
        <v>3641098.5333333332</v>
      </c>
      <c r="N5227" s="6">
        <f t="shared" si="4136"/>
        <v>3641098.5333333332</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2588510.9597133892</v>
      </c>
      <c r="K5228" s="6">
        <f t="shared" si="4133"/>
        <v>457060.04028661113</v>
      </c>
      <c r="L5228" s="6">
        <f t="shared" si="4134"/>
        <v>289519.86666666664</v>
      </c>
      <c r="M5228" s="6">
        <f t="shared" si="4135"/>
        <v>3335090.8666666667</v>
      </c>
      <c r="N5228" s="6">
        <f t="shared" si="4136"/>
        <v>3335090.8666666667</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2323686.9398358571</v>
      </c>
      <c r="K5229" s="6">
        <f t="shared" si="4133"/>
        <v>455028.49349747639</v>
      </c>
      <c r="L5229" s="6">
        <f t="shared" si="4134"/>
        <v>335145.13333333336</v>
      </c>
      <c r="M5229" s="6">
        <f t="shared" si="4135"/>
        <v>3113860.5666666669</v>
      </c>
      <c r="N5229" s="6">
        <f t="shared" si="4136"/>
        <v>3113860.5666666669</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3056530.7098522331</v>
      </c>
      <c r="K5230" s="6">
        <f t="shared" si="4133"/>
        <v>463559.35681443394</v>
      </c>
      <c r="L5230" s="6">
        <f t="shared" si="4134"/>
        <v>352724.16666666669</v>
      </c>
      <c r="M5230" s="6">
        <f t="shared" si="4135"/>
        <v>3872814.2333333334</v>
      </c>
      <c r="N5230" s="6">
        <f t="shared" si="4136"/>
        <v>3872814.2333333334</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2597463.8714004201</v>
      </c>
      <c r="K5231" s="6">
        <f t="shared" si="4133"/>
        <v>471452.86193291401</v>
      </c>
      <c r="L5231" s="6">
        <f t="shared" si="4134"/>
        <v>322758.63333333336</v>
      </c>
      <c r="M5231" s="6">
        <f t="shared" si="4135"/>
        <v>3391675.3666666667</v>
      </c>
      <c r="N5231" s="6">
        <f t="shared" si="4136"/>
        <v>3391675.3666666667</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2616987.5872070598</v>
      </c>
      <c r="K5232" s="6">
        <f t="shared" si="4133"/>
        <v>483235.97945960693</v>
      </c>
      <c r="L5232" s="6">
        <f t="shared" si="4134"/>
        <v>179875.16666666666</v>
      </c>
      <c r="M5232" s="6">
        <f t="shared" si="4135"/>
        <v>3280098.7333333334</v>
      </c>
      <c r="N5232" s="6">
        <f t="shared" si="4136"/>
        <v>3280098.7333333334</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2429480.5944099715</v>
      </c>
      <c r="K5233" s="6">
        <f t="shared" si="4133"/>
        <v>497987.27225669584</v>
      </c>
      <c r="L5233" s="6">
        <f t="shared" si="4134"/>
        <v>180971.53333333333</v>
      </c>
      <c r="M5233" s="6">
        <f t="shared" si="4135"/>
        <v>3108439.4</v>
      </c>
      <c r="N5233" s="6">
        <f t="shared" si="4136"/>
        <v>3108439.4</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2039115.5026917823</v>
      </c>
      <c r="K5234" s="6">
        <f t="shared" si="4133"/>
        <v>521714.03064155142</v>
      </c>
      <c r="L5234" s="6">
        <f t="shared" si="4134"/>
        <v>197239.23333333334</v>
      </c>
      <c r="M5234" s="6">
        <f t="shared" si="4135"/>
        <v>2758068.7666666666</v>
      </c>
      <c r="N5234" s="6">
        <f t="shared" si="4136"/>
        <v>2758068.7666666666</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2053136.0377745496</v>
      </c>
      <c r="K5235" s="6">
        <f t="shared" si="4133"/>
        <v>546030.12889211741</v>
      </c>
      <c r="L5235" s="6">
        <f t="shared" si="4134"/>
        <v>200992.7</v>
      </c>
      <c r="M5235" s="6">
        <f t="shared" si="4135"/>
        <v>2800158.8666666667</v>
      </c>
      <c r="N5235" s="6">
        <f t="shared" si="4136"/>
        <v>2800158.8666666667</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1685091.3385447108</v>
      </c>
      <c r="K5236" s="6">
        <f t="shared" si="4133"/>
        <v>571686.82812195632</v>
      </c>
      <c r="L5236" s="6">
        <f t="shared" si="4134"/>
        <v>212213.66666666666</v>
      </c>
      <c r="M5236" s="6">
        <f t="shared" si="4135"/>
        <v>2468991.8333333335</v>
      </c>
      <c r="N5236" s="6">
        <f t="shared" si="4136"/>
        <v>2468991.8333333335</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1638839.1661612054</v>
      </c>
      <c r="K5237" s="6">
        <f t="shared" si="4133"/>
        <v>599877.83383879473</v>
      </c>
      <c r="L5237" s="6">
        <f t="shared" si="4134"/>
        <v>240211.86666666667</v>
      </c>
      <c r="M5237" s="6">
        <f t="shared" si="4135"/>
        <v>2478928.8666666667</v>
      </c>
      <c r="N5237" s="6">
        <f t="shared" si="4136"/>
        <v>2478928.8666666667</v>
      </c>
    </row>
    <row r="5238" spans="1:14" x14ac:dyDescent="0.2">
      <c r="A5238" s="19">
        <v>44378</v>
      </c>
      <c r="B5238" s="20">
        <v>3242184</v>
      </c>
      <c r="C5238" s="20">
        <v>3242184</v>
      </c>
      <c r="D5238" s="20">
        <v>2119778</v>
      </c>
      <c r="E5238" s="20">
        <v>12679</v>
      </c>
      <c r="F5238" s="20">
        <f t="shared" ref="F5238:F5268" si="4140">SUM(B5238+D5238+E5238)</f>
        <v>5374641</v>
      </c>
      <c r="G5238" s="20">
        <f t="shared" ref="G5238:G5268" si="4141">SUM(C5238:E5238)</f>
        <v>5374641</v>
      </c>
      <c r="H5238" s="20"/>
      <c r="I5238" s="20">
        <f t="shared" ref="I5238:I5268" si="4142">AVERAGE(B5209:B5238)</f>
        <v>1622640.4518212541</v>
      </c>
      <c r="J5238" s="20">
        <f t="shared" ref="J5238:J5268" si="4143">AVERAGE(C5209:C5238)</f>
        <v>1622640.4518212541</v>
      </c>
      <c r="K5238" s="20">
        <f t="shared" ref="K5238:K5268" si="4144">AVERAGE(D5209:D5238)</f>
        <v>670414.61484541267</v>
      </c>
      <c r="L5238" s="20">
        <f t="shared" ref="L5238:L5268" si="4145">AVERAGE(E5209:E5238)</f>
        <v>245906.7</v>
      </c>
      <c r="M5238" s="20">
        <f t="shared" ref="M5238:M5268" si="4146">AVERAGE(F5209:F5238)</f>
        <v>2538961.7666666666</v>
      </c>
      <c r="N5238" s="20">
        <f t="shared" ref="N5238:N5268" si="4147">AVERAGE(G5209:G5238)</f>
        <v>2538961.7666666666</v>
      </c>
    </row>
    <row r="5239" spans="1:14" x14ac:dyDescent="0.2">
      <c r="A5239" s="29">
        <v>44379</v>
      </c>
      <c r="B5239" s="27">
        <v>532088</v>
      </c>
      <c r="C5239" s="27">
        <v>532088</v>
      </c>
      <c r="D5239" s="27">
        <v>2856891</v>
      </c>
      <c r="E5239" s="27">
        <v>114483</v>
      </c>
      <c r="F5239" s="6">
        <f t="shared" si="4140"/>
        <v>3503462</v>
      </c>
      <c r="G5239" s="6">
        <f t="shared" si="4141"/>
        <v>3503462</v>
      </c>
      <c r="H5239" s="6"/>
      <c r="I5239" s="6">
        <f t="shared" si="4142"/>
        <v>1299708.6644511467</v>
      </c>
      <c r="J5239" s="6">
        <f t="shared" si="4143"/>
        <v>1299708.6644511467</v>
      </c>
      <c r="K5239" s="6">
        <f t="shared" si="4144"/>
        <v>765593.00221551955</v>
      </c>
      <c r="L5239" s="6">
        <f t="shared" si="4145"/>
        <v>259536.73333333334</v>
      </c>
      <c r="M5239" s="6">
        <f t="shared" si="4146"/>
        <v>2324838.3999999999</v>
      </c>
      <c r="N5239" s="6">
        <f t="shared" si="4147"/>
        <v>2324838.3999999999</v>
      </c>
    </row>
    <row r="5240" spans="1:14" x14ac:dyDescent="0.2">
      <c r="A5240" s="29">
        <v>44380</v>
      </c>
      <c r="B5240" s="27">
        <v>-18222207</v>
      </c>
      <c r="C5240" s="27">
        <v>-18222207</v>
      </c>
      <c r="D5240" s="27">
        <v>3494964</v>
      </c>
      <c r="E5240" s="27">
        <v>306954</v>
      </c>
      <c r="F5240" s="6">
        <f t="shared" si="4140"/>
        <v>-14420289</v>
      </c>
      <c r="G5240" s="6">
        <f t="shared" si="4141"/>
        <v>-14420289</v>
      </c>
      <c r="H5240" s="6"/>
      <c r="I5240" s="6">
        <f t="shared" si="4142"/>
        <v>1175692.6412470178</v>
      </c>
      <c r="J5240" s="6">
        <f t="shared" si="4143"/>
        <v>1175692.6412470178</v>
      </c>
      <c r="K5240" s="6">
        <f t="shared" si="4144"/>
        <v>865989.05875298253</v>
      </c>
      <c r="L5240" s="6">
        <f t="shared" si="4145"/>
        <v>266604.03333333333</v>
      </c>
      <c r="M5240" s="6">
        <f t="shared" si="4146"/>
        <v>2308285.7333333334</v>
      </c>
      <c r="N5240" s="6">
        <f t="shared" si="4147"/>
        <v>2308285.7333333334</v>
      </c>
    </row>
    <row r="5241" spans="1:14" x14ac:dyDescent="0.2">
      <c r="A5241" s="29">
        <v>44381</v>
      </c>
      <c r="B5241" s="27">
        <v>11969257</v>
      </c>
      <c r="C5241" s="27">
        <v>11969257</v>
      </c>
      <c r="D5241" s="27">
        <v>3486938</v>
      </c>
      <c r="E5241" s="27">
        <v>376826</v>
      </c>
      <c r="F5241" s="6">
        <f t="shared" si="4140"/>
        <v>15833021</v>
      </c>
      <c r="G5241" s="6">
        <f t="shared" si="4141"/>
        <v>15833021</v>
      </c>
      <c r="H5241" s="6"/>
      <c r="I5241" s="6">
        <f t="shared" si="4142"/>
        <v>1396430.6783428455</v>
      </c>
      <c r="J5241" s="6">
        <f t="shared" si="4143"/>
        <v>1396430.6783428455</v>
      </c>
      <c r="K5241" s="6">
        <f t="shared" si="4144"/>
        <v>968268.68832382129</v>
      </c>
      <c r="L5241" s="6">
        <f t="shared" si="4145"/>
        <v>276143.66666666669</v>
      </c>
      <c r="M5241" s="6">
        <f t="shared" si="4146"/>
        <v>2640843.0333333332</v>
      </c>
      <c r="N5241" s="6">
        <f t="shared" si="4147"/>
        <v>2640843.0333333332</v>
      </c>
    </row>
    <row r="5242" spans="1:14" x14ac:dyDescent="0.2">
      <c r="A5242" s="29">
        <v>44382</v>
      </c>
      <c r="B5242" s="27">
        <v>1279998</v>
      </c>
      <c r="C5242" s="27">
        <v>1279998</v>
      </c>
      <c r="D5242" s="27">
        <v>2847983</v>
      </c>
      <c r="E5242" s="27">
        <v>-281319</v>
      </c>
      <c r="F5242" s="6">
        <f t="shared" si="4140"/>
        <v>3846662</v>
      </c>
      <c r="G5242" s="6">
        <f t="shared" si="4141"/>
        <v>3846662</v>
      </c>
      <c r="H5242" s="6"/>
      <c r="I5242" s="6">
        <f t="shared" si="4142"/>
        <v>960699.18686722917</v>
      </c>
      <c r="J5242" s="6">
        <f t="shared" si="4143"/>
        <v>960699.18686722917</v>
      </c>
      <c r="K5242" s="6">
        <f t="shared" si="4144"/>
        <v>1056426.3797994375</v>
      </c>
      <c r="L5242" s="6">
        <f t="shared" si="4145"/>
        <v>264355.53333333333</v>
      </c>
      <c r="M5242" s="6">
        <f t="shared" si="4146"/>
        <v>2281481.1</v>
      </c>
      <c r="N5242" s="6">
        <f t="shared" si="4147"/>
        <v>2281481.1</v>
      </c>
    </row>
    <row r="5243" spans="1:14" x14ac:dyDescent="0.2">
      <c r="A5243" s="29">
        <v>44383</v>
      </c>
      <c r="B5243" s="27">
        <v>-6354863</v>
      </c>
      <c r="C5243" s="27">
        <v>-6354863</v>
      </c>
      <c r="D5243" s="27">
        <v>10709877</v>
      </c>
      <c r="E5243" s="27">
        <v>-126460</v>
      </c>
      <c r="F5243" s="6">
        <f t="shared" si="4140"/>
        <v>4228554</v>
      </c>
      <c r="G5243" s="6">
        <f t="shared" si="4141"/>
        <v>4228554</v>
      </c>
      <c r="H5243" s="6"/>
      <c r="I5243" s="6">
        <f t="shared" si="4142"/>
        <v>580115.02289636375</v>
      </c>
      <c r="J5243" s="6">
        <f t="shared" si="4143"/>
        <v>580115.02289636375</v>
      </c>
      <c r="K5243" s="6">
        <f t="shared" si="4144"/>
        <v>1404709.9104369695</v>
      </c>
      <c r="L5243" s="6">
        <f t="shared" si="4145"/>
        <v>258903.8</v>
      </c>
      <c r="M5243" s="6">
        <f t="shared" si="4146"/>
        <v>2243728.7333333334</v>
      </c>
      <c r="N5243" s="6">
        <f t="shared" si="4147"/>
        <v>2243728.7333333334</v>
      </c>
    </row>
    <row r="5244" spans="1:14" x14ac:dyDescent="0.2">
      <c r="A5244" s="29">
        <v>44384</v>
      </c>
      <c r="B5244" s="27">
        <v>-4736723</v>
      </c>
      <c r="C5244" s="27">
        <v>-4736723</v>
      </c>
      <c r="D5244" s="27">
        <v>3012275</v>
      </c>
      <c r="E5244" s="27">
        <v>722029</v>
      </c>
      <c r="F5244" s="6">
        <f t="shared" si="4140"/>
        <v>-1002419</v>
      </c>
      <c r="G5244" s="6">
        <f t="shared" si="4141"/>
        <v>-1002419</v>
      </c>
      <c r="H5244" s="6"/>
      <c r="I5244" s="6">
        <f t="shared" si="4142"/>
        <v>518306.3688035924</v>
      </c>
      <c r="J5244" s="6">
        <f t="shared" si="4143"/>
        <v>518306.3688035924</v>
      </c>
      <c r="K5244" s="6">
        <f t="shared" si="4144"/>
        <v>1492958.0311964075</v>
      </c>
      <c r="L5244" s="6">
        <f t="shared" si="4145"/>
        <v>245541.46666666667</v>
      </c>
      <c r="M5244" s="6">
        <f t="shared" si="4146"/>
        <v>2256805.8666666667</v>
      </c>
      <c r="N5244" s="6">
        <f t="shared" si="4147"/>
        <v>2256805.8666666667</v>
      </c>
    </row>
    <row r="5245" spans="1:14" x14ac:dyDescent="0.2">
      <c r="A5245" s="29">
        <v>44385</v>
      </c>
      <c r="B5245" s="27">
        <v>19321846</v>
      </c>
      <c r="C5245" s="27">
        <v>19321846</v>
      </c>
      <c r="D5245" s="27">
        <v>2639164</v>
      </c>
      <c r="E5245" s="27">
        <v>342896</v>
      </c>
      <c r="F5245" s="6">
        <f t="shared" si="4140"/>
        <v>22303906</v>
      </c>
      <c r="G5245" s="6">
        <f t="shared" si="4141"/>
        <v>22303906</v>
      </c>
      <c r="H5245" s="6"/>
      <c r="I5245" s="6">
        <f t="shared" si="4142"/>
        <v>991715.0586219111</v>
      </c>
      <c r="J5245" s="6">
        <f t="shared" si="4143"/>
        <v>991715.0586219111</v>
      </c>
      <c r="K5245" s="6">
        <f t="shared" si="4144"/>
        <v>1567395.2413780887</v>
      </c>
      <c r="L5245" s="6">
        <f t="shared" si="4145"/>
        <v>253036.03333333333</v>
      </c>
      <c r="M5245" s="6">
        <f t="shared" si="4146"/>
        <v>2812146.3333333335</v>
      </c>
      <c r="N5245" s="6">
        <f t="shared" si="4147"/>
        <v>2812146.3333333335</v>
      </c>
    </row>
    <row r="5246" spans="1:14" x14ac:dyDescent="0.2">
      <c r="A5246" s="29">
        <v>44386</v>
      </c>
      <c r="B5246" s="27">
        <v>-12566041</v>
      </c>
      <c r="C5246" s="27">
        <v>-12566041</v>
      </c>
      <c r="D5246" s="27">
        <v>2459178</v>
      </c>
      <c r="E5246" s="27">
        <v>-72499</v>
      </c>
      <c r="F5246" s="6">
        <f t="shared" si="4140"/>
        <v>-10179362</v>
      </c>
      <c r="G5246" s="6">
        <f t="shared" si="4141"/>
        <v>-10179362</v>
      </c>
      <c r="H5246" s="6"/>
      <c r="I5246" s="6">
        <f t="shared" si="4142"/>
        <v>699734.90132863075</v>
      </c>
      <c r="J5246" s="6">
        <f t="shared" si="4143"/>
        <v>699734.90132863075</v>
      </c>
      <c r="K5246" s="6">
        <f t="shared" si="4144"/>
        <v>1631305.798671369</v>
      </c>
      <c r="L5246" s="6">
        <f t="shared" si="4145"/>
        <v>250379.46666666667</v>
      </c>
      <c r="M5246" s="6">
        <f t="shared" si="4146"/>
        <v>2581420.1666666665</v>
      </c>
      <c r="N5246" s="6">
        <f t="shared" si="4147"/>
        <v>2581420.1666666665</v>
      </c>
    </row>
    <row r="5247" spans="1:14" x14ac:dyDescent="0.2">
      <c r="A5247" s="29">
        <v>44387</v>
      </c>
      <c r="B5247" s="27">
        <v>3751172</v>
      </c>
      <c r="C5247" s="27">
        <v>3751172</v>
      </c>
      <c r="D5247" s="27">
        <v>1879264</v>
      </c>
      <c r="E5247" s="27">
        <v>37329</v>
      </c>
      <c r="F5247" s="6">
        <f t="shared" si="4140"/>
        <v>5667765</v>
      </c>
      <c r="G5247" s="6">
        <f t="shared" si="4141"/>
        <v>5667765</v>
      </c>
      <c r="H5247" s="6"/>
      <c r="I5247" s="6">
        <f t="shared" si="4142"/>
        <v>-75329.350289432332</v>
      </c>
      <c r="J5247" s="6">
        <f t="shared" si="4143"/>
        <v>-75329.350289432332</v>
      </c>
      <c r="K5247" s="6">
        <f t="shared" si="4144"/>
        <v>1682491.0502894323</v>
      </c>
      <c r="L5247" s="6">
        <f t="shared" si="4145"/>
        <v>247135.56666666668</v>
      </c>
      <c r="M5247" s="6">
        <f t="shared" si="4146"/>
        <v>1854297.2666666666</v>
      </c>
      <c r="N5247" s="6">
        <f t="shared" si="4147"/>
        <v>1854297.2666666666</v>
      </c>
    </row>
    <row r="5248" spans="1:14" x14ac:dyDescent="0.2">
      <c r="A5248" s="29">
        <v>44388</v>
      </c>
      <c r="B5248" s="27">
        <v>10164256</v>
      </c>
      <c r="C5248" s="27">
        <v>10164256</v>
      </c>
      <c r="D5248" s="27">
        <v>2233473</v>
      </c>
      <c r="E5248" s="27">
        <v>107466</v>
      </c>
      <c r="F5248" s="6">
        <f t="shared" si="4140"/>
        <v>12505195</v>
      </c>
      <c r="G5248" s="6">
        <f t="shared" si="4141"/>
        <v>12505195</v>
      </c>
      <c r="H5248" s="6"/>
      <c r="I5248" s="6">
        <f t="shared" si="4142"/>
        <v>799012.90752337466</v>
      </c>
      <c r="J5248" s="6">
        <f t="shared" si="4143"/>
        <v>799012.90752337466</v>
      </c>
      <c r="K5248" s="6">
        <f t="shared" si="4144"/>
        <v>1751491.7258099585</v>
      </c>
      <c r="L5248" s="6">
        <f t="shared" si="4145"/>
        <v>259517.73333333334</v>
      </c>
      <c r="M5248" s="6">
        <f t="shared" si="4146"/>
        <v>2810022.3666666667</v>
      </c>
      <c r="N5248" s="6">
        <f t="shared" si="4147"/>
        <v>2810022.3666666667</v>
      </c>
    </row>
    <row r="5249" spans="1:14" x14ac:dyDescent="0.2">
      <c r="A5249" s="29">
        <v>44389</v>
      </c>
      <c r="B5249" s="27">
        <v>2971173</v>
      </c>
      <c r="C5249" s="27">
        <v>2971173</v>
      </c>
      <c r="D5249" s="27">
        <v>4875636</v>
      </c>
      <c r="E5249" s="27">
        <v>81541</v>
      </c>
      <c r="F5249" s="6">
        <f t="shared" si="4140"/>
        <v>7928350</v>
      </c>
      <c r="G5249" s="6">
        <f t="shared" si="4141"/>
        <v>7928350</v>
      </c>
      <c r="H5249" s="6"/>
      <c r="I5249" s="6">
        <f t="shared" si="4142"/>
        <v>776120.79446804489</v>
      </c>
      <c r="J5249" s="6">
        <f t="shared" si="4143"/>
        <v>776120.79446804489</v>
      </c>
      <c r="K5249" s="6">
        <f t="shared" si="4144"/>
        <v>1906344.5721986219</v>
      </c>
      <c r="L5249" s="6">
        <f t="shared" si="4145"/>
        <v>258171.06666666668</v>
      </c>
      <c r="M5249" s="6">
        <f t="shared" si="4146"/>
        <v>2940636.4333333331</v>
      </c>
      <c r="N5249" s="6">
        <f t="shared" si="4147"/>
        <v>2940636.4333333331</v>
      </c>
    </row>
    <row r="5250" spans="1:14" x14ac:dyDescent="0.2">
      <c r="A5250" s="29">
        <v>44390</v>
      </c>
      <c r="B5250" s="27">
        <v>5458244</v>
      </c>
      <c r="C5250" s="27">
        <v>5458244</v>
      </c>
      <c r="D5250" s="27">
        <v>2373338</v>
      </c>
      <c r="E5250" s="27">
        <v>289433</v>
      </c>
      <c r="F5250" s="6">
        <f t="shared" si="4140"/>
        <v>8121015</v>
      </c>
      <c r="G5250" s="6">
        <f t="shared" si="4141"/>
        <v>8121015</v>
      </c>
      <c r="H5250" s="6"/>
      <c r="I5250" s="6">
        <f t="shared" si="4142"/>
        <v>619916.59750522533</v>
      </c>
      <c r="J5250" s="6">
        <f t="shared" si="4143"/>
        <v>619916.59750522533</v>
      </c>
      <c r="K5250" s="6">
        <f t="shared" si="4144"/>
        <v>1980722.4691614413</v>
      </c>
      <c r="L5250" s="6">
        <f t="shared" si="4145"/>
        <v>264262.06666666665</v>
      </c>
      <c r="M5250" s="6">
        <f t="shared" si="4146"/>
        <v>2864901.1333333333</v>
      </c>
      <c r="N5250" s="6">
        <f t="shared" si="4147"/>
        <v>2864901.1333333333</v>
      </c>
    </row>
    <row r="5251" spans="1:14" x14ac:dyDescent="0.2">
      <c r="A5251" s="29">
        <v>44391</v>
      </c>
      <c r="B5251" s="27">
        <v>-6929216</v>
      </c>
      <c r="C5251" s="27">
        <v>-6929216</v>
      </c>
      <c r="D5251" s="27">
        <v>1855494</v>
      </c>
      <c r="E5251" s="27">
        <v>137136</v>
      </c>
      <c r="F5251" s="6">
        <f t="shared" si="4140"/>
        <v>-4936586</v>
      </c>
      <c r="G5251" s="6">
        <f t="shared" si="4141"/>
        <v>-4936586</v>
      </c>
      <c r="H5251" s="6"/>
      <c r="I5251" s="6">
        <f t="shared" si="4142"/>
        <v>1263688.1926101048</v>
      </c>
      <c r="J5251" s="6">
        <f t="shared" si="4143"/>
        <v>1263688.1926101048</v>
      </c>
      <c r="K5251" s="6">
        <f t="shared" si="4144"/>
        <v>2032919.7073898951</v>
      </c>
      <c r="L5251" s="6">
        <f t="shared" si="4145"/>
        <v>264561</v>
      </c>
      <c r="M5251" s="6">
        <f t="shared" si="4146"/>
        <v>3561168.9</v>
      </c>
      <c r="N5251" s="6">
        <f t="shared" si="4147"/>
        <v>3561168.9</v>
      </c>
    </row>
    <row r="5252" spans="1:14" x14ac:dyDescent="0.2">
      <c r="A5252" s="29">
        <v>44392</v>
      </c>
      <c r="B5252" s="27">
        <v>5681728</v>
      </c>
      <c r="C5252" s="27">
        <v>5681728</v>
      </c>
      <c r="D5252" s="27">
        <v>2211176</v>
      </c>
      <c r="E5252" s="27">
        <v>-88566</v>
      </c>
      <c r="F5252" s="6">
        <f t="shared" si="4140"/>
        <v>7804338</v>
      </c>
      <c r="G5252" s="6">
        <f t="shared" si="4141"/>
        <v>7804338</v>
      </c>
      <c r="H5252" s="6"/>
      <c r="I5252" s="6">
        <f t="shared" si="4142"/>
        <v>420227.89339206333</v>
      </c>
      <c r="J5252" s="6">
        <f t="shared" si="4143"/>
        <v>420227.89339206333</v>
      </c>
      <c r="K5252" s="6">
        <f t="shared" si="4144"/>
        <v>2081745.6732746034</v>
      </c>
      <c r="L5252" s="6">
        <f t="shared" si="4145"/>
        <v>260395.26666666666</v>
      </c>
      <c r="M5252" s="6">
        <f t="shared" si="4146"/>
        <v>2762368.8333333335</v>
      </c>
      <c r="N5252" s="6">
        <f t="shared" si="4147"/>
        <v>2762368.8333333335</v>
      </c>
    </row>
    <row r="5253" spans="1:14" x14ac:dyDescent="0.2">
      <c r="A5253" s="29">
        <v>44393</v>
      </c>
      <c r="B5253" s="27">
        <v>3935840</v>
      </c>
      <c r="C5253" s="27">
        <v>3935840</v>
      </c>
      <c r="D5253" s="27">
        <v>2068026</v>
      </c>
      <c r="E5253" s="27">
        <v>267233</v>
      </c>
      <c r="F5253" s="6">
        <f t="shared" si="4140"/>
        <v>6271099</v>
      </c>
      <c r="G5253" s="6">
        <f t="shared" si="4141"/>
        <v>6271099</v>
      </c>
      <c r="H5253" s="6"/>
      <c r="I5253" s="6">
        <f t="shared" si="4142"/>
        <v>468576.37437519565</v>
      </c>
      <c r="J5253" s="6">
        <f t="shared" si="4143"/>
        <v>468576.37437519565</v>
      </c>
      <c r="K5253" s="6">
        <f t="shared" si="4144"/>
        <v>2118951.2589581376</v>
      </c>
      <c r="L5253" s="6">
        <f t="shared" si="4145"/>
        <v>267732.16666666669</v>
      </c>
      <c r="M5253" s="6">
        <f t="shared" si="4146"/>
        <v>2855259.8</v>
      </c>
      <c r="N5253" s="6">
        <f t="shared" si="4147"/>
        <v>2855259.8</v>
      </c>
    </row>
    <row r="5254" spans="1:14" x14ac:dyDescent="0.2">
      <c r="A5254" s="29">
        <v>44394</v>
      </c>
      <c r="B5254" s="27">
        <v>-3224799</v>
      </c>
      <c r="C5254" s="27">
        <v>-3224799</v>
      </c>
      <c r="D5254" s="27">
        <v>1771052</v>
      </c>
      <c r="E5254" s="27">
        <v>65307</v>
      </c>
      <c r="F5254" s="6">
        <f t="shared" si="4140"/>
        <v>-1388440</v>
      </c>
      <c r="G5254" s="6">
        <f t="shared" si="4141"/>
        <v>-1388440</v>
      </c>
      <c r="H5254" s="6"/>
      <c r="I5254" s="6">
        <f t="shared" si="4142"/>
        <v>829915.75648504344</v>
      </c>
      <c r="J5254" s="6">
        <f t="shared" si="4143"/>
        <v>829915.75648504344</v>
      </c>
      <c r="K5254" s="6">
        <f t="shared" si="4144"/>
        <v>2149193.7101816232</v>
      </c>
      <c r="L5254" s="6">
        <f t="shared" si="4145"/>
        <v>249531.7</v>
      </c>
      <c r="M5254" s="6">
        <f t="shared" si="4146"/>
        <v>3228641.1666666665</v>
      </c>
      <c r="N5254" s="6">
        <f t="shared" si="4147"/>
        <v>3228641.1666666665</v>
      </c>
    </row>
    <row r="5255" spans="1:14" x14ac:dyDescent="0.2">
      <c r="A5255" s="29">
        <v>44395</v>
      </c>
      <c r="B5255" s="27">
        <v>23840860</v>
      </c>
      <c r="C5255" s="27">
        <v>23840860</v>
      </c>
      <c r="D5255" s="27">
        <v>1719968</v>
      </c>
      <c r="E5255" s="27">
        <v>375276</v>
      </c>
      <c r="F5255" s="6">
        <f t="shared" si="4140"/>
        <v>25936104</v>
      </c>
      <c r="G5255" s="6">
        <f t="shared" si="4141"/>
        <v>25936104</v>
      </c>
      <c r="H5255" s="6"/>
      <c r="I5255" s="6">
        <f t="shared" si="4142"/>
        <v>1826236.1599955484</v>
      </c>
      <c r="J5255" s="6">
        <f t="shared" si="4143"/>
        <v>1826236.1599955484</v>
      </c>
      <c r="K5255" s="6">
        <f t="shared" si="4144"/>
        <v>2175190.4733377853</v>
      </c>
      <c r="L5255" s="6">
        <f t="shared" si="4145"/>
        <v>228674.7</v>
      </c>
      <c r="M5255" s="6">
        <f t="shared" si="4146"/>
        <v>4230101.333333333</v>
      </c>
      <c r="N5255" s="6">
        <f t="shared" si="4147"/>
        <v>4230101.333333333</v>
      </c>
    </row>
    <row r="5256" spans="1:14" x14ac:dyDescent="0.2">
      <c r="A5256" s="29">
        <v>44396</v>
      </c>
      <c r="B5256" s="27">
        <v>31997873</v>
      </c>
      <c r="C5256" s="27">
        <v>31997873</v>
      </c>
      <c r="D5256" s="27">
        <v>1569044</v>
      </c>
      <c r="E5256" s="27">
        <v>-49367</v>
      </c>
      <c r="F5256" s="6">
        <f t="shared" si="4140"/>
        <v>33517550</v>
      </c>
      <c r="G5256" s="6">
        <f t="shared" si="4141"/>
        <v>33517550</v>
      </c>
      <c r="H5256" s="6"/>
      <c r="I5256" s="6">
        <f t="shared" si="4142"/>
        <v>3220013.0331826285</v>
      </c>
      <c r="J5256" s="6">
        <f t="shared" si="4143"/>
        <v>3220013.0331826285</v>
      </c>
      <c r="K5256" s="6">
        <f t="shared" si="4144"/>
        <v>2201214.7001507049</v>
      </c>
      <c r="L5256" s="6">
        <f t="shared" si="4145"/>
        <v>213688.83333333334</v>
      </c>
      <c r="M5256" s="6">
        <f t="shared" si="4146"/>
        <v>5634916.5666666664</v>
      </c>
      <c r="N5256" s="6">
        <f t="shared" si="4147"/>
        <v>5634916.5666666664</v>
      </c>
    </row>
    <row r="5257" spans="1:14" x14ac:dyDescent="0.2">
      <c r="A5257" s="29">
        <v>44397</v>
      </c>
      <c r="B5257" s="27">
        <v>-8502674</v>
      </c>
      <c r="C5257" s="27">
        <v>-8502674</v>
      </c>
      <c r="D5257" s="27">
        <v>1427965</v>
      </c>
      <c r="E5257" s="27">
        <v>-152820</v>
      </c>
      <c r="F5257" s="6">
        <f t="shared" si="4140"/>
        <v>-7227529</v>
      </c>
      <c r="G5257" s="6">
        <f t="shared" si="4141"/>
        <v>-7227529</v>
      </c>
      <c r="H5257" s="6"/>
      <c r="I5257" s="6">
        <f t="shared" si="4142"/>
        <v>2874245.9966732911</v>
      </c>
      <c r="J5257" s="6">
        <f t="shared" si="4143"/>
        <v>2874245.9966732911</v>
      </c>
      <c r="K5257" s="6">
        <f t="shared" si="4144"/>
        <v>2222267.7699933755</v>
      </c>
      <c r="L5257" s="6">
        <f t="shared" si="4145"/>
        <v>188546.66666666666</v>
      </c>
      <c r="M5257" s="6">
        <f t="shared" si="4146"/>
        <v>5285060.4333333336</v>
      </c>
      <c r="N5257" s="6">
        <f t="shared" si="4147"/>
        <v>5285060.4333333336</v>
      </c>
    </row>
    <row r="5258" spans="1:14" x14ac:dyDescent="0.2">
      <c r="A5258" s="29">
        <v>44398</v>
      </c>
      <c r="B5258" s="27">
        <v>-1499136</v>
      </c>
      <c r="C5258" s="27">
        <v>-1499136</v>
      </c>
      <c r="D5258" s="27">
        <v>1351493</v>
      </c>
      <c r="E5258" s="27">
        <v>-109599</v>
      </c>
      <c r="F5258" s="6">
        <f t="shared" si="4140"/>
        <v>-257242</v>
      </c>
      <c r="G5258" s="6">
        <f t="shared" si="4141"/>
        <v>-257242</v>
      </c>
      <c r="H5258" s="6"/>
      <c r="I5258" s="6">
        <f t="shared" si="4142"/>
        <v>2847957.9136069105</v>
      </c>
      <c r="J5258" s="6">
        <f t="shared" si="4143"/>
        <v>2847957.9136069105</v>
      </c>
      <c r="K5258" s="6">
        <f t="shared" si="4144"/>
        <v>2240160.8530597561</v>
      </c>
      <c r="L5258" s="6">
        <f t="shared" si="4145"/>
        <v>155714.9</v>
      </c>
      <c r="M5258" s="6">
        <f t="shared" si="4146"/>
        <v>5243833.666666667</v>
      </c>
      <c r="N5258" s="6">
        <f t="shared" si="4147"/>
        <v>5243833.666666667</v>
      </c>
    </row>
    <row r="5259" spans="1:14" x14ac:dyDescent="0.2">
      <c r="A5259" s="29">
        <v>44399</v>
      </c>
      <c r="B5259" s="27">
        <v>7737636</v>
      </c>
      <c r="C5259" s="27">
        <v>7737636</v>
      </c>
      <c r="D5259" s="27">
        <v>1485984</v>
      </c>
      <c r="E5259" s="27">
        <v>577068</v>
      </c>
      <c r="F5259" s="6">
        <f t="shared" si="4140"/>
        <v>9800688</v>
      </c>
      <c r="G5259" s="6">
        <f t="shared" si="4141"/>
        <v>9800688</v>
      </c>
      <c r="H5259" s="6"/>
      <c r="I5259" s="6">
        <f t="shared" si="4142"/>
        <v>2898579.9481711476</v>
      </c>
      <c r="J5259" s="6">
        <f t="shared" si="4143"/>
        <v>2898579.9481711476</v>
      </c>
      <c r="K5259" s="6">
        <f t="shared" si="4144"/>
        <v>2262134.8851621854</v>
      </c>
      <c r="L5259" s="6">
        <f t="shared" si="4145"/>
        <v>125416.43333333333</v>
      </c>
      <c r="M5259" s="6">
        <f t="shared" si="4146"/>
        <v>5286131.2666666666</v>
      </c>
      <c r="N5259" s="6">
        <f t="shared" si="4147"/>
        <v>5286131.2666666666</v>
      </c>
    </row>
    <row r="5260" spans="1:14" x14ac:dyDescent="0.2">
      <c r="A5260" s="29">
        <v>44400</v>
      </c>
      <c r="B5260" s="27">
        <v>1123027</v>
      </c>
      <c r="C5260" s="27">
        <v>1123027</v>
      </c>
      <c r="D5260" s="27">
        <v>1495381</v>
      </c>
      <c r="E5260" s="27">
        <v>111225</v>
      </c>
      <c r="F5260" s="6">
        <f t="shared" si="4140"/>
        <v>2729633</v>
      </c>
      <c r="G5260" s="6">
        <f t="shared" si="4141"/>
        <v>2729633</v>
      </c>
      <c r="H5260" s="6"/>
      <c r="I5260" s="6">
        <f t="shared" si="4142"/>
        <v>2177608.7159136492</v>
      </c>
      <c r="J5260" s="6">
        <f t="shared" si="4143"/>
        <v>2177608.7159136492</v>
      </c>
      <c r="K5260" s="6">
        <f t="shared" si="4144"/>
        <v>2281860.817419684</v>
      </c>
      <c r="L5260" s="6">
        <f t="shared" si="4145"/>
        <v>127768.16666666667</v>
      </c>
      <c r="M5260" s="6">
        <f t="shared" si="4146"/>
        <v>4587237.7</v>
      </c>
      <c r="N5260" s="6">
        <f t="shared" si="4147"/>
        <v>4587237.7</v>
      </c>
    </row>
    <row r="5261" spans="1:14" x14ac:dyDescent="0.2">
      <c r="A5261" s="29">
        <v>44401</v>
      </c>
      <c r="B5261" s="27">
        <v>-2903711</v>
      </c>
      <c r="C5261" s="27">
        <v>-2903711</v>
      </c>
      <c r="D5261" s="27">
        <v>1458246</v>
      </c>
      <c r="E5261" s="27">
        <v>26250</v>
      </c>
      <c r="F5261" s="6">
        <f t="shared" si="4140"/>
        <v>-1419215</v>
      </c>
      <c r="G5261" s="6">
        <f t="shared" si="4141"/>
        <v>-1419215</v>
      </c>
      <c r="H5261" s="6"/>
      <c r="I5261" s="6">
        <f t="shared" si="4142"/>
        <v>2307355.1076438683</v>
      </c>
      <c r="J5261" s="6">
        <f t="shared" si="4143"/>
        <v>2307355.1076438683</v>
      </c>
      <c r="K5261" s="6">
        <f t="shared" si="4144"/>
        <v>2303929.6923561315</v>
      </c>
      <c r="L5261" s="6">
        <f t="shared" si="4145"/>
        <v>138255.6</v>
      </c>
      <c r="M5261" s="6">
        <f t="shared" si="4146"/>
        <v>4749540.4000000004</v>
      </c>
      <c r="N5261" s="6">
        <f t="shared" si="4147"/>
        <v>4749540.4000000004</v>
      </c>
    </row>
    <row r="5262" spans="1:14" x14ac:dyDescent="0.2">
      <c r="A5262" s="29">
        <v>44402</v>
      </c>
      <c r="B5262" s="27">
        <v>14741810</v>
      </c>
      <c r="C5262" s="27">
        <v>14741810</v>
      </c>
      <c r="D5262" s="27">
        <v>1330885</v>
      </c>
      <c r="E5262" s="27">
        <v>-57070</v>
      </c>
      <c r="F5262" s="6">
        <f t="shared" si="4140"/>
        <v>16015625</v>
      </c>
      <c r="G5262" s="6">
        <f t="shared" si="4141"/>
        <v>16015625</v>
      </c>
      <c r="H5262" s="6"/>
      <c r="I5262" s="6">
        <f t="shared" si="4142"/>
        <v>2835736.5014259261</v>
      </c>
      <c r="J5262" s="6">
        <f t="shared" si="4143"/>
        <v>2835736.5014259261</v>
      </c>
      <c r="K5262" s="6">
        <f t="shared" si="4144"/>
        <v>2320306.1985740741</v>
      </c>
      <c r="L5262" s="6">
        <f t="shared" si="4145"/>
        <v>133422.43333333332</v>
      </c>
      <c r="M5262" s="6">
        <f t="shared" si="4146"/>
        <v>5289465.1333333338</v>
      </c>
      <c r="N5262" s="6">
        <f t="shared" si="4147"/>
        <v>5289465.1333333338</v>
      </c>
    </row>
    <row r="5263" spans="1:14" x14ac:dyDescent="0.2">
      <c r="A5263" s="29">
        <v>44403</v>
      </c>
      <c r="B5263" s="27">
        <v>-11417074</v>
      </c>
      <c r="C5263" s="27">
        <v>-11417074</v>
      </c>
      <c r="D5263" s="27">
        <v>1780084</v>
      </c>
      <c r="E5263" s="27">
        <v>-17501</v>
      </c>
      <c r="F5263" s="6">
        <f t="shared" si="4140"/>
        <v>-9654491</v>
      </c>
      <c r="G5263" s="6">
        <f t="shared" si="4141"/>
        <v>-9654491</v>
      </c>
      <c r="H5263" s="6"/>
      <c r="I5263" s="6">
        <f t="shared" si="4142"/>
        <v>2299000.0015524272</v>
      </c>
      <c r="J5263" s="6">
        <f t="shared" si="4143"/>
        <v>2299000.0015524272</v>
      </c>
      <c r="K5263" s="6">
        <f t="shared" si="4144"/>
        <v>2351274.531780906</v>
      </c>
      <c r="L5263" s="6">
        <f t="shared" si="4145"/>
        <v>135520.56666666668</v>
      </c>
      <c r="M5263" s="6">
        <f t="shared" si="4146"/>
        <v>4785795.0999999996</v>
      </c>
      <c r="N5263" s="6">
        <f t="shared" si="4147"/>
        <v>4785795.0999999996</v>
      </c>
    </row>
    <row r="5264" spans="1:14" x14ac:dyDescent="0.2">
      <c r="A5264" s="29">
        <v>44404</v>
      </c>
      <c r="B5264" s="27">
        <v>4610246</v>
      </c>
      <c r="C5264" s="27">
        <v>4610246</v>
      </c>
      <c r="D5264" s="27">
        <v>2226981</v>
      </c>
      <c r="E5264" s="27">
        <v>-112126</v>
      </c>
      <c r="F5264" s="6">
        <f t="shared" si="4140"/>
        <v>6725101</v>
      </c>
      <c r="G5264" s="6">
        <f t="shared" si="4141"/>
        <v>6725101</v>
      </c>
      <c r="H5264" s="6"/>
      <c r="I5264" s="6">
        <f t="shared" si="4142"/>
        <v>2503444.6189269209</v>
      </c>
      <c r="J5264" s="6">
        <f t="shared" si="4143"/>
        <v>2503444.6189269209</v>
      </c>
      <c r="K5264" s="6">
        <f t="shared" si="4144"/>
        <v>2396049.781073079</v>
      </c>
      <c r="L5264" s="6">
        <f t="shared" si="4145"/>
        <v>127315.9</v>
      </c>
      <c r="M5264" s="6">
        <f t="shared" si="4146"/>
        <v>5026810.3</v>
      </c>
      <c r="N5264" s="6">
        <f t="shared" si="4147"/>
        <v>5026810.3</v>
      </c>
    </row>
    <row r="5265" spans="1:14" x14ac:dyDescent="0.2">
      <c r="A5265" s="29">
        <v>44405</v>
      </c>
      <c r="B5265" s="27">
        <v>-8258779</v>
      </c>
      <c r="C5265" s="27">
        <v>-8258779</v>
      </c>
      <c r="D5265" s="27">
        <v>2374177</v>
      </c>
      <c r="E5265" s="27">
        <v>462365</v>
      </c>
      <c r="F5265" s="6">
        <f t="shared" si="4140"/>
        <v>-5422237</v>
      </c>
      <c r="G5265" s="6">
        <f t="shared" si="4141"/>
        <v>-5422237</v>
      </c>
      <c r="H5265" s="6"/>
      <c r="I5265" s="6">
        <f t="shared" si="4142"/>
        <v>2176896.2437917162</v>
      </c>
      <c r="J5265" s="6">
        <f t="shared" si="4143"/>
        <v>2176896.2437917162</v>
      </c>
      <c r="K5265" s="6">
        <f t="shared" si="4144"/>
        <v>2445422.9895416172</v>
      </c>
      <c r="L5265" s="6">
        <f t="shared" si="4145"/>
        <v>136465.66666666666</v>
      </c>
      <c r="M5265" s="6">
        <f t="shared" si="4146"/>
        <v>4758784.9000000004</v>
      </c>
      <c r="N5265" s="6">
        <f t="shared" si="4147"/>
        <v>4758784.9000000004</v>
      </c>
    </row>
    <row r="5266" spans="1:14" x14ac:dyDescent="0.2">
      <c r="A5266" s="29">
        <v>44406</v>
      </c>
      <c r="B5266" s="27">
        <v>6415742</v>
      </c>
      <c r="C5266" s="27">
        <v>6415742</v>
      </c>
      <c r="D5266" s="27">
        <v>2014484</v>
      </c>
      <c r="E5266" s="27">
        <v>86194</v>
      </c>
      <c r="F5266" s="6">
        <f t="shared" si="4140"/>
        <v>8516420</v>
      </c>
      <c r="G5266" s="6">
        <f t="shared" si="4141"/>
        <v>8516420</v>
      </c>
      <c r="H5266" s="6"/>
      <c r="I5266" s="6">
        <f t="shared" si="4142"/>
        <v>2666316.6955384356</v>
      </c>
      <c r="J5266" s="6">
        <f t="shared" si="4143"/>
        <v>2666316.6955384356</v>
      </c>
      <c r="K5266" s="6">
        <f t="shared" si="4144"/>
        <v>2479120.6044615647</v>
      </c>
      <c r="L5266" s="6">
        <f t="shared" si="4145"/>
        <v>133969.4</v>
      </c>
      <c r="M5266" s="6">
        <f t="shared" si="4146"/>
        <v>5279406.7</v>
      </c>
      <c r="N5266" s="6">
        <f t="shared" si="4147"/>
        <v>5279406.7</v>
      </c>
    </row>
    <row r="5267" spans="1:14" x14ac:dyDescent="0.2">
      <c r="A5267" s="29">
        <v>44407</v>
      </c>
      <c r="B5267" s="27">
        <v>15021953</v>
      </c>
      <c r="C5267" s="27">
        <v>15021953</v>
      </c>
      <c r="D5267" s="27">
        <v>1710443</v>
      </c>
      <c r="E5267" s="27">
        <v>-22038</v>
      </c>
      <c r="F5267" s="6">
        <f t="shared" si="4140"/>
        <v>16710358</v>
      </c>
      <c r="G5267" s="6">
        <f t="shared" si="4141"/>
        <v>16710358</v>
      </c>
      <c r="H5267" s="6"/>
      <c r="I5267" s="6">
        <f t="shared" si="4142"/>
        <v>2972723.6666666665</v>
      </c>
      <c r="J5267" s="6">
        <f t="shared" si="4143"/>
        <v>2972723.6666666665</v>
      </c>
      <c r="K5267" s="6">
        <f t="shared" si="4144"/>
        <v>2494654.7333333334</v>
      </c>
      <c r="L5267" s="6">
        <f t="shared" si="4145"/>
        <v>113677.5</v>
      </c>
      <c r="M5267" s="6">
        <f t="shared" si="4146"/>
        <v>5581055.9000000004</v>
      </c>
      <c r="N5267" s="6">
        <f t="shared" si="4147"/>
        <v>5581055.9000000004</v>
      </c>
    </row>
    <row r="5268" spans="1:14" x14ac:dyDescent="0.2">
      <c r="A5268" s="29">
        <v>44408</v>
      </c>
      <c r="B5268" s="27">
        <v>3415999</v>
      </c>
      <c r="C5268" s="27">
        <v>3415999</v>
      </c>
      <c r="D5268" s="27">
        <v>1977269</v>
      </c>
      <c r="E5268" s="27">
        <v>216923</v>
      </c>
      <c r="F5268" s="6">
        <f t="shared" si="4140"/>
        <v>5610191</v>
      </c>
      <c r="G5268" s="6">
        <f t="shared" si="4141"/>
        <v>5610191</v>
      </c>
      <c r="H5268" s="6"/>
      <c r="I5268" s="6">
        <f t="shared" si="4142"/>
        <v>2978517.5</v>
      </c>
      <c r="J5268" s="26">
        <f t="shared" si="4143"/>
        <v>2978517.5</v>
      </c>
      <c r="K5268" s="26">
        <f t="shared" si="4144"/>
        <v>2489904.4333333331</v>
      </c>
      <c r="L5268" s="26">
        <f t="shared" si="4145"/>
        <v>120485.63333333333</v>
      </c>
      <c r="M5268" s="26">
        <f t="shared" si="4146"/>
        <v>5588907.5666666664</v>
      </c>
      <c r="N5268" s="26">
        <f t="shared" si="4147"/>
        <v>5588907.5666666664</v>
      </c>
    </row>
    <row r="5269" spans="1:14" ht="15.75" thickBot="1" x14ac:dyDescent="0.3">
      <c r="A5269" s="19"/>
      <c r="B5269" s="20"/>
      <c r="C5269" s="31"/>
      <c r="D5269" s="33"/>
      <c r="E5269" s="33"/>
      <c r="F5269" s="20"/>
      <c r="G5269" s="20"/>
      <c r="H5269" s="20"/>
      <c r="I5269" s="20"/>
      <c r="J5269" s="20"/>
      <c r="K5269" s="20"/>
      <c r="L5269" s="20"/>
      <c r="M5269" s="20"/>
      <c r="N5269" s="20"/>
    </row>
    <row r="5270" spans="1:14" ht="93.75" customHeight="1" thickBot="1" x14ac:dyDescent="0.25">
      <c r="D5270" s="35" t="s">
        <v>13</v>
      </c>
      <c r="E5270" s="36"/>
      <c r="F5270" s="36"/>
      <c r="G5270" s="37"/>
    </row>
  </sheetData>
  <autoFilter ref="A1:F5025" xr:uid="{00000000-0009-0000-0000-000000000000}"/>
  <mergeCells count="1">
    <mergeCell ref="D5270:G5270"/>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C1" workbookViewId="0">
      <selection activeCell="M16" sqref="M16"/>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schemas.microsoft.com/office/2006/documentManagement/types"/>
    <ds:schemaRef ds:uri="http://schemas.microsoft.com/office/infopath/2007/PartnerControls"/>
    <ds:schemaRef ds:uri="c3db0b16-6416-40bd-a472-7f722297e384"/>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2021-08-10T13:32:06Z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