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1 Januar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I4356" i="10" l="1"/>
  <c r="H4356" i="10"/>
  <c r="G4356" i="10"/>
  <c r="E4356" i="10"/>
  <c r="I4355" i="10"/>
  <c r="H4355" i="10"/>
  <c r="G4355" i="10"/>
  <c r="E4355" i="10"/>
  <c r="I4354" i="10"/>
  <c r="H4354" i="10"/>
  <c r="G4354" i="10"/>
  <c r="E4354" i="10"/>
  <c r="I4353" i="10"/>
  <c r="H4353" i="10"/>
  <c r="G4353" i="10"/>
  <c r="E4353" i="10"/>
  <c r="I4352" i="10"/>
  <c r="H4352" i="10"/>
  <c r="G4352" i="10"/>
  <c r="E4352" i="10"/>
  <c r="I4351" i="10"/>
  <c r="H4351" i="10"/>
  <c r="G4351" i="10"/>
  <c r="E4351" i="10"/>
  <c r="I4350" i="10"/>
  <c r="H4350" i="10"/>
  <c r="G4350" i="10"/>
  <c r="E4350" i="10"/>
  <c r="I4349" i="10"/>
  <c r="H4349" i="10"/>
  <c r="G4349" i="10"/>
  <c r="E4349" i="10"/>
  <c r="I4348" i="10"/>
  <c r="H4348" i="10"/>
  <c r="G4348" i="10"/>
  <c r="E4348" i="10"/>
  <c r="I4347" i="10"/>
  <c r="H4347" i="10"/>
  <c r="G4347" i="10"/>
  <c r="E4347" i="10"/>
  <c r="I4346" i="10"/>
  <c r="H4346" i="10"/>
  <c r="G4346" i="10"/>
  <c r="E4346" i="10"/>
  <c r="I4345" i="10"/>
  <c r="H4345" i="10"/>
  <c r="G4345" i="10"/>
  <c r="E4345" i="10"/>
  <c r="I4344" i="10"/>
  <c r="H4344" i="10"/>
  <c r="G4344" i="10"/>
  <c r="E4344" i="10"/>
  <c r="I4343" i="10"/>
  <c r="H4343" i="10"/>
  <c r="G4343" i="10"/>
  <c r="E4343" i="10"/>
  <c r="I4342" i="10"/>
  <c r="H4342" i="10"/>
  <c r="G4342" i="10"/>
  <c r="E4342" i="10"/>
  <c r="I4341" i="10"/>
  <c r="H4341" i="10"/>
  <c r="G4341" i="10"/>
  <c r="E4341" i="10"/>
  <c r="I4340" i="10"/>
  <c r="H4340" i="10"/>
  <c r="G4340" i="10"/>
  <c r="E4340" i="10"/>
  <c r="I4339" i="10"/>
  <c r="H4339" i="10"/>
  <c r="G4339" i="10"/>
  <c r="E4339" i="10"/>
  <c r="I4338" i="10"/>
  <c r="H4338" i="10"/>
  <c r="G4338" i="10"/>
  <c r="E4338" i="10"/>
  <c r="I4337" i="10"/>
  <c r="H4337" i="10"/>
  <c r="G4337" i="10"/>
  <c r="E4337" i="10"/>
  <c r="I4336" i="10"/>
  <c r="H4336" i="10"/>
  <c r="G4336" i="10"/>
  <c r="E4336" i="10"/>
  <c r="I4335" i="10"/>
  <c r="H4335" i="10"/>
  <c r="G4335" i="10"/>
  <c r="E4335" i="10"/>
  <c r="I4334" i="10"/>
  <c r="H4334" i="10"/>
  <c r="G4334" i="10"/>
  <c r="E4334" i="10"/>
  <c r="I4333" i="10"/>
  <c r="H4333" i="10"/>
  <c r="G4333" i="10"/>
  <c r="E4333" i="10"/>
  <c r="I4332" i="10"/>
  <c r="H4332" i="10"/>
  <c r="G4332" i="10"/>
  <c r="E4332" i="10"/>
  <c r="I4331" i="10"/>
  <c r="H4331" i="10"/>
  <c r="G4331" i="10"/>
  <c r="E4331" i="10"/>
  <c r="I4330" i="10"/>
  <c r="H4330" i="10"/>
  <c r="G4330" i="10"/>
  <c r="E4330" i="10"/>
  <c r="I4329" i="10"/>
  <c r="H4329" i="10"/>
  <c r="G4329" i="10"/>
  <c r="E4329" i="10"/>
  <c r="I4328" i="10"/>
  <c r="H4328" i="10"/>
  <c r="G4328" i="10"/>
  <c r="E4328" i="10"/>
  <c r="I4327" i="10"/>
  <c r="H4327" i="10"/>
  <c r="G4327" i="10"/>
  <c r="E4327" i="10"/>
  <c r="J4353" i="10" s="1"/>
  <c r="I4326" i="10"/>
  <c r="H4326" i="10"/>
  <c r="G4326" i="10"/>
  <c r="E4326" i="10"/>
  <c r="J4354" i="10" s="1"/>
  <c r="J4327" i="10" l="1"/>
  <c r="J4331" i="10"/>
  <c r="J4335" i="10"/>
  <c r="J4339" i="10"/>
  <c r="J4343" i="10"/>
  <c r="J4347" i="10"/>
  <c r="J4351" i="10"/>
  <c r="J4355" i="10"/>
  <c r="J4328" i="10"/>
  <c r="J4332" i="10"/>
  <c r="J4336" i="10"/>
  <c r="J4340" i="10"/>
  <c r="J4344" i="10"/>
  <c r="J4348" i="10"/>
  <c r="J4352" i="10"/>
  <c r="J4356" i="10"/>
  <c r="J4329" i="10"/>
  <c r="J4333" i="10"/>
  <c r="J4337" i="10"/>
  <c r="J4341" i="10"/>
  <c r="J4345" i="10"/>
  <c r="J4349" i="10"/>
  <c r="J4326" i="10"/>
  <c r="J4330" i="10"/>
  <c r="J4334" i="10"/>
  <c r="J4338" i="10"/>
  <c r="J4342" i="10"/>
  <c r="J4346" i="10"/>
  <c r="J4350" i="10"/>
  <c r="I4325" i="10"/>
  <c r="H4325" i="10"/>
  <c r="G4325" i="10"/>
  <c r="E4325" i="10"/>
  <c r="I4324" i="10"/>
  <c r="H4324" i="10"/>
  <c r="G4324" i="10"/>
  <c r="E4324" i="10"/>
  <c r="I4323" i="10"/>
  <c r="H4323" i="10"/>
  <c r="G4323" i="10"/>
  <c r="E4323" i="10"/>
  <c r="I4322" i="10"/>
  <c r="H4322" i="10"/>
  <c r="G4322" i="10"/>
  <c r="E4322" i="10"/>
  <c r="I4321" i="10"/>
  <c r="H4321" i="10"/>
  <c r="G4321" i="10"/>
  <c r="E4321" i="10"/>
  <c r="I4320" i="10"/>
  <c r="H4320" i="10"/>
  <c r="G4320" i="10"/>
  <c r="E4320" i="10"/>
  <c r="I4319" i="10"/>
  <c r="H4319" i="10"/>
  <c r="G4319" i="10"/>
  <c r="E4319" i="10"/>
  <c r="I4318" i="10"/>
  <c r="H4318" i="10"/>
  <c r="G4318" i="10"/>
  <c r="E4318" i="10"/>
  <c r="I4317" i="10"/>
  <c r="H4317" i="10"/>
  <c r="G4317" i="10"/>
  <c r="E4317" i="10"/>
  <c r="I4316" i="10"/>
  <c r="H4316" i="10"/>
  <c r="G4316" i="10"/>
  <c r="E4316" i="10"/>
  <c r="I4315" i="10"/>
  <c r="H4315" i="10"/>
  <c r="G4315" i="10"/>
  <c r="E4315" i="10"/>
  <c r="I4314" i="10"/>
  <c r="H4314" i="10"/>
  <c r="G4314" i="10"/>
  <c r="E4314" i="10"/>
  <c r="I4313" i="10"/>
  <c r="H4313" i="10"/>
  <c r="G4313" i="10"/>
  <c r="E4313" i="10"/>
  <c r="I4312" i="10"/>
  <c r="H4312" i="10"/>
  <c r="G4312" i="10"/>
  <c r="E4312" i="10"/>
  <c r="I4311" i="10"/>
  <c r="H4311" i="10"/>
  <c r="G4311" i="10"/>
  <c r="E4311" i="10"/>
  <c r="I4310" i="10"/>
  <c r="H4310" i="10"/>
  <c r="G4310" i="10"/>
  <c r="E4310" i="10"/>
  <c r="I4309" i="10"/>
  <c r="H4309" i="10"/>
  <c r="G4309" i="10"/>
  <c r="E4309" i="10"/>
  <c r="I4308" i="10"/>
  <c r="H4308" i="10"/>
  <c r="G4308" i="10"/>
  <c r="E4308" i="10"/>
  <c r="I4307" i="10"/>
  <c r="H4307" i="10"/>
  <c r="G4307" i="10"/>
  <c r="E4307" i="10"/>
  <c r="I4306" i="10"/>
  <c r="H4306" i="10"/>
  <c r="G4306" i="10"/>
  <c r="E4306" i="10"/>
  <c r="I4305" i="10"/>
  <c r="H4305" i="10"/>
  <c r="G4305" i="10"/>
  <c r="E4305" i="10"/>
  <c r="I4304" i="10"/>
  <c r="H4304" i="10"/>
  <c r="G4304" i="10"/>
  <c r="E4304" i="10"/>
  <c r="I4303" i="10"/>
  <c r="H4303" i="10"/>
  <c r="G4303" i="10"/>
  <c r="E4303" i="10"/>
  <c r="I4302" i="10"/>
  <c r="H4302" i="10"/>
  <c r="G4302" i="10"/>
  <c r="E4302" i="10"/>
  <c r="I4301" i="10"/>
  <c r="H4301" i="10"/>
  <c r="G4301" i="10"/>
  <c r="E4301" i="10"/>
  <c r="I4300" i="10"/>
  <c r="H4300" i="10"/>
  <c r="G4300" i="10"/>
  <c r="E4300" i="10"/>
  <c r="I4299" i="10"/>
  <c r="H4299" i="10"/>
  <c r="G4299" i="10"/>
  <c r="E4299" i="10"/>
  <c r="I4298" i="10"/>
  <c r="H4298" i="10"/>
  <c r="G4298" i="10"/>
  <c r="E4298" i="10"/>
  <c r="I4297" i="10"/>
  <c r="H4297" i="10"/>
  <c r="G4297" i="10"/>
  <c r="E4297" i="10"/>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J4300" i="10" s="1"/>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295" i="10" l="1"/>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J4230" i="10" s="1"/>
  <c r="I4200" i="10"/>
  <c r="H4200" i="10"/>
  <c r="G4200" i="10"/>
  <c r="E4200" i="10"/>
  <c r="J4229" i="10" s="1"/>
  <c r="I4199" i="10"/>
  <c r="H4199" i="10"/>
  <c r="G4199" i="10"/>
  <c r="E4199" i="10"/>
  <c r="J4228" i="10" s="1"/>
  <c r="I4198" i="10"/>
  <c r="H4198" i="10"/>
  <c r="G4198" i="10"/>
  <c r="E4198" i="10"/>
  <c r="J4227" i="10" s="1"/>
  <c r="I4197" i="10"/>
  <c r="H4197" i="10"/>
  <c r="G4197" i="10"/>
  <c r="E4197" i="10"/>
  <c r="J4226" i="10" s="1"/>
  <c r="I4196" i="10"/>
  <c r="H4196" i="10"/>
  <c r="G4196" i="10"/>
  <c r="E4196" i="10"/>
  <c r="J4225" i="10" s="1"/>
  <c r="I4195" i="10"/>
  <c r="H4195" i="10"/>
  <c r="G4195" i="10"/>
  <c r="E4195" i="10"/>
  <c r="J4224" i="10" s="1"/>
  <c r="I4194" i="10"/>
  <c r="H4194" i="10"/>
  <c r="G4194" i="10"/>
  <c r="E4194" i="10"/>
  <c r="J4223" i="10" s="1"/>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E4174" i="10" l="1"/>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<sst xmlns="http://schemas.openxmlformats.org/spreadsheetml/2006/main" count="38" uniqueCount="38">
  <si>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</si>
  <si>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</si>
  <si>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</si>
  <si>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</si>
  <si>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</si>
  <si>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</si>
  <si>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</si>
  <si>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</si>
  <si>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</si>
  <si>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</si>
  <si>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</si>
  <si>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</si>
  <si>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</si>
  <si>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</si>
  <si>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</si>
  <si>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</si>
  <si>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</si>
  <si>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</si>
  <si>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</si>
  <si>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</si>
  <si>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</si>
  <si>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</si>
  <si>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</si>
  <si>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</si>
  <si>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</si>
  <si>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</si>
  <si>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</si>
  <si>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</si>
  <si>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</si>
  <si>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</si>
  <si>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</si>
  <si>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</si>
  <si>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</si>
  <si>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</si>
  <si>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</si>
  <si>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</si>
  <si>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</si>
  <si>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then again on M+16 to capture any updates once Entry and Exit allocations have closed out.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</si>
</sst>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Data!$B$4051:$B$4356</c:f>
              <c:numCache>
                <c:formatCode>#,##0</c:formatCode>
                <c:ptCount val="306"/>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33963447</c:v>
                </c:pt>
                <c:pt idx="245">
                  <c:v>-19131630</c:v>
                </c:pt>
                <c:pt idx="246">
                  <c:v>1242293</c:v>
                </c:pt>
                <c:pt idx="247">
                  <c:v>4245440</c:v>
                </c:pt>
                <c:pt idx="248">
                  <c:v>21855347</c:v>
                </c:pt>
                <c:pt idx="249">
                  <c:v>12918929</c:v>
                </c:pt>
                <c:pt idx="250">
                  <c:v>-2206410</c:v>
                </c:pt>
                <c:pt idx="251">
                  <c:v>-11653790</c:v>
                </c:pt>
                <c:pt idx="252">
                  <c:v>-19786900</c:v>
                </c:pt>
                <c:pt idx="253">
                  <c:v>9054960</c:v>
                </c:pt>
                <c:pt idx="254">
                  <c:v>-18327818</c:v>
                </c:pt>
                <c:pt idx="255">
                  <c:v>2547081</c:v>
                </c:pt>
                <c:pt idx="256">
                  <c:v>-6809887</c:v>
                </c:pt>
                <c:pt idx="257">
                  <c:v>323195</c:v>
                </c:pt>
                <c:pt idx="258">
                  <c:v>17115328</c:v>
                </c:pt>
                <c:pt idx="259">
                  <c:v>-28483085</c:v>
                </c:pt>
                <c:pt idx="260">
                  <c:v>36186688</c:v>
                </c:pt>
                <c:pt idx="261">
                  <c:v>-12896189</c:v>
                </c:pt>
                <c:pt idx="262">
                  <c:v>1157179</c:v>
                </c:pt>
                <c:pt idx="263">
                  <c:v>16572421</c:v>
                </c:pt>
                <c:pt idx="264">
                  <c:v>-20007798</c:v>
                </c:pt>
                <c:pt idx="265">
                  <c:v>29670256</c:v>
                </c:pt>
                <c:pt idx="266">
                  <c:v>13170489</c:v>
                </c:pt>
                <c:pt idx="267">
                  <c:v>-6229326</c:v>
                </c:pt>
                <c:pt idx="268">
                  <c:v>33810918</c:v>
                </c:pt>
                <c:pt idx="269">
                  <c:v>-3657500</c:v>
                </c:pt>
                <c:pt idx="270">
                  <c:v>5489427</c:v>
                </c:pt>
                <c:pt idx="271">
                  <c:v>6486861</c:v>
                </c:pt>
                <c:pt idx="272">
                  <c:v>5343546</c:v>
                </c:pt>
                <c:pt idx="273">
                  <c:v>9546206</c:v>
                </c:pt>
                <c:pt idx="274">
                  <c:v>10980907</c:v>
                </c:pt>
                <c:pt idx="275">
                  <c:v>-8782391.7222221773</c:v>
                </c:pt>
                <c:pt idx="276">
                  <c:v>23830098.555555526</c:v>
                </c:pt>
                <c:pt idx="277">
                  <c:v>-2428306.9444444012</c:v>
                </c:pt>
                <c:pt idx="278">
                  <c:v>20587904.555555567</c:v>
                </c:pt>
                <c:pt idx="279">
                  <c:v>24508092.222222235</c:v>
                </c:pt>
                <c:pt idx="280">
                  <c:v>20375283.722222231</c:v>
                </c:pt>
                <c:pt idx="281">
                  <c:v>-38455202.808137812</c:v>
                </c:pt>
                <c:pt idx="282">
                  <c:v>17394649.388888832</c:v>
                </c:pt>
                <c:pt idx="283">
                  <c:v>25328570.111111112</c:v>
                </c:pt>
                <c:pt idx="284">
                  <c:v>4189173.1111111101</c:v>
                </c:pt>
                <c:pt idx="285">
                  <c:v>26759207</c:v>
                </c:pt>
                <c:pt idx="286">
                  <c:v>921068.77777781431</c:v>
                </c:pt>
                <c:pt idx="287">
                  <c:v>-7967295.9999782071</c:v>
                </c:pt>
                <c:pt idx="288">
                  <c:v>15139801.499999959</c:v>
                </c:pt>
                <c:pt idx="289">
                  <c:v>-2368061.9444444124</c:v>
                </c:pt>
                <c:pt idx="290">
                  <c:v>-7701238.9444444655</c:v>
                </c:pt>
                <c:pt idx="291">
                  <c:v>24940262.166666634</c:v>
                </c:pt>
                <c:pt idx="292">
                  <c:v>10185773.55555555</c:v>
                </c:pt>
                <c:pt idx="293">
                  <c:v>9702759.4444444664</c:v>
                </c:pt>
                <c:pt idx="294">
                  <c:v>1453271</c:v>
                </c:pt>
                <c:pt idx="295">
                  <c:v>23957379</c:v>
                </c:pt>
                <c:pt idx="296">
                  <c:v>3144001</c:v>
                </c:pt>
                <c:pt idx="297">
                  <c:v>25060201</c:v>
                </c:pt>
                <c:pt idx="298">
                  <c:v>-763466.58330810536</c:v>
                </c:pt>
                <c:pt idx="299">
                  <c:v>30974131.833333306</c:v>
                </c:pt>
                <c:pt idx="300">
                  <c:v>-11052279.500000007</c:v>
                </c:pt>
                <c:pt idx="301">
                  <c:v>3631294.8333333563</c:v>
                </c:pt>
                <c:pt idx="302">
                  <c:v>5796023.0000000512</c:v>
                </c:pt>
                <c:pt idx="303">
                  <c:v>30607796.444444481</c:v>
                </c:pt>
                <c:pt idx="304">
                  <c:v>12379617</c:v>
                </c:pt>
                <c:pt idx="305">
                  <c:v>7930550</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Data!$G$4051:$G$4356</c:f>
              <c:numCache>
                <c:formatCode>#,##0</c:formatCode>
                <c:ptCount val="306"/>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8477532.3666666672</c:v>
                </c:pt>
                <c:pt idx="245">
                  <c:v>7082960.4333333336</c:v>
                </c:pt>
                <c:pt idx="246">
                  <c:v>6476732.5</c:v>
                </c:pt>
                <c:pt idx="247">
                  <c:v>6925576.5999999996</c:v>
                </c:pt>
                <c:pt idx="248">
                  <c:v>7061763.9000000004</c:v>
                </c:pt>
                <c:pt idx="249">
                  <c:v>7108861.4333333336</c:v>
                </c:pt>
                <c:pt idx="250">
                  <c:v>7341106.833333333</c:v>
                </c:pt>
                <c:pt idx="251">
                  <c:v>6679229.7666666666</c:v>
                </c:pt>
                <c:pt idx="252">
                  <c:v>5201569.0999999996</c:v>
                </c:pt>
                <c:pt idx="253">
                  <c:v>5429401.666666667</c:v>
                </c:pt>
                <c:pt idx="254">
                  <c:v>4597556.5</c:v>
                </c:pt>
                <c:pt idx="255">
                  <c:v>4369688.666666667</c:v>
                </c:pt>
                <c:pt idx="256">
                  <c:v>3802529.5666666669</c:v>
                </c:pt>
                <c:pt idx="257">
                  <c:v>3851139.1333333333</c:v>
                </c:pt>
                <c:pt idx="258">
                  <c:v>4036598.3</c:v>
                </c:pt>
                <c:pt idx="259">
                  <c:v>3111711.3</c:v>
                </c:pt>
                <c:pt idx="260">
                  <c:v>3995712.8666666667</c:v>
                </c:pt>
                <c:pt idx="261">
                  <c:v>3694307.5</c:v>
                </c:pt>
                <c:pt idx="262">
                  <c:v>4109391.1666666665</c:v>
                </c:pt>
                <c:pt idx="263">
                  <c:v>4107285.6</c:v>
                </c:pt>
                <c:pt idx="264">
                  <c:v>2891818.8333333335</c:v>
                </c:pt>
                <c:pt idx="265">
                  <c:v>3696499.7</c:v>
                </c:pt>
                <c:pt idx="266">
                  <c:v>3775319.3666666667</c:v>
                </c:pt>
                <c:pt idx="267">
                  <c:v>3778322.9</c:v>
                </c:pt>
                <c:pt idx="268">
                  <c:v>4836617.8666666662</c:v>
                </c:pt>
                <c:pt idx="269">
                  <c:v>3790161.6333333333</c:v>
                </c:pt>
                <c:pt idx="270">
                  <c:v>3418010.6</c:v>
                </c:pt>
                <c:pt idx="271">
                  <c:v>2955527</c:v>
                </c:pt>
                <c:pt idx="272">
                  <c:v>3547889.5333333332</c:v>
                </c:pt>
                <c:pt idx="273">
                  <c:v>3716989.2666666666</c:v>
                </c:pt>
                <c:pt idx="274">
                  <c:v>2950904.6</c:v>
                </c:pt>
                <c:pt idx="275">
                  <c:v>3295879.2092592609</c:v>
                </c:pt>
                <c:pt idx="276">
                  <c:v>4048806.0611111117</c:v>
                </c:pt>
                <c:pt idx="277">
                  <c:v>3826347.8296296312</c:v>
                </c:pt>
                <c:pt idx="278">
                  <c:v>3784099.7481481503</c:v>
                </c:pt>
                <c:pt idx="279">
                  <c:v>4170405.1888888916</c:v>
                </c:pt>
                <c:pt idx="280">
                  <c:v>4923128.312962966</c:v>
                </c:pt>
                <c:pt idx="281">
                  <c:v>4029747.8860250395</c:v>
                </c:pt>
                <c:pt idx="282">
                  <c:v>5269132.8656546669</c:v>
                </c:pt>
                <c:pt idx="283">
                  <c:v>5811586.5360250371</c:v>
                </c:pt>
                <c:pt idx="284">
                  <c:v>6562152.9063954074</c:v>
                </c:pt>
                <c:pt idx="285">
                  <c:v>7369223.7730620746</c:v>
                </c:pt>
                <c:pt idx="286">
                  <c:v>7626922.2989880014</c:v>
                </c:pt>
                <c:pt idx="287">
                  <c:v>7350572.5989887277</c:v>
                </c:pt>
                <c:pt idx="288">
                  <c:v>7284721.715655393</c:v>
                </c:pt>
                <c:pt idx="289">
                  <c:v>8155222.4841739135</c:v>
                </c:pt>
                <c:pt idx="290">
                  <c:v>6692291.5860257633</c:v>
                </c:pt>
                <c:pt idx="291">
                  <c:v>7953506.6249146508</c:v>
                </c:pt>
                <c:pt idx="292">
                  <c:v>8254459.7767665032</c:v>
                </c:pt>
                <c:pt idx="293">
                  <c:v>8025471.0582479853</c:v>
                </c:pt>
                <c:pt idx="294">
                  <c:v>8740840.0249146521</c:v>
                </c:pt>
                <c:pt idx="295">
                  <c:v>8550410.7915813196</c:v>
                </c:pt>
                <c:pt idx="296">
                  <c:v>8216194.5249146521</c:v>
                </c:pt>
                <c:pt idx="297">
                  <c:v>9259178.7582479846</c:v>
                </c:pt>
                <c:pt idx="298">
                  <c:v>8106699.2721377155</c:v>
                </c:pt>
                <c:pt idx="299">
                  <c:v>9261086.9999154918</c:v>
                </c:pt>
                <c:pt idx="300">
                  <c:v>8709696.783248825</c:v>
                </c:pt>
                <c:pt idx="301">
                  <c:v>8614511.2443599366</c:v>
                </c:pt>
                <c:pt idx="302">
                  <c:v>8629593.8110266067</c:v>
                </c:pt>
                <c:pt idx="303">
                  <c:v>9331646.8258414231</c:v>
                </c:pt>
                <c:pt idx="304">
                  <c:v>9378270.4925080892</c:v>
                </c:pt>
                <c:pt idx="305">
                  <c:v>9935368.5499154944</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Data!$C$4051:$C$4356</c:f>
              <c:numCache>
                <c:formatCode>#,##0</c:formatCode>
                <c:ptCount val="306"/>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Data!$H$4051:$H$4356</c:f>
              <c:numCache>
                <c:formatCode>#,##0</c:formatCode>
                <c:ptCount val="306"/>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Data!$D$4051:$D$4356</c:f>
              <c:numCache>
                <c:formatCode>#,##0</c:formatCode>
                <c:ptCount val="306"/>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-626855</c:v>
                </c:pt>
                <c:pt idx="245">
                  <c:v>279543</c:v>
                </c:pt>
                <c:pt idx="246">
                  <c:v>-599804</c:v>
                </c:pt>
                <c:pt idx="247">
                  <c:v>-766668</c:v>
                </c:pt>
                <c:pt idx="248">
                  <c:v>244243</c:v>
                </c:pt>
                <c:pt idx="249">
                  <c:v>-192888</c:v>
                </c:pt>
                <c:pt idx="250">
                  <c:v>22168</c:v>
                </c:pt>
                <c:pt idx="251">
                  <c:v>486105</c:v>
                </c:pt>
                <c:pt idx="252">
                  <c:v>-436784</c:v>
                </c:pt>
                <c:pt idx="253">
                  <c:v>33558</c:v>
                </c:pt>
                <c:pt idx="254">
                  <c:v>-16558</c:v>
                </c:pt>
                <c:pt idx="255">
                  <c:v>580593</c:v>
                </c:pt>
                <c:pt idx="256">
                  <c:v>-80081</c:v>
                </c:pt>
                <c:pt idx="257">
                  <c:v>-445856</c:v>
                </c:pt>
                <c:pt idx="258">
                  <c:v>524102</c:v>
                </c:pt>
                <c:pt idx="259">
                  <c:v>-40622</c:v>
                </c:pt>
                <c:pt idx="260">
                  <c:v>-85371</c:v>
                </c:pt>
                <c:pt idx="261">
                  <c:v>26299</c:v>
                </c:pt>
                <c:pt idx="262">
                  <c:v>170251</c:v>
                </c:pt>
                <c:pt idx="263">
                  <c:v>353642</c:v>
                </c:pt>
                <c:pt idx="264">
                  <c:v>-196769</c:v>
                </c:pt>
                <c:pt idx="265">
                  <c:v>83488</c:v>
                </c:pt>
                <c:pt idx="266">
                  <c:v>-193006</c:v>
                </c:pt>
                <c:pt idx="267">
                  <c:v>482054</c:v>
                </c:pt>
                <c:pt idx="268">
                  <c:v>-261806</c:v>
                </c:pt>
                <c:pt idx="269">
                  <c:v>264439</c:v>
                </c:pt>
                <c:pt idx="270">
                  <c:v>57187</c:v>
                </c:pt>
                <c:pt idx="271">
                  <c:v>-393733</c:v>
                </c:pt>
                <c:pt idx="272">
                  <c:v>-489025</c:v>
                </c:pt>
                <c:pt idx="273">
                  <c:v>59077</c:v>
                </c:pt>
                <c:pt idx="274">
                  <c:v>-534779</c:v>
                </c:pt>
                <c:pt idx="275">
                  <c:v>-338305.27777782246</c:v>
                </c:pt>
                <c:pt idx="276">
                  <c:v>696939.4444444736</c:v>
                </c:pt>
                <c:pt idx="277">
                  <c:v>-854158.05555559904</c:v>
                </c:pt>
                <c:pt idx="278">
                  <c:v>-651745.55555556598</c:v>
                </c:pt>
                <c:pt idx="279">
                  <c:v>598457.77777776506</c:v>
                </c:pt>
                <c:pt idx="280">
                  <c:v>534385.27777776821</c:v>
                </c:pt>
                <c:pt idx="281">
                  <c:v>269870.55555556284</c:v>
                </c:pt>
                <c:pt idx="282">
                  <c:v>555158.61111116759</c:v>
                </c:pt>
                <c:pt idx="283">
                  <c:v>-682821.11111110984</c:v>
                </c:pt>
                <c:pt idx="284">
                  <c:v>-682821.11111110984</c:v>
                </c:pt>
                <c:pt idx="285">
                  <c:v>149358</c:v>
                </c:pt>
                <c:pt idx="286">
                  <c:v>-182117.77777781413</c:v>
                </c:pt>
                <c:pt idx="287">
                  <c:v>432704.9999782067</c:v>
                </c:pt>
                <c:pt idx="288">
                  <c:v>-678942.49999995925</c:v>
                </c:pt>
                <c:pt idx="289">
                  <c:v>694796.94444441213</c:v>
                </c:pt>
                <c:pt idx="290">
                  <c:v>374416.94444446557</c:v>
                </c:pt>
                <c:pt idx="291">
                  <c:v>933615.83333336352</c:v>
                </c:pt>
                <c:pt idx="292">
                  <c:v>-536925.55555555061</c:v>
                </c:pt>
                <c:pt idx="293">
                  <c:v>-347729.44444446615</c:v>
                </c:pt>
                <c:pt idx="294">
                  <c:v>-440582</c:v>
                </c:pt>
                <c:pt idx="295">
                  <c:v>863227</c:v>
                </c:pt>
                <c:pt idx="296">
                  <c:v>-603402</c:v>
                </c:pt>
                <c:pt idx="297">
                  <c:v>252104</c:v>
                </c:pt>
                <c:pt idx="298">
                  <c:v>-887040.41669189441</c:v>
                </c:pt>
                <c:pt idx="299">
                  <c:v>-600020.83333330764</c:v>
                </c:pt>
                <c:pt idx="300">
                  <c:v>1101517.5000000081</c:v>
                </c:pt>
                <c:pt idx="301">
                  <c:v>-679565.83333335631</c:v>
                </c:pt>
                <c:pt idx="302">
                  <c:v>40049.999999949025</c:v>
                </c:pt>
                <c:pt idx="303">
                  <c:v>332715.5555555193</c:v>
                </c:pt>
                <c:pt idx="304">
                  <c:v>624698</c:v>
                </c:pt>
                <c:pt idx="305">
                  <c:v>255369</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Data!$I$4051:$I$4356</c:f>
              <c:numCache>
                <c:formatCode>#,##0</c:formatCode>
                <c:ptCount val="306"/>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-37884.433333333334</c:v>
                </c:pt>
                <c:pt idx="245">
                  <c:v>-28909.933333333334</c:v>
                </c:pt>
                <c:pt idx="246">
                  <c:v>-26875.5</c:v>
                </c:pt>
                <c:pt idx="247">
                  <c:v>-41803.4</c:v>
                </c:pt>
                <c:pt idx="248">
                  <c:v>-24769.533333333333</c:v>
                </c:pt>
                <c:pt idx="249">
                  <c:v>-25292.633333333335</c:v>
                </c:pt>
                <c:pt idx="250">
                  <c:v>-22932.2</c:v>
                </c:pt>
                <c:pt idx="251">
                  <c:v>-15155.3</c:v>
                </c:pt>
                <c:pt idx="252">
                  <c:v>-42039.3</c:v>
                </c:pt>
                <c:pt idx="253">
                  <c:v>-45062.3</c:v>
                </c:pt>
                <c:pt idx="254">
                  <c:v>-40449.833333333336</c:v>
                </c:pt>
                <c:pt idx="255">
                  <c:v>-36364.433333333334</c:v>
                </c:pt>
                <c:pt idx="256">
                  <c:v>-58293.466666666667</c:v>
                </c:pt>
                <c:pt idx="257">
                  <c:v>-86854.6</c:v>
                </c:pt>
                <c:pt idx="258">
                  <c:v>-75993.933333333334</c:v>
                </c:pt>
                <c:pt idx="259">
                  <c:v>-73877</c:v>
                </c:pt>
                <c:pt idx="260">
                  <c:v>-75609.733333333337</c:v>
                </c:pt>
                <c:pt idx="261">
                  <c:v>-63030.73333333333</c:v>
                </c:pt>
                <c:pt idx="262">
                  <c:v>-44441.5</c:v>
                </c:pt>
                <c:pt idx="263">
                  <c:v>-25789.3</c:v>
                </c:pt>
                <c:pt idx="264">
                  <c:v>-9212</c:v>
                </c:pt>
                <c:pt idx="265">
                  <c:v>-14720.233333333334</c:v>
                </c:pt>
                <c:pt idx="266">
                  <c:v>-22410.133333333335</c:v>
                </c:pt>
                <c:pt idx="267">
                  <c:v>-2078.5333333333333</c:v>
                </c:pt>
                <c:pt idx="268">
                  <c:v>5000.7</c:v>
                </c:pt>
                <c:pt idx="269">
                  <c:v>-1881.7</c:v>
                </c:pt>
                <c:pt idx="270">
                  <c:v>-11267.266666666666</c:v>
                </c:pt>
                <c:pt idx="271">
                  <c:v>-36996.566666666666</c:v>
                </c:pt>
                <c:pt idx="272">
                  <c:v>-57610.2</c:v>
                </c:pt>
                <c:pt idx="273">
                  <c:v>-38635.9</c:v>
                </c:pt>
                <c:pt idx="274">
                  <c:v>-35566.699999999997</c:v>
                </c:pt>
                <c:pt idx="275">
                  <c:v>-56161.642592594078</c:v>
                </c:pt>
                <c:pt idx="276">
                  <c:v>-12936.861111111628</c:v>
                </c:pt>
                <c:pt idx="277">
                  <c:v>-15853.196296298263</c:v>
                </c:pt>
                <c:pt idx="278">
                  <c:v>-45719.481481483796</c:v>
                </c:pt>
                <c:pt idx="279">
                  <c:v>-19341.288888891628</c:v>
                </c:pt>
                <c:pt idx="280">
                  <c:v>-2267.3796296326868</c:v>
                </c:pt>
                <c:pt idx="281">
                  <c:v>-9475.1944444472629</c:v>
                </c:pt>
                <c:pt idx="282">
                  <c:v>23589.559259258327</c:v>
                </c:pt>
                <c:pt idx="283">
                  <c:v>-289.74444444533435</c:v>
                </c:pt>
                <c:pt idx="284">
                  <c:v>-22498.514814815662</c:v>
                </c:pt>
                <c:pt idx="285">
                  <c:v>-36873.014814815673</c:v>
                </c:pt>
                <c:pt idx="286">
                  <c:v>-40274.240740742804</c:v>
                </c:pt>
                <c:pt idx="287">
                  <c:v>-10988.874074802576</c:v>
                </c:pt>
                <c:pt idx="288">
                  <c:v>-51090.357408134565</c:v>
                </c:pt>
                <c:pt idx="289">
                  <c:v>-26576.392593320823</c:v>
                </c:pt>
                <c:pt idx="290">
                  <c:v>-11250.127778505304</c:v>
                </c:pt>
                <c:pt idx="291">
                  <c:v>18993.766665940148</c:v>
                </c:pt>
                <c:pt idx="292">
                  <c:v>-4578.7851859115417</c:v>
                </c:pt>
                <c:pt idx="293">
                  <c:v>-27957.833334060404</c:v>
                </c:pt>
                <c:pt idx="294">
                  <c:v>-36084.933334060399</c:v>
                </c:pt>
                <c:pt idx="295">
                  <c:v>-10093.633334060401</c:v>
                </c:pt>
                <c:pt idx="296">
                  <c:v>-23773.500000727079</c:v>
                </c:pt>
                <c:pt idx="297">
                  <c:v>-31438.500000727061</c:v>
                </c:pt>
                <c:pt idx="298">
                  <c:v>-52279.647223790213</c:v>
                </c:pt>
                <c:pt idx="299">
                  <c:v>-81094.975001567131</c:v>
                </c:pt>
                <c:pt idx="300">
                  <c:v>-46283.958334900199</c:v>
                </c:pt>
                <c:pt idx="301">
                  <c:v>-55811.719446012074</c:v>
                </c:pt>
                <c:pt idx="302">
                  <c:v>-38175.88611268044</c:v>
                </c:pt>
                <c:pt idx="303">
                  <c:v>-29054.600927496471</c:v>
                </c:pt>
                <c:pt idx="304">
                  <c:v>9594.6324058368682</c:v>
                </c:pt>
                <c:pt idx="305">
                  <c:v>29383.774998430952</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Data!$E$4051:$E$4356</c:f>
              <c:numCache>
                <c:formatCode>#,##0</c:formatCode>
                <c:ptCount val="306"/>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-32667160.000000004</c:v>
                </c:pt>
                <c:pt idx="282">
                  <c:v>21417738</c:v>
                </c:pt>
                <c:pt idx="283">
                  <c:v>31502820.000000004</c:v>
                </c:pt>
                <c:pt idx="284">
                  <c:v>9024780</c:v>
                </c:pt>
                <c:pt idx="285">
                  <c:v>29993032</c:v>
                </c:pt>
                <c:pt idx="286">
                  <c:v>3266911</c:v>
                </c:pt>
                <c:pt idx="287">
                  <c:v>-5617866</c:v>
                </c:pt>
                <c:pt idx="288">
                  <c:v>20623195</c:v>
                </c:pt>
                <c:pt idx="289">
                  <c:v>4237008</c:v>
                </c:pt>
                <c:pt idx="290">
                  <c:v>-1391726</c:v>
                </c:pt>
                <c:pt idx="291">
                  <c:v>32073549.999999996</c:v>
                </c:pt>
                <c:pt idx="292">
                  <c:v>14954981</c:v>
                </c:pt>
                <c:pt idx="293">
                  <c:v>14046111</c:v>
                </c:pt>
                <c:pt idx="294">
                  <c:v>5939338</c:v>
                </c:pt>
                <c:pt idx="295">
                  <c:v>29583872</c:v>
                </c:pt>
                <c:pt idx="296">
                  <c:v>8241327</c:v>
                </c:pt>
                <c:pt idx="297">
                  <c:v>32780093</c:v>
                </c:pt>
                <c:pt idx="298">
                  <c:v>5502134</c:v>
                </c:pt>
                <c:pt idx="299">
                  <c:v>36399802</c:v>
                </c:pt>
                <c:pt idx="300">
                  <c:v>-5405991.9999999991</c:v>
                </c:pt>
                <c:pt idx="301">
                  <c:v>7373923</c:v>
                </c:pt>
                <c:pt idx="302">
                  <c:v>11317280.000000002</c:v>
                </c:pt>
                <c:pt idx="303">
                  <c:v>35268538</c:v>
                </c:pt>
                <c:pt idx="304">
                  <c:v>18368586</c:v>
                </c:pt>
                <c:pt idx="305">
                  <c:v>15066551</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Data!$J$4051:$J$4356</c:f>
              <c:numCache>
                <c:formatCode>#,##0</c:formatCode>
                <c:ptCount val="306"/>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11370118.966666667</c:v>
                </c:pt>
                <c:pt idx="285">
                  <c:v>12110582.333333334</c:v>
                </c:pt>
                <c:pt idx="286">
                  <c:v>12296998.766666668</c:v>
                </c:pt>
                <c:pt idx="287">
                  <c:v>11936859.733333332</c:v>
                </c:pt>
                <c:pt idx="288">
                  <c:v>11849647.166666666</c:v>
                </c:pt>
                <c:pt idx="289">
                  <c:v>12717496.933333334</c:v>
                </c:pt>
                <c:pt idx="290">
                  <c:v>11276168.533333333</c:v>
                </c:pt>
                <c:pt idx="291">
                  <c:v>12650237.733333332</c:v>
                </c:pt>
                <c:pt idx="292">
                  <c:v>12937768.466666667</c:v>
                </c:pt>
                <c:pt idx="293">
                  <c:v>12706133.166666666</c:v>
                </c:pt>
                <c:pt idx="294">
                  <c:v>13426590.266666668</c:v>
                </c:pt>
                <c:pt idx="295">
                  <c:v>13246235.666666666</c:v>
                </c:pt>
                <c:pt idx="296">
                  <c:v>12939784.466666667</c:v>
                </c:pt>
                <c:pt idx="297">
                  <c:v>14036030.233333332</c:v>
                </c:pt>
                <c:pt idx="298">
                  <c:v>12925481.766666668</c:v>
                </c:pt>
                <c:pt idx="299">
                  <c:v>14040557.833333334</c:v>
                </c:pt>
                <c:pt idx="300">
                  <c:v>13526811.6</c:v>
                </c:pt>
                <c:pt idx="301">
                  <c:v>13415786.9</c:v>
                </c:pt>
                <c:pt idx="302">
                  <c:v>13519812.300000001</c:v>
                </c:pt>
                <c:pt idx="303">
                  <c:v>14259898.533333333</c:v>
                </c:pt>
                <c:pt idx="304">
                  <c:v>14424965.366666667</c:v>
                </c:pt>
                <c:pt idx="305">
                  <c:v>15162752.333333334</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04"/>
  <sheetViews>
    <sheetView tabSelected="1" zoomScale="90" zoomScaleNormal="90" workbookViewId="0">
      <pane xSplit="1" ySplit="1" topLeftCell="B4051" activePane="bottomRight" state="frozen"/>
      <selection pane="topRight" activeCell="B1" sqref="B1"/>
      <selection pane="bottomLeft" activeCell="A2" sqref="A2"/>
      <selection pane="bottomRight" activeCell="D4360" sqref="D436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43">
        <v>43435</v>
      </c>
      <c r="B4295" s="6">
        <v>33963447</v>
      </c>
      <c r="C4295" s="6">
        <v>1433441</v>
      </c>
      <c r="D4295" s="6">
        <v>-626855</v>
      </c>
      <c r="E4295" s="6">
        <f t="shared" ref="E4295" si="3960">SUM(B4295:D4295)</f>
        <v>34770033</v>
      </c>
      <c r="G4295" s="6">
        <f t="shared" ref="G4295" si="3961">AVERAGE(B4266:B4295)</f>
        <v>8477532.3666666672</v>
      </c>
      <c r="H4295" s="6">
        <f t="shared" ref="H4295" si="3962">AVERAGE(C4266:C4295)</f>
        <v>2663678.1333333333</v>
      </c>
      <c r="I4295" s="6">
        <f t="shared" ref="I4295" si="3963">AVERAGE(D4266:D4295)</f>
        <v>-37884.433333333334</v>
      </c>
      <c r="J4295" s="6">
        <f t="shared" ref="J4295" si="3964">AVERAGE(E4266:E4295)</f>
        <v>11103326.066666666</v>
      </c>
    </row>
    <row r="4296" spans="1:10" x14ac:dyDescent="0.2">
      <c r="A4296" s="43">
        <v>43436</v>
      </c>
      <c r="B4296" s="6">
        <v>-19131630</v>
      </c>
      <c r="C4296" s="6">
        <v>2338054</v>
      </c>
      <c r="D4296" s="6">
        <v>279543</v>
      </c>
      <c r="E4296" s="6">
        <f t="shared" ref="E4296:E4325" si="3965">SUM(B4296:D4296)</f>
        <v>-16514033</v>
      </c>
      <c r="G4296" s="6">
        <f t="shared" ref="G4296:G4325" si="3966">AVERAGE(B4267:B4296)</f>
        <v>7082960.4333333336</v>
      </c>
      <c r="H4296" s="6">
        <f t="shared" ref="H4296:H4325" si="3967">AVERAGE(C4267:C4296)</f>
        <v>2682912.7666666666</v>
      </c>
      <c r="I4296" s="6">
        <f t="shared" ref="I4296:I4325" si="3968">AVERAGE(D4267:D4296)</f>
        <v>-28909.933333333334</v>
      </c>
      <c r="J4296" s="6">
        <f t="shared" ref="J4296:J4325" si="3969">AVERAGE(E4267:E4296)</f>
        <v>9736963.2666666675</v>
      </c>
    </row>
    <row r="4297" spans="1:10" x14ac:dyDescent="0.2">
      <c r="A4297" s="43">
        <v>43437</v>
      </c>
      <c r="B4297" s="6">
        <v>1242293</v>
      </c>
      <c r="C4297" s="6">
        <v>2728401</v>
      </c>
      <c r="D4297" s="6">
        <v>-599804</v>
      </c>
      <c r="E4297" s="6">
        <f t="shared" si="3965"/>
        <v>3370890</v>
      </c>
      <c r="G4297" s="6">
        <f t="shared" si="3966"/>
        <v>6476732.5</v>
      </c>
      <c r="H4297" s="6">
        <f t="shared" si="3967"/>
        <v>2719856.6666666665</v>
      </c>
      <c r="I4297" s="6">
        <f t="shared" si="3968"/>
        <v>-26875.5</v>
      </c>
      <c r="J4297" s="6">
        <f t="shared" si="3969"/>
        <v>9169713.666666666</v>
      </c>
    </row>
    <row r="4298" spans="1:10" x14ac:dyDescent="0.2">
      <c r="A4298" s="43">
        <v>43438</v>
      </c>
      <c r="B4298" s="6">
        <v>4245440</v>
      </c>
      <c r="C4298" s="6">
        <v>4372835</v>
      </c>
      <c r="D4298" s="6">
        <v>-766668</v>
      </c>
      <c r="E4298" s="6">
        <f t="shared" si="3965"/>
        <v>7851607</v>
      </c>
      <c r="G4298" s="6">
        <f t="shared" si="3966"/>
        <v>6925576.5999999996</v>
      </c>
      <c r="H4298" s="6">
        <f t="shared" si="3967"/>
        <v>2805856.6</v>
      </c>
      <c r="I4298" s="6">
        <f t="shared" si="3968"/>
        <v>-41803.4</v>
      </c>
      <c r="J4298" s="6">
        <f t="shared" si="3969"/>
        <v>9689629.8000000007</v>
      </c>
    </row>
    <row r="4299" spans="1:10" x14ac:dyDescent="0.2">
      <c r="A4299" s="43">
        <v>43439</v>
      </c>
      <c r="B4299" s="6">
        <v>21855347</v>
      </c>
      <c r="C4299" s="6">
        <v>1512374</v>
      </c>
      <c r="D4299" s="6">
        <v>244243</v>
      </c>
      <c r="E4299" s="6">
        <f t="shared" si="3965"/>
        <v>23611964</v>
      </c>
      <c r="G4299" s="6">
        <f t="shared" si="3966"/>
        <v>7061763.9000000004</v>
      </c>
      <c r="H4299" s="6">
        <f t="shared" si="3967"/>
        <v>2727019.0333333332</v>
      </c>
      <c r="I4299" s="6">
        <f t="shared" si="3968"/>
        <v>-24769.533333333333</v>
      </c>
      <c r="J4299" s="6">
        <f t="shared" si="3969"/>
        <v>9764013.4000000004</v>
      </c>
    </row>
    <row r="4300" spans="1:10" x14ac:dyDescent="0.2">
      <c r="A4300" s="43">
        <v>43440</v>
      </c>
      <c r="B4300" s="6">
        <v>12918929</v>
      </c>
      <c r="C4300" s="6">
        <v>1497217</v>
      </c>
      <c r="D4300" s="6">
        <v>-192888</v>
      </c>
      <c r="E4300" s="6">
        <f t="shared" si="3965"/>
        <v>14223258</v>
      </c>
      <c r="G4300" s="6">
        <f t="shared" si="3966"/>
        <v>7108861.4333333336</v>
      </c>
      <c r="H4300" s="6">
        <f t="shared" si="3967"/>
        <v>2693549.9666666668</v>
      </c>
      <c r="I4300" s="6">
        <f t="shared" si="3968"/>
        <v>-25292.633333333335</v>
      </c>
      <c r="J4300" s="6">
        <f t="shared" si="3969"/>
        <v>9777118.7666666675</v>
      </c>
    </row>
    <row r="4301" spans="1:10" x14ac:dyDescent="0.2">
      <c r="A4301" s="43">
        <v>43441</v>
      </c>
      <c r="B4301" s="6">
        <v>-2206410</v>
      </c>
      <c r="C4301" s="6">
        <v>2543813</v>
      </c>
      <c r="D4301" s="6">
        <v>22168</v>
      </c>
      <c r="E4301" s="6">
        <f t="shared" si="3965"/>
        <v>359571</v>
      </c>
      <c r="G4301" s="6">
        <f t="shared" si="3966"/>
        <v>7341106.833333333</v>
      </c>
      <c r="H4301" s="6">
        <f t="shared" si="3967"/>
        <v>2716063.3</v>
      </c>
      <c r="I4301" s="6">
        <f t="shared" si="3968"/>
        <v>-22932.2</v>
      </c>
      <c r="J4301" s="6">
        <f t="shared" si="3969"/>
        <v>10034237.933333334</v>
      </c>
    </row>
    <row r="4302" spans="1:10" x14ac:dyDescent="0.2">
      <c r="A4302" s="43">
        <v>43442</v>
      </c>
      <c r="B4302" s="6">
        <v>-11653790</v>
      </c>
      <c r="C4302" s="6">
        <v>2394306</v>
      </c>
      <c r="D4302" s="6">
        <v>486105</v>
      </c>
      <c r="E4302" s="6">
        <f t="shared" si="3965"/>
        <v>-8773379</v>
      </c>
      <c r="G4302" s="6">
        <f t="shared" si="3966"/>
        <v>6679229.7666666666</v>
      </c>
      <c r="H4302" s="6">
        <f t="shared" si="3967"/>
        <v>2746796.4333333331</v>
      </c>
      <c r="I4302" s="6">
        <f t="shared" si="3968"/>
        <v>-15155.3</v>
      </c>
      <c r="J4302" s="6">
        <f t="shared" si="3969"/>
        <v>9410870.9000000004</v>
      </c>
    </row>
    <row r="4303" spans="1:10" x14ac:dyDescent="0.2">
      <c r="A4303" s="43">
        <v>43443</v>
      </c>
      <c r="B4303" s="6">
        <v>-19786900</v>
      </c>
      <c r="C4303" s="6">
        <v>4216881</v>
      </c>
      <c r="D4303" s="6">
        <v>-436784</v>
      </c>
      <c r="E4303" s="6">
        <f t="shared" si="3965"/>
        <v>-16006803</v>
      </c>
      <c r="G4303" s="6">
        <f t="shared" si="3966"/>
        <v>5201569.0999999996</v>
      </c>
      <c r="H4303" s="6">
        <f t="shared" si="3967"/>
        <v>2821336.5333333332</v>
      </c>
      <c r="I4303" s="6">
        <f t="shared" si="3968"/>
        <v>-42039.3</v>
      </c>
      <c r="J4303" s="6">
        <f t="shared" si="3969"/>
        <v>7980866.333333333</v>
      </c>
    </row>
    <row r="4304" spans="1:10" x14ac:dyDescent="0.2">
      <c r="A4304" s="43">
        <v>43444</v>
      </c>
      <c r="B4304" s="6">
        <v>9054960</v>
      </c>
      <c r="C4304" s="6">
        <v>4221354</v>
      </c>
      <c r="D4304" s="6">
        <v>33558</v>
      </c>
      <c r="E4304" s="6">
        <f t="shared" si="3965"/>
        <v>13309872</v>
      </c>
      <c r="G4304" s="6">
        <f t="shared" si="3966"/>
        <v>5429401.666666667</v>
      </c>
      <c r="H4304" s="6">
        <f t="shared" si="3967"/>
        <v>2859884.3333333335</v>
      </c>
      <c r="I4304" s="6">
        <f t="shared" si="3968"/>
        <v>-45062.3</v>
      </c>
      <c r="J4304" s="6">
        <f t="shared" si="3969"/>
        <v>8244223.7000000002</v>
      </c>
    </row>
    <row r="4305" spans="1:10" x14ac:dyDescent="0.2">
      <c r="A4305" s="43">
        <v>43445</v>
      </c>
      <c r="B4305" s="6">
        <v>-18327818</v>
      </c>
      <c r="C4305" s="6">
        <v>5253687</v>
      </c>
      <c r="D4305" s="6">
        <v>-16558</v>
      </c>
      <c r="E4305" s="6">
        <f t="shared" si="3965"/>
        <v>-13090689</v>
      </c>
      <c r="G4305" s="6">
        <f t="shared" si="3966"/>
        <v>4597556.5</v>
      </c>
      <c r="H4305" s="6">
        <f t="shared" si="3967"/>
        <v>2963630.4333333331</v>
      </c>
      <c r="I4305" s="6">
        <f t="shared" si="3968"/>
        <v>-40449.833333333336</v>
      </c>
      <c r="J4305" s="6">
        <f t="shared" si="3969"/>
        <v>7520737.0999999996</v>
      </c>
    </row>
    <row r="4306" spans="1:10" x14ac:dyDescent="0.2">
      <c r="A4306" s="43">
        <v>43446</v>
      </c>
      <c r="B4306" s="6">
        <v>2547081</v>
      </c>
      <c r="C4306" s="6">
        <v>4651457</v>
      </c>
      <c r="D4306" s="6">
        <v>580593</v>
      </c>
      <c r="E4306" s="6">
        <f t="shared" si="3965"/>
        <v>7779131</v>
      </c>
      <c r="G4306" s="6">
        <f t="shared" si="3966"/>
        <v>4369688.666666667</v>
      </c>
      <c r="H4306" s="6">
        <f t="shared" si="3967"/>
        <v>3069408.8666666667</v>
      </c>
      <c r="I4306" s="6">
        <f t="shared" si="3968"/>
        <v>-36364.433333333334</v>
      </c>
      <c r="J4306" s="6">
        <f t="shared" si="3969"/>
        <v>7402733.0999999996</v>
      </c>
    </row>
    <row r="4307" spans="1:10" x14ac:dyDescent="0.2">
      <c r="A4307" s="43">
        <v>43447</v>
      </c>
      <c r="B4307" s="6">
        <v>-6809887</v>
      </c>
      <c r="C4307" s="6">
        <v>4564386</v>
      </c>
      <c r="D4307" s="6">
        <v>-80081</v>
      </c>
      <c r="E4307" s="6">
        <f t="shared" si="3965"/>
        <v>-2325582</v>
      </c>
      <c r="G4307" s="6">
        <f t="shared" si="3966"/>
        <v>3802529.5666666669</v>
      </c>
      <c r="H4307" s="6">
        <f t="shared" si="3967"/>
        <v>3174376.4666666668</v>
      </c>
      <c r="I4307" s="6">
        <f t="shared" si="3968"/>
        <v>-58293.466666666667</v>
      </c>
      <c r="J4307" s="6">
        <f t="shared" si="3969"/>
        <v>6918612.5666666664</v>
      </c>
    </row>
    <row r="4308" spans="1:10" x14ac:dyDescent="0.2">
      <c r="A4308" s="43">
        <v>43448</v>
      </c>
      <c r="B4308" s="6">
        <v>323195</v>
      </c>
      <c r="C4308" s="6">
        <v>5308966</v>
      </c>
      <c r="D4308" s="6">
        <v>-445856</v>
      </c>
      <c r="E4308" s="6">
        <f t="shared" si="3965"/>
        <v>5186305</v>
      </c>
      <c r="G4308" s="6">
        <f t="shared" si="3966"/>
        <v>3851139.1333333333</v>
      </c>
      <c r="H4308" s="6">
        <f t="shared" si="3967"/>
        <v>3271540.4666666668</v>
      </c>
      <c r="I4308" s="6">
        <f t="shared" si="3968"/>
        <v>-86854.6</v>
      </c>
      <c r="J4308" s="6">
        <f t="shared" si="3969"/>
        <v>7035825</v>
      </c>
    </row>
    <row r="4309" spans="1:10" x14ac:dyDescent="0.2">
      <c r="A4309" s="43">
        <v>43449</v>
      </c>
      <c r="B4309" s="6">
        <v>17115328</v>
      </c>
      <c r="C4309" s="6">
        <v>5600142</v>
      </c>
      <c r="D4309" s="6">
        <v>524102</v>
      </c>
      <c r="E4309" s="6">
        <f t="shared" si="3965"/>
        <v>23239572</v>
      </c>
      <c r="G4309" s="6">
        <f t="shared" si="3966"/>
        <v>4036598.3</v>
      </c>
      <c r="H4309" s="6">
        <f t="shared" si="3967"/>
        <v>3329864.5333333332</v>
      </c>
      <c r="I4309" s="6">
        <f t="shared" si="3968"/>
        <v>-75993.933333333334</v>
      </c>
      <c r="J4309" s="6">
        <f t="shared" si="3969"/>
        <v>7290468.9000000004</v>
      </c>
    </row>
    <row r="4310" spans="1:10" x14ac:dyDescent="0.2">
      <c r="A4310" s="43">
        <v>43450</v>
      </c>
      <c r="B4310" s="6">
        <v>-28483085</v>
      </c>
      <c r="C4310" s="6">
        <v>6725222</v>
      </c>
      <c r="D4310" s="6">
        <v>-40622</v>
      </c>
      <c r="E4310" s="6">
        <f t="shared" si="3965"/>
        <v>-21798485</v>
      </c>
      <c r="G4310" s="6">
        <f t="shared" si="3966"/>
        <v>3111711.3</v>
      </c>
      <c r="H4310" s="6">
        <f t="shared" si="3967"/>
        <v>3410286.2</v>
      </c>
      <c r="I4310" s="6">
        <f t="shared" si="3968"/>
        <v>-73877</v>
      </c>
      <c r="J4310" s="6">
        <f t="shared" si="3969"/>
        <v>6448120.5</v>
      </c>
    </row>
    <row r="4311" spans="1:10" x14ac:dyDescent="0.2">
      <c r="A4311" s="43">
        <v>43451</v>
      </c>
      <c r="B4311" s="6">
        <v>36186688</v>
      </c>
      <c r="C4311" s="6">
        <v>5746809</v>
      </c>
      <c r="D4311" s="6">
        <v>-85371</v>
      </c>
      <c r="E4311" s="6">
        <f t="shared" si="3965"/>
        <v>41848126</v>
      </c>
      <c r="G4311" s="6">
        <f t="shared" si="3966"/>
        <v>3995712.8666666667</v>
      </c>
      <c r="H4311" s="6">
        <f t="shared" si="3967"/>
        <v>3514875.7333333334</v>
      </c>
      <c r="I4311" s="6">
        <f t="shared" si="3968"/>
        <v>-75609.733333333337</v>
      </c>
      <c r="J4311" s="6">
        <f t="shared" si="3969"/>
        <v>7434978.8666666662</v>
      </c>
    </row>
    <row r="4312" spans="1:10" x14ac:dyDescent="0.2">
      <c r="A4312" s="43">
        <v>43452</v>
      </c>
      <c r="B4312" s="6">
        <v>-12896189</v>
      </c>
      <c r="C4312" s="6">
        <v>3721364</v>
      </c>
      <c r="D4312" s="6">
        <v>26299</v>
      </c>
      <c r="E4312" s="6">
        <f t="shared" si="3965"/>
        <v>-9148526</v>
      </c>
      <c r="G4312" s="6">
        <f t="shared" si="3966"/>
        <v>3694307.5</v>
      </c>
      <c r="H4312" s="6">
        <f t="shared" si="3967"/>
        <v>3556754.9333333331</v>
      </c>
      <c r="I4312" s="6">
        <f t="shared" si="3968"/>
        <v>-63030.73333333333</v>
      </c>
      <c r="J4312" s="6">
        <f t="shared" si="3969"/>
        <v>7188031.7000000002</v>
      </c>
    </row>
    <row r="4313" spans="1:10" x14ac:dyDescent="0.2">
      <c r="A4313" s="43">
        <v>43453</v>
      </c>
      <c r="B4313" s="6">
        <v>1157179</v>
      </c>
      <c r="C4313" s="6">
        <v>5001629</v>
      </c>
      <c r="D4313" s="6">
        <v>170251</v>
      </c>
      <c r="E4313" s="6">
        <f t="shared" si="3965"/>
        <v>6329059</v>
      </c>
      <c r="G4313" s="6">
        <f t="shared" si="3966"/>
        <v>4109391.1666666665</v>
      </c>
      <c r="H4313" s="6">
        <f t="shared" si="3967"/>
        <v>3619844.5666666669</v>
      </c>
      <c r="I4313" s="6">
        <f t="shared" si="3968"/>
        <v>-44441.5</v>
      </c>
      <c r="J4313" s="6">
        <f t="shared" si="3969"/>
        <v>7684794.2333333334</v>
      </c>
    </row>
    <row r="4314" spans="1:10" x14ac:dyDescent="0.2">
      <c r="A4314" s="43">
        <v>43454</v>
      </c>
      <c r="B4314" s="6">
        <v>16572421</v>
      </c>
      <c r="C4314" s="6">
        <v>4069107</v>
      </c>
      <c r="D4314" s="6">
        <v>353642</v>
      </c>
      <c r="E4314" s="6">
        <f t="shared" si="3965"/>
        <v>20995170</v>
      </c>
      <c r="G4314" s="6">
        <f t="shared" si="3966"/>
        <v>4107285.6</v>
      </c>
      <c r="H4314" s="6">
        <f t="shared" si="3967"/>
        <v>3668362.0333333332</v>
      </c>
      <c r="I4314" s="6">
        <f t="shared" si="3968"/>
        <v>-25789.3</v>
      </c>
      <c r="J4314" s="6">
        <f t="shared" si="3969"/>
        <v>7749858.333333333</v>
      </c>
    </row>
    <row r="4315" spans="1:10" x14ac:dyDescent="0.2">
      <c r="A4315" s="43">
        <v>43455</v>
      </c>
      <c r="B4315" s="6">
        <v>-20007798</v>
      </c>
      <c r="C4315" s="6">
        <v>4530192</v>
      </c>
      <c r="D4315" s="6">
        <v>-196769</v>
      </c>
      <c r="E4315" s="6">
        <f t="shared" si="3965"/>
        <v>-15674375</v>
      </c>
      <c r="G4315" s="6">
        <f t="shared" si="3966"/>
        <v>2891818.8333333335</v>
      </c>
      <c r="H4315" s="6">
        <f t="shared" si="3967"/>
        <v>3678031.2</v>
      </c>
      <c r="I4315" s="6">
        <f t="shared" si="3968"/>
        <v>-9212</v>
      </c>
      <c r="J4315" s="6">
        <f t="shared" si="3969"/>
        <v>6560638.0333333332</v>
      </c>
    </row>
    <row r="4316" spans="1:10" x14ac:dyDescent="0.2">
      <c r="A4316" s="43">
        <v>43456</v>
      </c>
      <c r="B4316" s="6">
        <v>29670256</v>
      </c>
      <c r="C4316" s="6">
        <v>5240766</v>
      </c>
      <c r="D4316" s="6">
        <v>83488</v>
      </c>
      <c r="E4316" s="6">
        <f t="shared" si="3965"/>
        <v>34994510</v>
      </c>
      <c r="G4316" s="6">
        <f t="shared" si="3966"/>
        <v>3696499.7</v>
      </c>
      <c r="H4316" s="6">
        <f t="shared" si="3967"/>
        <v>3678516.1333333333</v>
      </c>
      <c r="I4316" s="6">
        <f t="shared" si="3968"/>
        <v>-14720.233333333334</v>
      </c>
      <c r="J4316" s="6">
        <f t="shared" si="3969"/>
        <v>7360295.5999999996</v>
      </c>
    </row>
    <row r="4317" spans="1:10" x14ac:dyDescent="0.2">
      <c r="A4317" s="43">
        <v>43457</v>
      </c>
      <c r="B4317" s="6">
        <v>13170489</v>
      </c>
      <c r="C4317" s="6">
        <v>4457380</v>
      </c>
      <c r="D4317" s="6">
        <v>-193006</v>
      </c>
      <c r="E4317" s="6">
        <f t="shared" si="3965"/>
        <v>17434863</v>
      </c>
      <c r="G4317" s="6">
        <f t="shared" si="3966"/>
        <v>3775319.3666666667</v>
      </c>
      <c r="H4317" s="6">
        <f t="shared" si="3967"/>
        <v>3693960.1666666665</v>
      </c>
      <c r="I4317" s="6">
        <f t="shared" si="3968"/>
        <v>-22410.133333333335</v>
      </c>
      <c r="J4317" s="6">
        <f t="shared" si="3969"/>
        <v>7446869.4000000004</v>
      </c>
    </row>
    <row r="4318" spans="1:10" x14ac:dyDescent="0.2">
      <c r="A4318" s="43">
        <v>43458</v>
      </c>
      <c r="B4318" s="6">
        <v>-6229326</v>
      </c>
      <c r="C4318" s="6">
        <v>5639992</v>
      </c>
      <c r="D4318" s="6">
        <v>482054</v>
      </c>
      <c r="E4318" s="6">
        <f t="shared" si="3965"/>
        <v>-107280</v>
      </c>
      <c r="G4318" s="6">
        <f t="shared" si="3966"/>
        <v>3778322.9</v>
      </c>
      <c r="H4318" s="6">
        <f t="shared" si="3967"/>
        <v>3756222.3333333335</v>
      </c>
      <c r="I4318" s="6">
        <f t="shared" si="3968"/>
        <v>-2078.5333333333333</v>
      </c>
      <c r="J4318" s="6">
        <f t="shared" si="3969"/>
        <v>7532466.7000000002</v>
      </c>
    </row>
    <row r="4319" spans="1:10" x14ac:dyDescent="0.2">
      <c r="A4319" s="43">
        <v>43459</v>
      </c>
      <c r="B4319" s="6">
        <v>33810918</v>
      </c>
      <c r="C4319" s="6">
        <v>5269476</v>
      </c>
      <c r="D4319" s="6">
        <v>-261806</v>
      </c>
      <c r="E4319" s="6">
        <f t="shared" si="3965"/>
        <v>38818588</v>
      </c>
      <c r="G4319" s="6">
        <f t="shared" si="3966"/>
        <v>4836617.8666666662</v>
      </c>
      <c r="H4319" s="6">
        <f t="shared" si="3967"/>
        <v>3811871.1</v>
      </c>
      <c r="I4319" s="6">
        <f t="shared" si="3968"/>
        <v>5000.7</v>
      </c>
      <c r="J4319" s="6">
        <f t="shared" si="3969"/>
        <v>8653489.666666666</v>
      </c>
    </row>
    <row r="4320" spans="1:10" x14ac:dyDescent="0.2">
      <c r="A4320" s="43">
        <v>43460</v>
      </c>
      <c r="B4320" s="6">
        <v>-3657500</v>
      </c>
      <c r="C4320" s="6">
        <v>6340581</v>
      </c>
      <c r="D4320" s="6">
        <v>264439</v>
      </c>
      <c r="E4320" s="6">
        <f t="shared" si="3965"/>
        <v>2947520</v>
      </c>
      <c r="G4320" s="6">
        <f t="shared" si="3966"/>
        <v>3790161.6333333333</v>
      </c>
      <c r="H4320" s="6">
        <f t="shared" si="3967"/>
        <v>3896989.4666666668</v>
      </c>
      <c r="I4320" s="6">
        <f t="shared" si="3968"/>
        <v>-1881.7</v>
      </c>
      <c r="J4320" s="6">
        <f t="shared" si="3969"/>
        <v>7685269.4000000004</v>
      </c>
    </row>
    <row r="4321" spans="1:10" x14ac:dyDescent="0.2">
      <c r="A4321" s="43">
        <v>43461</v>
      </c>
      <c r="B4321" s="6">
        <v>5489427</v>
      </c>
      <c r="C4321" s="6">
        <v>4459781</v>
      </c>
      <c r="D4321" s="6">
        <v>57187</v>
      </c>
      <c r="E4321" s="6">
        <f t="shared" si="3965"/>
        <v>10006395</v>
      </c>
      <c r="G4321" s="6">
        <f t="shared" si="3966"/>
        <v>3418010.6</v>
      </c>
      <c r="H4321" s="6">
        <f t="shared" si="3967"/>
        <v>3941996.5666666669</v>
      </c>
      <c r="I4321" s="6">
        <f t="shared" si="3968"/>
        <v>-11267.266666666666</v>
      </c>
      <c r="J4321" s="6">
        <f t="shared" si="3969"/>
        <v>7348739.9000000004</v>
      </c>
    </row>
    <row r="4322" spans="1:10" x14ac:dyDescent="0.2">
      <c r="A4322" s="43">
        <v>43462</v>
      </c>
      <c r="B4322" s="6">
        <v>6486861</v>
      </c>
      <c r="C4322" s="6">
        <v>4611536</v>
      </c>
      <c r="D4322" s="6">
        <v>-393733</v>
      </c>
      <c r="E4322" s="6">
        <f t="shared" si="3965"/>
        <v>10704664</v>
      </c>
      <c r="G4322" s="6">
        <f t="shared" si="3966"/>
        <v>2955527</v>
      </c>
      <c r="H4322" s="6">
        <f t="shared" si="3967"/>
        <v>4041928.2333333334</v>
      </c>
      <c r="I4322" s="6">
        <f t="shared" si="3968"/>
        <v>-36996.566666666666</v>
      </c>
      <c r="J4322" s="6">
        <f t="shared" si="3969"/>
        <v>6960458.666666667</v>
      </c>
    </row>
    <row r="4323" spans="1:10" x14ac:dyDescent="0.2">
      <c r="A4323" s="43">
        <v>43463</v>
      </c>
      <c r="B4323" s="6">
        <v>5343546</v>
      </c>
      <c r="C4323" s="6">
        <v>3341997</v>
      </c>
      <c r="D4323" s="6">
        <v>-489025</v>
      </c>
      <c r="E4323" s="6">
        <f t="shared" si="3965"/>
        <v>8196518</v>
      </c>
      <c r="G4323" s="6">
        <f t="shared" si="3966"/>
        <v>3547889.5333333332</v>
      </c>
      <c r="H4323" s="6">
        <f t="shared" si="3967"/>
        <v>4104854.5666666669</v>
      </c>
      <c r="I4323" s="6">
        <f t="shared" si="3968"/>
        <v>-57610.2</v>
      </c>
      <c r="J4323" s="6">
        <f t="shared" si="3969"/>
        <v>7595133.9000000004</v>
      </c>
    </row>
    <row r="4324" spans="1:10" x14ac:dyDescent="0.2">
      <c r="A4324" s="43">
        <v>43464</v>
      </c>
      <c r="B4324" s="6">
        <v>9546206</v>
      </c>
      <c r="C4324" s="6">
        <v>3460668</v>
      </c>
      <c r="D4324" s="6">
        <v>59077</v>
      </c>
      <c r="E4324" s="6">
        <f t="shared" si="3965"/>
        <v>13065951</v>
      </c>
      <c r="G4324" s="6">
        <f t="shared" si="3966"/>
        <v>3716989.2666666666</v>
      </c>
      <c r="H4324" s="6">
        <f t="shared" si="3967"/>
        <v>4175127.1333333333</v>
      </c>
      <c r="I4324" s="6">
        <f t="shared" si="3968"/>
        <v>-38635.9</v>
      </c>
      <c r="J4324" s="6">
        <f t="shared" si="3969"/>
        <v>7853480.5</v>
      </c>
    </row>
    <row r="4325" spans="1:10" x14ac:dyDescent="0.2">
      <c r="A4325" s="43">
        <v>43465</v>
      </c>
      <c r="B4325" s="6">
        <v>10980907</v>
      </c>
      <c r="C4325" s="6">
        <v>2970453</v>
      </c>
      <c r="D4325" s="6">
        <v>-534779</v>
      </c>
      <c r="E4325" s="6">
        <f t="shared" si="3965"/>
        <v>13416581</v>
      </c>
      <c r="G4325" s="6">
        <f t="shared" si="3966"/>
        <v>2950904.6</v>
      </c>
      <c r="H4325" s="6">
        <f t="shared" si="3967"/>
        <v>4226360.8666666662</v>
      </c>
      <c r="I4325" s="6">
        <f t="shared" si="3968"/>
        <v>-35566.699999999997</v>
      </c>
      <c r="J4325" s="6">
        <f t="shared" si="3969"/>
        <v>7141698.7666666666</v>
      </c>
    </row>
    <row r="4326" spans="1:10" x14ac:dyDescent="0.2">
      <c r="A4326" s="43">
        <v>43466</v>
      </c>
      <c r="B4326" s="6">
        <v>-8782391.7222221773</v>
      </c>
      <c r="C4326" s="6">
        <v>2053639</v>
      </c>
      <c r="D4326" s="6">
        <v>-338305.27777782246</v>
      </c>
      <c r="E4326" s="6">
        <f t="shared" ref="E4326:E4356" si="3970">SUM(B4326:D4326)</f>
        <v>-7067058</v>
      </c>
      <c r="G4326" s="6">
        <f t="shared" ref="G4326:G4356" si="3971">AVERAGE(B4297:B4326)</f>
        <v>3295879.2092592609</v>
      </c>
      <c r="H4326" s="6">
        <f t="shared" ref="H4326:H4356" si="3972">AVERAGE(C4297:C4326)</f>
        <v>4216880.3666666662</v>
      </c>
      <c r="I4326" s="6">
        <f t="shared" ref="I4326:I4356" si="3973">AVERAGE(D4297:D4326)</f>
        <v>-56161.642592594078</v>
      </c>
      <c r="J4326" s="6">
        <f t="shared" ref="J4326:J4356" si="3974">AVERAGE(E4297:E4326)</f>
        <v>7456597.9333333336</v>
      </c>
    </row>
    <row r="4327" spans="1:10" x14ac:dyDescent="0.2">
      <c r="A4327" s="43">
        <v>43467</v>
      </c>
      <c r="B4327" s="6">
        <v>23830098.555555526</v>
      </c>
      <c r="C4327" s="6">
        <v>4221164</v>
      </c>
      <c r="D4327" s="6">
        <v>696939.4444444736</v>
      </c>
      <c r="E4327" s="6">
        <f t="shared" si="3970"/>
        <v>28748202</v>
      </c>
      <c r="G4327" s="6">
        <f t="shared" si="3971"/>
        <v>4048806.0611111117</v>
      </c>
      <c r="H4327" s="6">
        <f t="shared" si="3972"/>
        <v>4266639.1333333338</v>
      </c>
      <c r="I4327" s="6">
        <f t="shared" si="3973"/>
        <v>-12936.861111111628</v>
      </c>
      <c r="J4327" s="6">
        <f t="shared" si="3974"/>
        <v>8302508.333333333</v>
      </c>
    </row>
    <row r="4328" spans="1:10" x14ac:dyDescent="0.2">
      <c r="A4328" s="43">
        <v>43468</v>
      </c>
      <c r="B4328" s="6">
        <v>-2428306.9444444012</v>
      </c>
      <c r="C4328" s="6">
        <v>6166634</v>
      </c>
      <c r="D4328" s="6">
        <v>-854158.05555559904</v>
      </c>
      <c r="E4328" s="6">
        <f t="shared" si="3970"/>
        <v>2884169</v>
      </c>
      <c r="G4328" s="6">
        <f t="shared" si="3971"/>
        <v>3826347.8296296312</v>
      </c>
      <c r="H4328" s="6">
        <f t="shared" si="3972"/>
        <v>4326432.4333333336</v>
      </c>
      <c r="I4328" s="6">
        <f t="shared" si="3973"/>
        <v>-15853.196296298263</v>
      </c>
      <c r="J4328" s="6">
        <f t="shared" si="3974"/>
        <v>8136927.0666666664</v>
      </c>
    </row>
    <row r="4329" spans="1:10" x14ac:dyDescent="0.2">
      <c r="A4329" s="43">
        <v>43469</v>
      </c>
      <c r="B4329" s="6">
        <v>20587904.555555567</v>
      </c>
      <c r="C4329" s="6">
        <v>6645270</v>
      </c>
      <c r="D4329" s="6">
        <v>-651745.55555556598</v>
      </c>
      <c r="E4329" s="6">
        <f t="shared" si="3970"/>
        <v>26581429</v>
      </c>
      <c r="G4329" s="6">
        <f t="shared" si="3971"/>
        <v>3784099.7481481503</v>
      </c>
      <c r="H4329" s="6">
        <f t="shared" si="3972"/>
        <v>4497528.9666666668</v>
      </c>
      <c r="I4329" s="6">
        <f t="shared" si="3973"/>
        <v>-45719.481481483796</v>
      </c>
      <c r="J4329" s="6">
        <f t="shared" si="3974"/>
        <v>8235909.2333333334</v>
      </c>
    </row>
    <row r="4330" spans="1:10" x14ac:dyDescent="0.2">
      <c r="A4330" s="43">
        <v>43470</v>
      </c>
      <c r="B4330" s="6">
        <v>24508092.222222235</v>
      </c>
      <c r="C4330" s="6">
        <v>4639067</v>
      </c>
      <c r="D4330" s="6">
        <v>598457.77777776506</v>
      </c>
      <c r="E4330" s="6">
        <f t="shared" si="3970"/>
        <v>29745617</v>
      </c>
      <c r="G4330" s="6">
        <f t="shared" si="3971"/>
        <v>4170405.1888888916</v>
      </c>
      <c r="H4330" s="6">
        <f t="shared" si="3972"/>
        <v>4602257.3</v>
      </c>
      <c r="I4330" s="6">
        <f t="shared" si="3973"/>
        <v>-19341.288888891628</v>
      </c>
      <c r="J4330" s="6">
        <f t="shared" si="3974"/>
        <v>8753321.1999999993</v>
      </c>
    </row>
    <row r="4331" spans="1:10" x14ac:dyDescent="0.2">
      <c r="A4331" s="43">
        <v>43471</v>
      </c>
      <c r="B4331" s="6">
        <v>20375283.722222231</v>
      </c>
      <c r="C4331" s="6">
        <v>4114658</v>
      </c>
      <c r="D4331" s="6">
        <v>534385.27777776821</v>
      </c>
      <c r="E4331" s="6">
        <f t="shared" si="3970"/>
        <v>25024327</v>
      </c>
      <c r="G4331" s="6">
        <f t="shared" si="3971"/>
        <v>4923128.312962966</v>
      </c>
      <c r="H4331" s="6">
        <f t="shared" si="3972"/>
        <v>4654618.8</v>
      </c>
      <c r="I4331" s="6">
        <f t="shared" si="3973"/>
        <v>-2267.3796296326868</v>
      </c>
      <c r="J4331" s="6">
        <f t="shared" si="3974"/>
        <v>9575479.7333333325</v>
      </c>
    </row>
    <row r="4332" spans="1:10" x14ac:dyDescent="0.2">
      <c r="A4332" s="43">
        <v>43472</v>
      </c>
      <c r="B4332" s="6">
        <v>-38455202.808137812</v>
      </c>
      <c r="C4332" s="6">
        <v>5518172.2525822464</v>
      </c>
      <c r="D4332" s="6">
        <v>269870.55555556284</v>
      </c>
      <c r="E4332" s="6">
        <f t="shared" si="3970"/>
        <v>-32667160.000000004</v>
      </c>
      <c r="G4332" s="6">
        <f t="shared" si="3971"/>
        <v>4029747.8860250395</v>
      </c>
      <c r="H4332" s="6">
        <f t="shared" si="3972"/>
        <v>4758747.6750860754</v>
      </c>
      <c r="I4332" s="6">
        <f t="shared" si="3973"/>
        <v>-9475.1944444472629</v>
      </c>
      <c r="J4332" s="6">
        <f t="shared" si="3974"/>
        <v>8779020.3666666672</v>
      </c>
    </row>
    <row r="4333" spans="1:10" x14ac:dyDescent="0.2">
      <c r="A4333" s="43">
        <v>43473</v>
      </c>
      <c r="B4333" s="6">
        <v>17394649.388888832</v>
      </c>
      <c r="C4333" s="6">
        <v>3467930</v>
      </c>
      <c r="D4333" s="6">
        <v>555158.61111116759</v>
      </c>
      <c r="E4333" s="6">
        <f t="shared" si="3970"/>
        <v>21417738</v>
      </c>
      <c r="G4333" s="6">
        <f t="shared" si="3971"/>
        <v>5269132.8656546669</v>
      </c>
      <c r="H4333" s="6">
        <f t="shared" si="3972"/>
        <v>4733782.6417527413</v>
      </c>
      <c r="I4333" s="6">
        <f t="shared" si="3973"/>
        <v>23589.559259258327</v>
      </c>
      <c r="J4333" s="6">
        <f t="shared" si="3974"/>
        <v>10026505.066666666</v>
      </c>
    </row>
    <row r="4334" spans="1:10" x14ac:dyDescent="0.2">
      <c r="A4334" s="43">
        <v>43474</v>
      </c>
      <c r="B4334" s="6">
        <v>25328570.111111112</v>
      </c>
      <c r="C4334" s="6">
        <v>6857071</v>
      </c>
      <c r="D4334" s="6">
        <v>-682821.11111110984</v>
      </c>
      <c r="E4334" s="6">
        <f t="shared" si="3970"/>
        <v>31502820.000000004</v>
      </c>
      <c r="G4334" s="6">
        <f t="shared" si="3971"/>
        <v>5811586.5360250371</v>
      </c>
      <c r="H4334" s="6">
        <f t="shared" si="3972"/>
        <v>4821639.8750860747</v>
      </c>
      <c r="I4334" s="6">
        <f t="shared" si="3973"/>
        <v>-289.74444444533435</v>
      </c>
      <c r="J4334" s="6">
        <f t="shared" si="3974"/>
        <v>10632936.666666666</v>
      </c>
    </row>
    <row r="4335" spans="1:10" x14ac:dyDescent="0.2">
      <c r="A4335" s="43">
        <v>43475</v>
      </c>
      <c r="B4335" s="6">
        <v>4189173.1111111101</v>
      </c>
      <c r="C4335" s="6">
        <v>5518428</v>
      </c>
      <c r="D4335" s="6">
        <v>-682821.11111110984</v>
      </c>
      <c r="E4335" s="6">
        <f t="shared" si="3970"/>
        <v>9024780</v>
      </c>
      <c r="G4335" s="6">
        <f t="shared" si="3971"/>
        <v>6562152.9063954074</v>
      </c>
      <c r="H4335" s="6">
        <f t="shared" si="3972"/>
        <v>4830464.5750860749</v>
      </c>
      <c r="I4335" s="6">
        <f t="shared" si="3973"/>
        <v>-22498.514814815662</v>
      </c>
      <c r="J4335" s="6">
        <f t="shared" si="3974"/>
        <v>11370118.966666667</v>
      </c>
    </row>
    <row r="4336" spans="1:10" x14ac:dyDescent="0.2">
      <c r="A4336" s="43">
        <v>43476</v>
      </c>
      <c r="B4336" s="6">
        <v>26759207</v>
      </c>
      <c r="C4336" s="6">
        <v>3084467</v>
      </c>
      <c r="D4336" s="6">
        <v>149358</v>
      </c>
      <c r="E4336" s="6">
        <f t="shared" si="3970"/>
        <v>29993032</v>
      </c>
      <c r="G4336" s="6">
        <f t="shared" si="3971"/>
        <v>7369223.7730620746</v>
      </c>
      <c r="H4336" s="6">
        <f t="shared" si="3972"/>
        <v>4778231.5750860749</v>
      </c>
      <c r="I4336" s="6">
        <f t="shared" si="3973"/>
        <v>-36873.014814815673</v>
      </c>
      <c r="J4336" s="6">
        <f t="shared" si="3974"/>
        <v>12110582.333333334</v>
      </c>
    </row>
    <row r="4337" spans="1:10" x14ac:dyDescent="0.2">
      <c r="A4337" s="43">
        <v>43477</v>
      </c>
      <c r="B4337" s="6">
        <v>921068.77777781431</v>
      </c>
      <c r="C4337" s="6">
        <v>2527960</v>
      </c>
      <c r="D4337" s="6">
        <v>-182117.77777781413</v>
      </c>
      <c r="E4337" s="6">
        <f t="shared" si="3970"/>
        <v>3266911</v>
      </c>
      <c r="G4337" s="6">
        <f t="shared" si="3971"/>
        <v>7626922.2989880014</v>
      </c>
      <c r="H4337" s="6">
        <f t="shared" si="3972"/>
        <v>4710350.7084194086</v>
      </c>
      <c r="I4337" s="6">
        <f t="shared" si="3973"/>
        <v>-40274.240740742804</v>
      </c>
      <c r="J4337" s="6">
        <f t="shared" si="3974"/>
        <v>12296998.766666668</v>
      </c>
    </row>
    <row r="4338" spans="1:10" x14ac:dyDescent="0.2">
      <c r="A4338" s="43">
        <v>43478</v>
      </c>
      <c r="B4338" s="6">
        <v>-7967295.9999782071</v>
      </c>
      <c r="C4338" s="6">
        <v>1916725</v>
      </c>
      <c r="D4338" s="6">
        <v>432704.9999782067</v>
      </c>
      <c r="E4338" s="6">
        <f t="shared" si="3970"/>
        <v>-5617866</v>
      </c>
      <c r="G4338" s="6">
        <f t="shared" si="3971"/>
        <v>7350572.5989887277</v>
      </c>
      <c r="H4338" s="6">
        <f t="shared" si="3972"/>
        <v>4597276.0084194085</v>
      </c>
      <c r="I4338" s="6">
        <f t="shared" si="3973"/>
        <v>-10988.874074802576</v>
      </c>
      <c r="J4338" s="6">
        <f t="shared" si="3974"/>
        <v>11936859.733333332</v>
      </c>
    </row>
    <row r="4339" spans="1:10" x14ac:dyDescent="0.2">
      <c r="A4339" s="43">
        <v>43479</v>
      </c>
      <c r="B4339" s="6">
        <v>15139801.499999959</v>
      </c>
      <c r="C4339" s="6">
        <v>6162336</v>
      </c>
      <c r="D4339" s="6">
        <v>-678942.49999995925</v>
      </c>
      <c r="E4339" s="6">
        <f t="shared" si="3970"/>
        <v>20623195</v>
      </c>
      <c r="G4339" s="6">
        <f t="shared" si="3971"/>
        <v>7284721.715655393</v>
      </c>
      <c r="H4339" s="6">
        <f t="shared" si="3972"/>
        <v>4616015.8084194083</v>
      </c>
      <c r="I4339" s="6">
        <f t="shared" si="3973"/>
        <v>-51090.357408134565</v>
      </c>
      <c r="J4339" s="6">
        <f t="shared" si="3974"/>
        <v>11849647.166666666</v>
      </c>
    </row>
    <row r="4340" spans="1:10" x14ac:dyDescent="0.2">
      <c r="A4340" s="43">
        <v>43480</v>
      </c>
      <c r="B4340" s="6">
        <v>-2368061.9444444124</v>
      </c>
      <c r="C4340" s="6">
        <v>5910273</v>
      </c>
      <c r="D4340" s="6">
        <v>694796.94444441213</v>
      </c>
      <c r="E4340" s="6">
        <f t="shared" si="3970"/>
        <v>4237008</v>
      </c>
      <c r="G4340" s="6">
        <f t="shared" si="3971"/>
        <v>8155222.4841739135</v>
      </c>
      <c r="H4340" s="6">
        <f t="shared" si="3972"/>
        <v>4588850.8417527415</v>
      </c>
      <c r="I4340" s="6">
        <f t="shared" si="3973"/>
        <v>-26576.392593320823</v>
      </c>
      <c r="J4340" s="6">
        <f t="shared" si="3974"/>
        <v>12717496.933333334</v>
      </c>
    </row>
    <row r="4341" spans="1:10" x14ac:dyDescent="0.2">
      <c r="A4341" s="43">
        <v>43481</v>
      </c>
      <c r="B4341" s="6">
        <v>-7701238.9444444655</v>
      </c>
      <c r="C4341" s="6">
        <v>5935096</v>
      </c>
      <c r="D4341" s="6">
        <v>374416.94444446557</v>
      </c>
      <c r="E4341" s="6">
        <f t="shared" si="3970"/>
        <v>-1391726</v>
      </c>
      <c r="G4341" s="6">
        <f t="shared" si="3971"/>
        <v>6692291.5860257633</v>
      </c>
      <c r="H4341" s="6">
        <f t="shared" si="3972"/>
        <v>4595127.0750860749</v>
      </c>
      <c r="I4341" s="6">
        <f t="shared" si="3973"/>
        <v>-11250.127778505304</v>
      </c>
      <c r="J4341" s="6">
        <f t="shared" si="3974"/>
        <v>11276168.533333333</v>
      </c>
    </row>
    <row r="4342" spans="1:10" x14ac:dyDescent="0.2">
      <c r="A4342" s="43">
        <v>43482</v>
      </c>
      <c r="B4342" s="6">
        <v>24940262.166666634</v>
      </c>
      <c r="C4342" s="6">
        <v>6199672</v>
      </c>
      <c r="D4342" s="6">
        <v>933615.83333336352</v>
      </c>
      <c r="E4342" s="6">
        <f t="shared" si="3970"/>
        <v>32073549.999999996</v>
      </c>
      <c r="G4342" s="6">
        <f t="shared" si="3971"/>
        <v>7953506.6249146508</v>
      </c>
      <c r="H4342" s="6">
        <f t="shared" si="3972"/>
        <v>4677737.3417527415</v>
      </c>
      <c r="I4342" s="6">
        <f t="shared" si="3973"/>
        <v>18993.766665940148</v>
      </c>
      <c r="J4342" s="6">
        <f t="shared" si="3974"/>
        <v>12650237.733333332</v>
      </c>
    </row>
    <row r="4343" spans="1:10" x14ac:dyDescent="0.2">
      <c r="A4343" s="43">
        <v>43483</v>
      </c>
      <c r="B4343" s="6">
        <v>10185773.55555555</v>
      </c>
      <c r="C4343" s="6">
        <v>5306133</v>
      </c>
      <c r="D4343" s="6">
        <v>-536925.55555555061</v>
      </c>
      <c r="E4343" s="6">
        <f t="shared" si="3970"/>
        <v>14954981</v>
      </c>
      <c r="G4343" s="6">
        <f t="shared" si="3971"/>
        <v>8254459.7767665032</v>
      </c>
      <c r="H4343" s="6">
        <f t="shared" si="3972"/>
        <v>4687887.4750860753</v>
      </c>
      <c r="I4343" s="6">
        <f t="shared" si="3973"/>
        <v>-4578.7851859115417</v>
      </c>
      <c r="J4343" s="6">
        <f t="shared" si="3974"/>
        <v>12937768.466666667</v>
      </c>
    </row>
    <row r="4344" spans="1:10" x14ac:dyDescent="0.2">
      <c r="A4344" s="43">
        <v>43484</v>
      </c>
      <c r="B4344" s="6">
        <v>9702759.4444444664</v>
      </c>
      <c r="C4344" s="6">
        <v>4691081</v>
      </c>
      <c r="D4344" s="6">
        <v>-347729.44444446615</v>
      </c>
      <c r="E4344" s="6">
        <f t="shared" si="3970"/>
        <v>14046111</v>
      </c>
      <c r="G4344" s="6">
        <f t="shared" si="3971"/>
        <v>8025471.0582479853</v>
      </c>
      <c r="H4344" s="6">
        <f t="shared" si="3972"/>
        <v>4708619.941752742</v>
      </c>
      <c r="I4344" s="6">
        <f t="shared" si="3973"/>
        <v>-27957.833334060404</v>
      </c>
      <c r="J4344" s="6">
        <f t="shared" si="3974"/>
        <v>12706133.166666666</v>
      </c>
    </row>
    <row r="4345" spans="1:10" x14ac:dyDescent="0.2">
      <c r="A4345" s="43">
        <v>43485</v>
      </c>
      <c r="B4345" s="6">
        <v>1453271</v>
      </c>
      <c r="C4345" s="6">
        <v>4926649</v>
      </c>
      <c r="D4345" s="6">
        <v>-440582</v>
      </c>
      <c r="E4345" s="6">
        <f t="shared" si="3970"/>
        <v>5939338</v>
      </c>
      <c r="G4345" s="6">
        <f t="shared" si="3971"/>
        <v>8740840.0249146521</v>
      </c>
      <c r="H4345" s="6">
        <f t="shared" si="3972"/>
        <v>4721835.1750860754</v>
      </c>
      <c r="I4345" s="6">
        <f t="shared" si="3973"/>
        <v>-36084.933334060399</v>
      </c>
      <c r="J4345" s="6">
        <f t="shared" si="3974"/>
        <v>13426590.266666668</v>
      </c>
    </row>
    <row r="4346" spans="1:10" x14ac:dyDescent="0.2">
      <c r="A4346" s="43">
        <v>43486</v>
      </c>
      <c r="B4346" s="6">
        <v>23957379</v>
      </c>
      <c r="C4346" s="6">
        <v>4763266</v>
      </c>
      <c r="D4346" s="6">
        <v>863227</v>
      </c>
      <c r="E4346" s="6">
        <f t="shared" si="3970"/>
        <v>29583872</v>
      </c>
      <c r="G4346" s="6">
        <f t="shared" si="3971"/>
        <v>8550410.7915813196</v>
      </c>
      <c r="H4346" s="6">
        <f t="shared" si="3972"/>
        <v>4705918.5084194085</v>
      </c>
      <c r="I4346" s="6">
        <f t="shared" si="3973"/>
        <v>-10093.633334060401</v>
      </c>
      <c r="J4346" s="6">
        <f t="shared" si="3974"/>
        <v>13246235.666666666</v>
      </c>
    </row>
    <row r="4347" spans="1:10" x14ac:dyDescent="0.2">
      <c r="A4347" s="43">
        <v>43487</v>
      </c>
      <c r="B4347" s="6">
        <v>3144001</v>
      </c>
      <c r="C4347" s="6">
        <v>5700728</v>
      </c>
      <c r="D4347" s="6">
        <v>-603402</v>
      </c>
      <c r="E4347" s="6">
        <f t="shared" si="3970"/>
        <v>8241327</v>
      </c>
      <c r="G4347" s="6">
        <f t="shared" si="3971"/>
        <v>8216194.5249146521</v>
      </c>
      <c r="H4347" s="6">
        <f t="shared" si="3972"/>
        <v>4747363.441752742</v>
      </c>
      <c r="I4347" s="6">
        <f t="shared" si="3973"/>
        <v>-23773.500000727079</v>
      </c>
      <c r="J4347" s="6">
        <f t="shared" si="3974"/>
        <v>12939784.466666667</v>
      </c>
    </row>
    <row r="4348" spans="1:10" x14ac:dyDescent="0.2">
      <c r="A4348" s="43">
        <v>43488</v>
      </c>
      <c r="B4348" s="6">
        <v>25060201</v>
      </c>
      <c r="C4348" s="6">
        <v>7467788</v>
      </c>
      <c r="D4348" s="6">
        <v>252104</v>
      </c>
      <c r="E4348" s="6">
        <f t="shared" si="3970"/>
        <v>32780093</v>
      </c>
      <c r="G4348" s="6">
        <f t="shared" si="3971"/>
        <v>9259178.7582479846</v>
      </c>
      <c r="H4348" s="6">
        <f t="shared" si="3972"/>
        <v>4808289.9750860753</v>
      </c>
      <c r="I4348" s="6">
        <f t="shared" si="3973"/>
        <v>-31438.500000727061</v>
      </c>
      <c r="J4348" s="6">
        <f t="shared" si="3974"/>
        <v>14036030.233333332</v>
      </c>
    </row>
    <row r="4349" spans="1:10" x14ac:dyDescent="0.2">
      <c r="A4349" s="43">
        <v>43489</v>
      </c>
      <c r="B4349" s="6">
        <v>-763466.58330810536</v>
      </c>
      <c r="C4349" s="6">
        <v>7152641</v>
      </c>
      <c r="D4349" s="6">
        <v>-887040.41669189441</v>
      </c>
      <c r="E4349" s="6">
        <f t="shared" si="3970"/>
        <v>5502134</v>
      </c>
      <c r="G4349" s="6">
        <f t="shared" si="3971"/>
        <v>8106699.2721377155</v>
      </c>
      <c r="H4349" s="6">
        <f t="shared" si="3972"/>
        <v>4871062.1417527413</v>
      </c>
      <c r="I4349" s="6">
        <f t="shared" si="3973"/>
        <v>-52279.647223790213</v>
      </c>
      <c r="J4349" s="6">
        <f t="shared" si="3974"/>
        <v>12925481.766666668</v>
      </c>
    </row>
    <row r="4350" spans="1:10" x14ac:dyDescent="0.2">
      <c r="A4350" s="43">
        <v>43490</v>
      </c>
      <c r="B4350" s="6">
        <v>30974131.833333306</v>
      </c>
      <c r="C4350" s="6">
        <v>6025691</v>
      </c>
      <c r="D4350" s="6">
        <v>-600020.83333330764</v>
      </c>
      <c r="E4350" s="6">
        <f t="shared" si="3970"/>
        <v>36399802</v>
      </c>
      <c r="G4350" s="6">
        <f t="shared" si="3971"/>
        <v>9261086.9999154918</v>
      </c>
      <c r="H4350" s="6">
        <f t="shared" si="3972"/>
        <v>4860565.8084194083</v>
      </c>
      <c r="I4350" s="6">
        <f t="shared" si="3973"/>
        <v>-81094.975001567131</v>
      </c>
      <c r="J4350" s="6">
        <f t="shared" si="3974"/>
        <v>14040557.833333334</v>
      </c>
    </row>
    <row r="4351" spans="1:10" x14ac:dyDescent="0.2">
      <c r="A4351" s="43">
        <v>43491</v>
      </c>
      <c r="B4351" s="6">
        <v>-11052279.500000007</v>
      </c>
      <c r="C4351" s="6">
        <v>4544770</v>
      </c>
      <c r="D4351" s="6">
        <v>1101517.5000000081</v>
      </c>
      <c r="E4351" s="6">
        <f t="shared" si="3970"/>
        <v>-5405991.9999999991</v>
      </c>
      <c r="G4351" s="6">
        <f t="shared" si="3971"/>
        <v>8709696.783248825</v>
      </c>
      <c r="H4351" s="6">
        <f t="shared" si="3972"/>
        <v>4863398.7750860751</v>
      </c>
      <c r="I4351" s="6">
        <f t="shared" si="3973"/>
        <v>-46283.958334900199</v>
      </c>
      <c r="J4351" s="6">
        <f t="shared" si="3974"/>
        <v>13526811.6</v>
      </c>
    </row>
    <row r="4352" spans="1:10" x14ac:dyDescent="0.2">
      <c r="A4352" s="43">
        <v>43492</v>
      </c>
      <c r="B4352" s="6">
        <v>3631294.8333333563</v>
      </c>
      <c r="C4352" s="6">
        <v>4422194</v>
      </c>
      <c r="D4352" s="6">
        <v>-679565.83333335631</v>
      </c>
      <c r="E4352" s="6">
        <f t="shared" si="3970"/>
        <v>7373923</v>
      </c>
      <c r="G4352" s="6">
        <f t="shared" si="3971"/>
        <v>8614511.2443599366</v>
      </c>
      <c r="H4352" s="6">
        <f t="shared" si="3972"/>
        <v>4857087.3750860747</v>
      </c>
      <c r="I4352" s="6">
        <f t="shared" si="3973"/>
        <v>-55811.719446012074</v>
      </c>
      <c r="J4352" s="6">
        <f t="shared" si="3974"/>
        <v>13415786.9</v>
      </c>
    </row>
    <row r="4353" spans="1:10" x14ac:dyDescent="0.2">
      <c r="A4353" s="43">
        <v>43493</v>
      </c>
      <c r="B4353" s="6">
        <v>5796023.0000000512</v>
      </c>
      <c r="C4353" s="6">
        <v>5481207</v>
      </c>
      <c r="D4353" s="6">
        <v>40049.999999949025</v>
      </c>
      <c r="E4353" s="6">
        <f t="shared" si="3970"/>
        <v>11317280.000000002</v>
      </c>
      <c r="G4353" s="6">
        <f t="shared" si="3971"/>
        <v>8629593.8110266067</v>
      </c>
      <c r="H4353" s="6">
        <f t="shared" si="3972"/>
        <v>4928394.3750860747</v>
      </c>
      <c r="I4353" s="6">
        <f t="shared" si="3973"/>
        <v>-38175.88611268044</v>
      </c>
      <c r="J4353" s="6">
        <f t="shared" si="3974"/>
        <v>13519812.300000001</v>
      </c>
    </row>
    <row r="4354" spans="1:10" x14ac:dyDescent="0.2">
      <c r="A4354" s="43">
        <v>43494</v>
      </c>
      <c r="B4354" s="6">
        <v>30607796.444444481</v>
      </c>
      <c r="C4354" s="6">
        <v>4328026</v>
      </c>
      <c r="D4354" s="6">
        <v>332715.5555555193</v>
      </c>
      <c r="E4354" s="6">
        <f t="shared" si="3970"/>
        <v>35268538</v>
      </c>
      <c r="G4354" s="6">
        <f t="shared" si="3971"/>
        <v>9331646.8258414231</v>
      </c>
      <c r="H4354" s="6">
        <f t="shared" si="3972"/>
        <v>4957306.3084194083</v>
      </c>
      <c r="I4354" s="6">
        <f t="shared" si="3973"/>
        <v>-29054.600927496471</v>
      </c>
      <c r="J4354" s="6">
        <f t="shared" si="3974"/>
        <v>14259898.533333333</v>
      </c>
    </row>
    <row r="4355" spans="1:10" x14ac:dyDescent="0.2">
      <c r="A4355" s="43">
        <v>43495</v>
      </c>
      <c r="B4355" s="6">
        <v>12379617</v>
      </c>
      <c r="C4355" s="6">
        <v>5364271</v>
      </c>
      <c r="D4355" s="6">
        <v>624698</v>
      </c>
      <c r="E4355" s="6">
        <f t="shared" si="3970"/>
        <v>18368586</v>
      </c>
      <c r="G4355" s="6">
        <f t="shared" si="3971"/>
        <v>9378270.4925080892</v>
      </c>
      <c r="H4355" s="6">
        <f t="shared" si="3972"/>
        <v>5037100.2417527419</v>
      </c>
      <c r="I4355" s="6">
        <f t="shared" si="3973"/>
        <v>9594.6324058368682</v>
      </c>
      <c r="J4355" s="6">
        <f t="shared" si="3974"/>
        <v>14424965.366666667</v>
      </c>
    </row>
    <row r="4356" spans="1:10" x14ac:dyDescent="0.2">
      <c r="A4356" s="43">
        <v>43496</v>
      </c>
      <c r="B4356" s="6">
        <v>7930550</v>
      </c>
      <c r="C4356" s="6">
        <v>6880632</v>
      </c>
      <c r="D4356" s="6">
        <v>255369</v>
      </c>
      <c r="E4356" s="6">
        <f t="shared" si="3970"/>
        <v>15066551</v>
      </c>
      <c r="G4356" s="6">
        <f t="shared" si="3971"/>
        <v>9935368.5499154944</v>
      </c>
      <c r="H4356" s="6">
        <f t="shared" si="3972"/>
        <v>5198000.0084194085</v>
      </c>
      <c r="I4356" s="6">
        <f t="shared" si="3973"/>
        <v>29383.774998430952</v>
      </c>
      <c r="J4356" s="6">
        <f t="shared" si="3974"/>
        <v>15162752.333333334</v>
      </c>
    </row>
    <row r="4357" spans="1:10" x14ac:dyDescent="0.2">
      <c r="A4357" s="43"/>
      <c r="B4357" s="6"/>
      <c r="C4357" s="6"/>
      <c r="D4357" s="6"/>
      <c r="E4357" s="6"/>
      <c r="G4357" s="6"/>
      <c r="H4357" s="6"/>
      <c r="I4357" s="6"/>
      <c r="J4357" s="6"/>
    </row>
    <row r="4358" spans="1:10" x14ac:dyDescent="0.2">
      <c r="A4358" s="43"/>
      <c r="B4358" s="6"/>
      <c r="C4358" s="6"/>
      <c r="D4358" s="6"/>
      <c r="E4358" s="6"/>
      <c r="G4358" s="6"/>
      <c r="H4358" s="6"/>
      <c r="I4358" s="6"/>
      <c r="J4358" s="6"/>
    </row>
    <row r="4359" spans="1:10" x14ac:dyDescent="0.2">
      <c r="A4359" s="43"/>
      <c r="B4359" s="6"/>
      <c r="C4359" s="6"/>
      <c r="D4359" s="6"/>
      <c r="E4359" s="6"/>
      <c r="G4359" s="6"/>
      <c r="H4359" s="6"/>
      <c r="I4359" s="6"/>
      <c r="J4359" s="6"/>
    </row>
    <row r="4360" spans="1:10" x14ac:dyDescent="0.2">
      <c r="A4360" s="43"/>
      <c r="B4360" s="6"/>
      <c r="C4360" s="6"/>
      <c r="D4360" s="6"/>
      <c r="E4360" s="6"/>
      <c r="G4360" s="6"/>
      <c r="H4360" s="6"/>
      <c r="I4360" s="6"/>
      <c r="J4360" s="6"/>
    </row>
    <row r="4361" spans="1:10" x14ac:dyDescent="0.2">
      <c r="A4361" s="43"/>
      <c r="B4361" s="6"/>
      <c r="C4361" s="6"/>
      <c r="D4361" s="6"/>
      <c r="E4361" s="6"/>
      <c r="G4361" s="6"/>
      <c r="H4361" s="6"/>
      <c r="I4361" s="6"/>
      <c r="J4361" s="6"/>
    </row>
    <row r="4362" spans="1:10" x14ac:dyDescent="0.2">
      <c r="A4362" s="43"/>
      <c r="B4362" s="6"/>
      <c r="C4362" s="6"/>
      <c r="D4362" s="6"/>
      <c r="E4362" s="6"/>
      <c r="G4362" s="6"/>
      <c r="H4362" s="6"/>
      <c r="I4362" s="6"/>
      <c r="J4362" s="6"/>
    </row>
    <row r="4363" spans="1:10" x14ac:dyDescent="0.2">
      <c r="A4363" s="43"/>
      <c r="B4363" s="6"/>
      <c r="C4363" s="6"/>
      <c r="D4363" s="6"/>
      <c r="E4363" s="6"/>
      <c r="G4363" s="6"/>
      <c r="H4363" s="6"/>
      <c r="I4363" s="6"/>
      <c r="J4363" s="6"/>
    </row>
    <row r="4364" spans="1:10" x14ac:dyDescent="0.2">
      <c r="A4364" s="43"/>
      <c r="B4364" s="6"/>
      <c r="C4364" s="6"/>
      <c r="D4364" s="6"/>
      <c r="E4364" s="6"/>
      <c r="G4364" s="6"/>
      <c r="H4364" s="6"/>
      <c r="I4364" s="6"/>
      <c r="J4364" s="6"/>
    </row>
    <row r="4365" spans="1:10" x14ac:dyDescent="0.2">
      <c r="A4365" s="43"/>
      <c r="B4365" s="6"/>
      <c r="C4365" s="6"/>
      <c r="D4365" s="6"/>
      <c r="E4365" s="6"/>
      <c r="G4365" s="6"/>
      <c r="H4365" s="6"/>
      <c r="I4365" s="6"/>
      <c r="J4365" s="6"/>
    </row>
    <row r="4366" spans="1:10" x14ac:dyDescent="0.2">
      <c r="A4366" s="43"/>
      <c r="B4366" s="6"/>
      <c r="C4366" s="6"/>
      <c r="D4366" s="6"/>
      <c r="E4366" s="6"/>
      <c r="G4366" s="6"/>
      <c r="H4366" s="6"/>
      <c r="I4366" s="6"/>
      <c r="J4366" s="6"/>
    </row>
    <row r="4367" spans="1:10" x14ac:dyDescent="0.2">
      <c r="A4367" s="43"/>
      <c r="B4367" s="6"/>
      <c r="C4367" s="6"/>
      <c r="D4367" s="6"/>
      <c r="E4367" s="6"/>
      <c r="G4367" s="6"/>
      <c r="H4367" s="6"/>
      <c r="I4367" s="6"/>
      <c r="J4367" s="6"/>
    </row>
    <row r="4368" spans="1:10" x14ac:dyDescent="0.2">
      <c r="A4368" s="43"/>
      <c r="B4368" s="6"/>
      <c r="C4368" s="6"/>
      <c r="D4368" s="6"/>
      <c r="E4368" s="6"/>
      <c r="G4368" s="6"/>
      <c r="H4368" s="6"/>
      <c r="I4368" s="6"/>
      <c r="J4368" s="6"/>
    </row>
    <row r="4369" spans="1:10" x14ac:dyDescent="0.2">
      <c r="A4369" s="43"/>
      <c r="B4369" s="6"/>
      <c r="C4369" s="6"/>
      <c r="D4369" s="6"/>
      <c r="E4369" s="6"/>
      <c r="G4369" s="6"/>
      <c r="H4369" s="6"/>
      <c r="I4369" s="6"/>
      <c r="J4369" s="6"/>
    </row>
    <row r="4370" spans="1:10" x14ac:dyDescent="0.2">
      <c r="A4370" s="43"/>
      <c r="B4370" s="6"/>
      <c r="C4370" s="6"/>
      <c r="D4370" s="6"/>
      <c r="E4370" s="6"/>
      <c r="G4370" s="6"/>
      <c r="H4370" s="6"/>
      <c r="I4370" s="6"/>
      <c r="J4370" s="6"/>
    </row>
    <row r="4371" spans="1:10" x14ac:dyDescent="0.2">
      <c r="A4371" s="43"/>
      <c r="B4371" s="6"/>
      <c r="C4371" s="6"/>
      <c r="D4371" s="6"/>
      <c r="E4371" s="6"/>
      <c r="G4371" s="6"/>
      <c r="H4371" s="6"/>
      <c r="I4371" s="6"/>
      <c r="J4371" s="6"/>
    </row>
    <row r="4372" spans="1:10" x14ac:dyDescent="0.2">
      <c r="A4372" s="43"/>
      <c r="B4372" s="6"/>
      <c r="C4372" s="6"/>
      <c r="D4372" s="6"/>
      <c r="E4372" s="6"/>
      <c r="G4372" s="6"/>
      <c r="H4372" s="6"/>
      <c r="I4372" s="6"/>
      <c r="J4372" s="6"/>
    </row>
    <row r="4373" spans="1:10" x14ac:dyDescent="0.2">
      <c r="A4373" s="43"/>
      <c r="B4373" s="6"/>
      <c r="C4373" s="6"/>
      <c r="D4373" s="6"/>
      <c r="E4373" s="6"/>
      <c r="G4373" s="6"/>
      <c r="H4373" s="6"/>
      <c r="I4373" s="6"/>
      <c r="J4373" s="6"/>
    </row>
    <row r="4374" spans="1:10" x14ac:dyDescent="0.2">
      <c r="A4374" s="43"/>
      <c r="B4374" s="6"/>
      <c r="C4374" s="6"/>
      <c r="D4374" s="6"/>
      <c r="E4374" s="6"/>
      <c r="G4374" s="6"/>
      <c r="H4374" s="6"/>
      <c r="I4374" s="6"/>
      <c r="J4374" s="6"/>
    </row>
    <row r="4375" spans="1:10" x14ac:dyDescent="0.2">
      <c r="A4375" s="43"/>
      <c r="B4375" s="6"/>
      <c r="C4375" s="6"/>
      <c r="D4375" s="6"/>
      <c r="E4375" s="6"/>
      <c r="G4375" s="6"/>
      <c r="H4375" s="6"/>
      <c r="I4375" s="6"/>
      <c r="J4375" s="6"/>
    </row>
    <row r="4376" spans="1:10" x14ac:dyDescent="0.2">
      <c r="A4376" s="43"/>
      <c r="B4376" s="6"/>
      <c r="C4376" s="6"/>
      <c r="D4376" s="6"/>
      <c r="E4376" s="6"/>
      <c r="G4376" s="6"/>
      <c r="H4376" s="6"/>
      <c r="I4376" s="6"/>
      <c r="J4376" s="6"/>
    </row>
    <row r="4377" spans="1:10" x14ac:dyDescent="0.2">
      <c r="A4377" s="43"/>
      <c r="B4377" s="6"/>
      <c r="C4377" s="6"/>
      <c r="D4377" s="6"/>
      <c r="E4377" s="6"/>
      <c r="G4377" s="6"/>
      <c r="H4377" s="6"/>
      <c r="I4377" s="6"/>
      <c r="J4377" s="6"/>
    </row>
    <row r="4378" spans="1:10" x14ac:dyDescent="0.2">
      <c r="A4378" s="43"/>
      <c r="B4378" s="6"/>
      <c r="C4378" s="6"/>
      <c r="D4378" s="6"/>
      <c r="E4378" s="6"/>
      <c r="G4378" s="6"/>
      <c r="H4378" s="6"/>
      <c r="I4378" s="6"/>
      <c r="J4378" s="6"/>
    </row>
    <row r="4379" spans="1:10" x14ac:dyDescent="0.2">
      <c r="A4379" s="43"/>
      <c r="B4379" s="6"/>
      <c r="C4379" s="6"/>
      <c r="D4379" s="6"/>
      <c r="E4379" s="6"/>
      <c r="G4379" s="6"/>
      <c r="H4379" s="6"/>
      <c r="I4379" s="6"/>
      <c r="J4379" s="6"/>
    </row>
    <row r="4380" spans="1:10" x14ac:dyDescent="0.2">
      <c r="A4380" s="43"/>
      <c r="B4380" s="6"/>
      <c r="C4380" s="6"/>
      <c r="D4380" s="6"/>
      <c r="E4380" s="6"/>
      <c r="G4380" s="6"/>
      <c r="H4380" s="6"/>
      <c r="I4380" s="6"/>
      <c r="J4380" s="6"/>
    </row>
    <row r="4381" spans="1:10" x14ac:dyDescent="0.2">
      <c r="A4381" s="43"/>
      <c r="B4381" s="6"/>
      <c r="C4381" s="6"/>
      <c r="D4381" s="6"/>
      <c r="E4381" s="6"/>
      <c r="G4381" s="6"/>
      <c r="H4381" s="6"/>
      <c r="I4381" s="6"/>
      <c r="J4381" s="6"/>
    </row>
    <row r="4382" spans="1:10" x14ac:dyDescent="0.2">
      <c r="A4382" s="21"/>
      <c r="B4382" s="6"/>
      <c r="C4382" s="6"/>
      <c r="D4382" s="6"/>
      <c r="E4382" s="6"/>
      <c r="G4382" s="6"/>
      <c r="H4382" s="6"/>
      <c r="I4382" s="6"/>
      <c r="J4382" s="6"/>
    </row>
    <row r="4383" spans="1:10" x14ac:dyDescent="0.2">
      <c r="A4383" s="25"/>
      <c r="B4383" s="25"/>
      <c r="C4383" s="25"/>
      <c r="D4383" s="25"/>
      <c r="E4383" s="25"/>
      <c r="F4383" s="25"/>
      <c r="G4383" s="25"/>
      <c r="H4383" s="25"/>
      <c r="I4383" s="25"/>
      <c r="J4383" s="25"/>
    </row>
    <row r="4384" spans="1:10" x14ac:dyDescent="0.2">
      <c r="C4384" s="44" t="s">
        <v>37</v>
      </c>
      <c r="D4384" s="45"/>
      <c r="E4384" s="45"/>
      <c r="F4384" s="45"/>
      <c r="G4384" s="45"/>
      <c r="H4384" s="45"/>
      <c r="I4384" s="46"/>
    </row>
    <row r="4385" spans="3:9" x14ac:dyDescent="0.2">
      <c r="C4385" s="47"/>
      <c r="D4385" s="48"/>
      <c r="E4385" s="48"/>
      <c r="F4385" s="48"/>
      <c r="G4385" s="48"/>
      <c r="H4385" s="48"/>
      <c r="I4385" s="49"/>
    </row>
    <row r="4386" spans="3:9" x14ac:dyDescent="0.2">
      <c r="C4386" s="47"/>
      <c r="D4386" s="48"/>
      <c r="E4386" s="48"/>
      <c r="F4386" s="48"/>
      <c r="G4386" s="48"/>
      <c r="H4386" s="48"/>
      <c r="I4386" s="49"/>
    </row>
    <row r="4387" spans="3:9" x14ac:dyDescent="0.2">
      <c r="C4387" s="47"/>
      <c r="D4387" s="48"/>
      <c r="E4387" s="48"/>
      <c r="F4387" s="48"/>
      <c r="G4387" s="48"/>
      <c r="H4387" s="48"/>
      <c r="I4387" s="49"/>
    </row>
    <row r="4388" spans="3:9" x14ac:dyDescent="0.2">
      <c r="C4388" s="47"/>
      <c r="D4388" s="48"/>
      <c r="E4388" s="48"/>
      <c r="F4388" s="48"/>
      <c r="G4388" s="48"/>
      <c r="H4388" s="48"/>
      <c r="I4388" s="49"/>
    </row>
    <row r="4389" spans="3:9" x14ac:dyDescent="0.2">
      <c r="C4389" s="47"/>
      <c r="D4389" s="48"/>
      <c r="E4389" s="48"/>
      <c r="F4389" s="48"/>
      <c r="G4389" s="48"/>
      <c r="H4389" s="48"/>
      <c r="I4389" s="49"/>
    </row>
    <row r="4390" spans="3:9" ht="38.25" customHeight="1" x14ac:dyDescent="0.2">
      <c r="C4390" s="50"/>
      <c r="D4390" s="51"/>
      <c r="E4390" s="51"/>
      <c r="F4390" s="51"/>
      <c r="G4390" s="51"/>
      <c r="H4390" s="51"/>
      <c r="I4390" s="52"/>
    </row>
    <row r="4391" spans="3:9" x14ac:dyDescent="0.2">
      <c r="C4391" s="32"/>
    </row>
    <row r="4392" spans="3:9" x14ac:dyDescent="0.2">
      <c r="C4392" s="8"/>
    </row>
    <row r="4393" spans="3:9" x14ac:dyDescent="0.2">
      <c r="C4393" s="8"/>
    </row>
    <row r="4394" spans="3:9" x14ac:dyDescent="0.2">
      <c r="C4394" s="8"/>
    </row>
    <row r="4395" spans="3:9" x14ac:dyDescent="0.2">
      <c r="C4395" s="8"/>
    </row>
    <row r="4396" spans="3:9" x14ac:dyDescent="0.2">
      <c r="C4396" s="31"/>
    </row>
    <row r="4397" spans="3:9" x14ac:dyDescent="0.2">
      <c r="C4397" s="31"/>
    </row>
    <row r="4398" spans="3:9" x14ac:dyDescent="0.2">
      <c r="C4398" s="31"/>
    </row>
    <row r="4399" spans="3:9" x14ac:dyDescent="0.2">
      <c r="C4399" s="31"/>
    </row>
    <row r="4400" spans="3:9" x14ac:dyDescent="0.2">
      <c r="C4400" s="31"/>
    </row>
    <row r="4401" spans="3:3" x14ac:dyDescent="0.2">
      <c r="C4401" s="31"/>
    </row>
    <row r="4402" spans="3:3" x14ac:dyDescent="0.2">
      <c r="C4402" s="31"/>
    </row>
    <row r="4403" spans="3:3" x14ac:dyDescent="0.2">
      <c r="C4403" s="31"/>
    </row>
    <row r="4404" spans="3:3" x14ac:dyDescent="0.2">
      <c r="C4404" s="31"/>
    </row>
  </sheetData>
  <autoFilter ref="A1:E4028"/>
  <mergeCells count="1">
    <mergeCell ref="C4384:I439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32" sqref="W3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2019-02-07T15:20:08Z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