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my.sharepoint.com/personal/samuel_holmes2_uk_nationalgrid_com/Documents/Documents/Old Account Files/Documents/Project Support Administartor Role/Website/Shrinkage Doc/"/>
    </mc:Choice>
  </mc:AlternateContent>
  <xr:revisionPtr revIDLastSave="0" documentId="8_{D4EE2CA2-25C2-40A6-8A63-712A43720794}" xr6:coauthVersionLast="47" xr6:coauthVersionMax="47" xr10:uidLastSave="{00000000-0000-0000-0000-000000000000}"/>
  <bookViews>
    <workbookView xWindow="-110" yWindow="-110" windowWidth="19420" windowHeight="1042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664" i="10" l="1"/>
  <c r="L5660" i="10"/>
  <c r="F5660" i="10"/>
  <c r="F5634" i="10"/>
  <c r="G5634" i="10"/>
  <c r="N5634" i="10" s="1"/>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N5638"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M5634"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637" i="10" l="1"/>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<sst xmlns="http://schemas.openxmlformats.org/spreadsheetml/2006/main" count="46" uniqueCount="46">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</sst>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Data!$B$5147:$B$5511</c:f>
              <c:numCache>
                <c:formatCode>#,##0</c:formatCode>
                <c:ptCount val="365"/>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Data!$I$5147:$I$5511</c:f>
              <c:numCache>
                <c:formatCode>#,##0</c:formatCode>
                <c:ptCount val="365"/>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Data!$D$5147:$D$5511</c:f>
              <c:numCache>
                <c:formatCode>#,##0</c:formatCode>
                <c:ptCount val="365"/>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Data!$K$5147:$K$5511</c:f>
              <c:numCache>
                <c:formatCode>#,##0</c:formatCode>
                <c:ptCount val="365"/>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Data!$E$5147:$E$5511</c:f>
              <c:numCache>
                <c:formatCode>#,##0</c:formatCode>
                <c:ptCount val="365"/>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Data!$L$5147:$L$5511</c:f>
              <c:numCache>
                <c:formatCode>#,##0</c:formatCode>
                <c:ptCount val="365"/>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Data!$B$5512:$B$5664</c:f>
              <c:numCache>
                <c:formatCode>#,##0</c:formatCode>
                <c:ptCount val="153"/>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Data!$I$5512:$I$5664</c:f>
              <c:numCache>
                <c:formatCode>#,##0</c:formatCode>
                <c:ptCount val="153"/>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Data!$D$5512:$D$5664</c:f>
              <c:numCache>
                <c:formatCode>#,##0</c:formatCode>
                <c:ptCount val="153"/>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Data!$K$5512:$K$5664</c:f>
              <c:numCache>
                <c:formatCode>#,##0</c:formatCode>
                <c:ptCount val="153"/>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Data!$E$5512:$E$5664</c:f>
              <c:numCache>
                <c:formatCode>#,##0</c:formatCode>
                <c:ptCount val="153"/>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Data!$A$5512:$A$5664</c:f>
              <c:numCache>
                <c:formatCode>m/d/yyyy</c:formatCode>
                <c:ptCount val="153"/>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numCache>
            </c:numRef>
          </c:cat>
          <c:val>
            <c:numRef>
              <c:f>Data!$L$5512:$L$5664</c:f>
              <c:numCache>
                <c:formatCode>#,##0</c:formatCode>
                <c:ptCount val="153"/>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666"/>
  <sheetViews>
    <sheetView tabSelected="1" zoomScaleNormal="100" workbookViewId="0">
      <pane xSplit="1" ySplit="1" topLeftCell="B5626" activePane="bottomRight" state="frozen"/>
      <selection pane="topRight" activeCell="X99" sqref="X99"/>
      <selection pane="bottomLeft" activeCell="X99" sqref="X99"/>
      <selection pane="bottomRight" activeCell="F5634" sqref="F5634"/>
    </sheetView>
  </sheetViews>
  <sheetFormatPr defaultColWidth="9.1796875" defaultRowHeight="12.5" x14ac:dyDescent="0.25"/>
  <cols>
    <col min="1" max="1" width="20.7265625" style="4" customWidth="1"/>
    <col min="2" max="3" width="26.453125" style="4" customWidth="1"/>
    <col min="4" max="5" width="19.7265625" style="4" customWidth="1"/>
    <col min="6" max="7" width="26.453125" style="4" customWidth="1"/>
    <col min="8" max="8" width="7" style="4" customWidth="1"/>
    <col min="9" max="14" width="26.453125" style="4" customWidth="1"/>
    <col min="15" max="16" width="9.1796875" style="4"/>
    <col min="17" max="17" width="10.7265625" style="4" bestFit="1" customWidth="1"/>
    <col min="18" max="16384" width="9.1796875" style="4"/>
  </cols>
  <sheetData>
    <row r="1" spans="1:14" ht="52" x14ac:dyDescent="0.25">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5">
      <c r="A2" s="8">
        <v>39142</v>
      </c>
      <c r="B2" s="6">
        <v>5755553</v>
      </c>
      <c r="C2" s="6"/>
      <c r="D2" s="6">
        <v>21128246</v>
      </c>
      <c r="E2" s="6">
        <v>352100.33333333331</v>
      </c>
      <c r="F2" s="6">
        <f t="shared" ref="F2:F65" si="0">SUM(B2:E2)</f>
        <v>27235899.333333332</v>
      </c>
      <c r="G2" s="6"/>
      <c r="H2" s="6"/>
      <c r="I2" s="6"/>
      <c r="J2" s="6"/>
      <c r="K2" s="6"/>
      <c r="L2" s="6"/>
      <c r="M2" s="6"/>
      <c r="N2" s="6"/>
    </row>
    <row r="3" spans="1:14" x14ac:dyDescent="0.25">
      <c r="A3" s="8">
        <v>39143</v>
      </c>
      <c r="B3" s="6">
        <v>-1156252</v>
      </c>
      <c r="C3" s="6"/>
      <c r="D3" s="6">
        <v>20122428</v>
      </c>
      <c r="E3" s="6">
        <v>119482</v>
      </c>
      <c r="F3" s="6">
        <f t="shared" si="0"/>
        <v>19085658</v>
      </c>
      <c r="G3" s="6"/>
      <c r="H3" s="6"/>
      <c r="I3" s="6"/>
      <c r="J3" s="6"/>
      <c r="K3" s="6"/>
      <c r="L3" s="6"/>
      <c r="M3" s="6"/>
      <c r="N3" s="6"/>
    </row>
    <row r="4" spans="1:14" x14ac:dyDescent="0.25">
      <c r="A4" s="8">
        <v>39144</v>
      </c>
      <c r="B4" s="6">
        <v>1788744</v>
      </c>
      <c r="C4" s="6"/>
      <c r="D4" s="6">
        <v>19765504</v>
      </c>
      <c r="E4" s="6">
        <v>6040.333333333333</v>
      </c>
      <c r="F4" s="6">
        <f t="shared" si="0"/>
        <v>21560288.333333332</v>
      </c>
      <c r="G4" s="6"/>
      <c r="H4" s="6"/>
      <c r="I4" s="6"/>
      <c r="J4" s="6"/>
      <c r="K4" s="6"/>
      <c r="L4" s="6"/>
      <c r="M4" s="6"/>
      <c r="N4" s="6"/>
    </row>
    <row r="5" spans="1:14" x14ac:dyDescent="0.25">
      <c r="A5" s="8">
        <v>39145</v>
      </c>
      <c r="B5" s="6">
        <v>-2933444</v>
      </c>
      <c r="C5" s="6"/>
      <c r="D5" s="6">
        <v>19934431</v>
      </c>
      <c r="E5" s="6">
        <v>-290727</v>
      </c>
      <c r="F5" s="6">
        <f t="shared" si="0"/>
        <v>16710260</v>
      </c>
      <c r="G5" s="6"/>
      <c r="H5" s="6"/>
      <c r="I5" s="6"/>
      <c r="J5" s="6"/>
      <c r="K5" s="6"/>
      <c r="L5" s="6"/>
      <c r="M5" s="6"/>
      <c r="N5" s="6"/>
    </row>
    <row r="6" spans="1:14" x14ac:dyDescent="0.25">
      <c r="A6" s="8">
        <v>39146</v>
      </c>
      <c r="B6" s="6">
        <v>-3494736</v>
      </c>
      <c r="C6" s="6"/>
      <c r="D6" s="6">
        <v>20175744</v>
      </c>
      <c r="E6" s="6">
        <v>-477181.33333333331</v>
      </c>
      <c r="F6" s="6">
        <f t="shared" si="0"/>
        <v>16203826.666666666</v>
      </c>
      <c r="G6" s="6"/>
      <c r="H6" s="6"/>
      <c r="I6" s="6"/>
      <c r="J6" s="6"/>
      <c r="K6" s="6"/>
      <c r="L6" s="6"/>
      <c r="M6" s="6"/>
      <c r="N6" s="6"/>
    </row>
    <row r="7" spans="1:14" x14ac:dyDescent="0.25">
      <c r="A7" s="8">
        <v>39147</v>
      </c>
      <c r="B7" s="6">
        <v>6210662</v>
      </c>
      <c r="C7" s="6"/>
      <c r="D7" s="6">
        <v>18879457</v>
      </c>
      <c r="E7" s="6">
        <v>-20690</v>
      </c>
      <c r="F7" s="6">
        <f t="shared" si="0"/>
        <v>25069429</v>
      </c>
      <c r="G7" s="6"/>
      <c r="H7" s="6"/>
      <c r="I7" s="6"/>
      <c r="J7" s="6"/>
      <c r="K7" s="6"/>
      <c r="L7" s="6"/>
      <c r="M7" s="6"/>
      <c r="N7" s="6"/>
    </row>
    <row r="8" spans="1:14" x14ac:dyDescent="0.25">
      <c r="A8" s="8">
        <v>39148</v>
      </c>
      <c r="B8" s="6">
        <v>4268954</v>
      </c>
      <c r="C8" s="6"/>
      <c r="D8" s="6">
        <v>18795622</v>
      </c>
      <c r="E8" s="6">
        <v>168962.33333333334</v>
      </c>
      <c r="F8" s="6">
        <f t="shared" si="0"/>
        <v>23233538.333333332</v>
      </c>
      <c r="G8" s="6"/>
      <c r="H8" s="6"/>
      <c r="I8" s="6"/>
      <c r="J8" s="6"/>
      <c r="K8" s="6"/>
      <c r="L8" s="6"/>
      <c r="M8" s="6"/>
      <c r="N8" s="6"/>
    </row>
    <row r="9" spans="1:14" x14ac:dyDescent="0.25">
      <c r="A9" s="8">
        <v>39149</v>
      </c>
      <c r="B9" s="6">
        <v>-4459705</v>
      </c>
      <c r="C9" s="6"/>
      <c r="D9" s="6">
        <v>17984387</v>
      </c>
      <c r="E9" s="6">
        <v>727984.66666666663</v>
      </c>
      <c r="F9" s="6">
        <f t="shared" si="0"/>
        <v>14252666.666666666</v>
      </c>
      <c r="G9" s="6"/>
      <c r="H9" s="6"/>
      <c r="I9" s="6"/>
      <c r="J9" s="6"/>
      <c r="K9" s="6"/>
      <c r="L9" s="6"/>
      <c r="M9" s="6"/>
      <c r="N9" s="6"/>
    </row>
    <row r="10" spans="1:14" x14ac:dyDescent="0.25">
      <c r="A10" s="8">
        <v>39150</v>
      </c>
      <c r="B10" s="6">
        <v>660792</v>
      </c>
      <c r="C10" s="6"/>
      <c r="D10" s="6">
        <v>19764402</v>
      </c>
      <c r="E10" s="6">
        <v>557591.66666666663</v>
      </c>
      <c r="F10" s="6">
        <f t="shared" si="0"/>
        <v>20982785.666666668</v>
      </c>
      <c r="G10" s="6"/>
      <c r="H10" s="6"/>
      <c r="I10" s="6"/>
      <c r="J10" s="6"/>
      <c r="K10" s="6"/>
      <c r="L10" s="6"/>
      <c r="M10" s="6"/>
      <c r="N10" s="6"/>
    </row>
    <row r="11" spans="1:14" x14ac:dyDescent="0.25">
      <c r="A11" s="8">
        <v>39151</v>
      </c>
      <c r="B11" s="6">
        <v>1528419</v>
      </c>
      <c r="C11" s="6"/>
      <c r="D11" s="6">
        <v>20383186</v>
      </c>
      <c r="E11" s="6">
        <v>540976</v>
      </c>
      <c r="F11" s="6">
        <f t="shared" si="0"/>
        <v>22452581</v>
      </c>
      <c r="G11" s="6"/>
      <c r="H11" s="6"/>
      <c r="I11" s="6"/>
      <c r="J11" s="6"/>
      <c r="K11" s="6"/>
      <c r="L11" s="6"/>
      <c r="M11" s="6"/>
      <c r="N11" s="6"/>
    </row>
    <row r="12" spans="1:14" x14ac:dyDescent="0.25">
      <c r="A12" s="8">
        <v>39152</v>
      </c>
      <c r="B12" s="6">
        <v>6844608</v>
      </c>
      <c r="C12" s="6"/>
      <c r="D12" s="6">
        <v>17598883</v>
      </c>
      <c r="E12" s="6">
        <v>181696.33333333334</v>
      </c>
      <c r="F12" s="6">
        <f t="shared" si="0"/>
        <v>24625187.333333332</v>
      </c>
      <c r="G12" s="6"/>
      <c r="H12" s="6"/>
      <c r="I12" s="6"/>
      <c r="J12" s="6"/>
      <c r="K12" s="6"/>
      <c r="L12" s="6"/>
      <c r="M12" s="6"/>
      <c r="N12" s="6"/>
    </row>
    <row r="13" spans="1:14" x14ac:dyDescent="0.25">
      <c r="A13" s="8">
        <v>39153</v>
      </c>
      <c r="B13" s="6">
        <v>-4340225</v>
      </c>
      <c r="C13" s="6"/>
      <c r="D13" s="6">
        <v>20320921</v>
      </c>
      <c r="E13" s="6">
        <v>241574.33333333334</v>
      </c>
      <c r="F13" s="6">
        <f t="shared" si="0"/>
        <v>16222270.333333334</v>
      </c>
      <c r="G13" s="6"/>
      <c r="H13" s="6"/>
      <c r="I13" s="6"/>
      <c r="J13" s="6"/>
      <c r="K13" s="6"/>
      <c r="L13" s="6"/>
      <c r="M13" s="6"/>
      <c r="N13" s="6"/>
    </row>
    <row r="14" spans="1:14" x14ac:dyDescent="0.25">
      <c r="A14" s="8">
        <v>39154</v>
      </c>
      <c r="B14" s="6">
        <v>-6860707</v>
      </c>
      <c r="C14" s="6"/>
      <c r="D14" s="6">
        <v>20123918</v>
      </c>
      <c r="E14" s="6">
        <v>248848</v>
      </c>
      <c r="F14" s="6">
        <f t="shared" si="0"/>
        <v>13512059</v>
      </c>
      <c r="G14" s="6"/>
      <c r="H14" s="6"/>
      <c r="I14" s="6"/>
      <c r="J14" s="6"/>
      <c r="K14" s="6"/>
      <c r="L14" s="6"/>
      <c r="M14" s="6"/>
      <c r="N14" s="6"/>
    </row>
    <row r="15" spans="1:14" x14ac:dyDescent="0.25">
      <c r="A15" s="8">
        <v>39155</v>
      </c>
      <c r="B15" s="6">
        <v>10888832</v>
      </c>
      <c r="C15" s="6"/>
      <c r="D15" s="6">
        <v>19404982</v>
      </c>
      <c r="E15" s="6">
        <v>-35975</v>
      </c>
      <c r="F15" s="6">
        <f t="shared" si="0"/>
        <v>30257839</v>
      </c>
      <c r="G15" s="6"/>
      <c r="H15" s="6"/>
      <c r="I15" s="6"/>
      <c r="J15" s="6"/>
      <c r="K15" s="6"/>
      <c r="L15" s="6"/>
      <c r="M15" s="6"/>
      <c r="N15" s="6"/>
    </row>
    <row r="16" spans="1:14" x14ac:dyDescent="0.25">
      <c r="A16" s="8">
        <v>39156</v>
      </c>
      <c r="B16" s="6">
        <v>246838</v>
      </c>
      <c r="C16" s="6"/>
      <c r="D16" s="6">
        <v>19860191</v>
      </c>
      <c r="E16" s="6">
        <v>-143952</v>
      </c>
      <c r="F16" s="6">
        <f t="shared" si="0"/>
        <v>19963077</v>
      </c>
      <c r="G16" s="6"/>
      <c r="H16" s="6"/>
      <c r="I16" s="6"/>
      <c r="J16" s="6"/>
      <c r="K16" s="6"/>
      <c r="L16" s="6"/>
      <c r="M16" s="6"/>
      <c r="N16" s="6"/>
    </row>
    <row r="17" spans="1:14" x14ac:dyDescent="0.25">
      <c r="A17" s="8">
        <v>39157</v>
      </c>
      <c r="B17" s="6">
        <v>2733434</v>
      </c>
      <c r="C17" s="6"/>
      <c r="D17" s="6">
        <v>19135735</v>
      </c>
      <c r="E17" s="6">
        <v>-316085.66666666669</v>
      </c>
      <c r="F17" s="6">
        <f t="shared" si="0"/>
        <v>21553083.333333332</v>
      </c>
      <c r="G17" s="6"/>
      <c r="H17" s="6"/>
      <c r="I17" s="6"/>
      <c r="J17" s="6"/>
      <c r="K17" s="6"/>
      <c r="L17" s="6"/>
      <c r="M17" s="6"/>
      <c r="N17" s="6"/>
    </row>
    <row r="18" spans="1:14" x14ac:dyDescent="0.25">
      <c r="A18" s="8">
        <v>39158</v>
      </c>
      <c r="B18" s="6">
        <v>-396469</v>
      </c>
      <c r="C18" s="6"/>
      <c r="D18" s="6">
        <v>17321078</v>
      </c>
      <c r="E18" s="6">
        <v>137235</v>
      </c>
      <c r="F18" s="6">
        <f t="shared" si="0"/>
        <v>17061844</v>
      </c>
      <c r="G18" s="6"/>
      <c r="H18" s="6"/>
      <c r="I18" s="6"/>
      <c r="J18" s="6"/>
      <c r="K18" s="6"/>
      <c r="L18" s="6"/>
      <c r="M18" s="6"/>
      <c r="N18" s="6"/>
    </row>
    <row r="19" spans="1:14" x14ac:dyDescent="0.25">
      <c r="A19" s="8">
        <v>39159</v>
      </c>
      <c r="B19" s="6">
        <v>2857826</v>
      </c>
      <c r="C19" s="6"/>
      <c r="D19" s="6">
        <v>18011309</v>
      </c>
      <c r="E19" s="6">
        <v>214493.33333333334</v>
      </c>
      <c r="F19" s="6">
        <f t="shared" si="0"/>
        <v>21083628.333333332</v>
      </c>
      <c r="G19" s="6"/>
      <c r="H19" s="6"/>
      <c r="I19" s="6"/>
      <c r="J19" s="6"/>
      <c r="K19" s="6"/>
      <c r="L19" s="6"/>
      <c r="M19" s="6"/>
      <c r="N19" s="6"/>
    </row>
    <row r="20" spans="1:14" x14ac:dyDescent="0.25">
      <c r="A20" s="8">
        <v>39160</v>
      </c>
      <c r="B20" s="6">
        <v>-1847244</v>
      </c>
      <c r="C20" s="6"/>
      <c r="D20" s="6">
        <v>19561446</v>
      </c>
      <c r="E20" s="6">
        <v>120366.66666666667</v>
      </c>
      <c r="F20" s="6">
        <f t="shared" si="0"/>
        <v>17834568.666666668</v>
      </c>
      <c r="G20" s="6"/>
      <c r="H20" s="6"/>
      <c r="I20" s="6"/>
      <c r="J20" s="6"/>
      <c r="K20" s="6"/>
      <c r="L20" s="6"/>
      <c r="M20" s="6"/>
      <c r="N20" s="6"/>
    </row>
    <row r="21" spans="1:14" x14ac:dyDescent="0.25">
      <c r="A21" s="8">
        <v>39161</v>
      </c>
      <c r="B21" s="6">
        <v>-7920613</v>
      </c>
      <c r="C21" s="6"/>
      <c r="D21" s="6">
        <v>20745040</v>
      </c>
      <c r="E21" s="6">
        <v>103678.66666666667</v>
      </c>
      <c r="F21" s="6">
        <f t="shared" si="0"/>
        <v>12928105.666666666</v>
      </c>
      <c r="G21" s="6"/>
      <c r="H21" s="6"/>
      <c r="I21" s="6"/>
      <c r="J21" s="6"/>
      <c r="K21" s="6"/>
      <c r="L21" s="6"/>
      <c r="M21" s="6"/>
      <c r="N21" s="6"/>
    </row>
    <row r="22" spans="1:14" x14ac:dyDescent="0.25">
      <c r="A22" s="8">
        <v>39162</v>
      </c>
      <c r="B22" s="6">
        <v>-8140775</v>
      </c>
      <c r="C22" s="6"/>
      <c r="D22" s="6">
        <v>22133035</v>
      </c>
      <c r="E22" s="6">
        <v>-398275</v>
      </c>
      <c r="F22" s="6">
        <f t="shared" si="0"/>
        <v>13593985</v>
      </c>
      <c r="G22" s="6"/>
      <c r="H22" s="6"/>
      <c r="I22" s="6"/>
      <c r="J22" s="6"/>
      <c r="K22" s="6"/>
      <c r="L22" s="6"/>
      <c r="M22" s="6"/>
      <c r="N22" s="6"/>
    </row>
    <row r="23" spans="1:14" x14ac:dyDescent="0.25">
      <c r="A23" s="8">
        <v>39163</v>
      </c>
      <c r="B23" s="6">
        <v>-4041105</v>
      </c>
      <c r="C23" s="6"/>
      <c r="D23" s="6">
        <v>21804245</v>
      </c>
      <c r="E23" s="6">
        <v>-71322</v>
      </c>
      <c r="F23" s="6">
        <f t="shared" si="0"/>
        <v>17691818</v>
      </c>
      <c r="G23" s="6"/>
      <c r="H23" s="6"/>
      <c r="I23" s="6"/>
      <c r="J23" s="6"/>
      <c r="K23" s="6"/>
      <c r="L23" s="6"/>
      <c r="M23" s="6"/>
      <c r="N23" s="6"/>
    </row>
    <row r="24" spans="1:14" x14ac:dyDescent="0.25">
      <c r="A24" s="8">
        <v>39164</v>
      </c>
      <c r="B24" s="6">
        <v>1329869</v>
      </c>
      <c r="C24" s="6"/>
      <c r="D24" s="6">
        <v>17790616</v>
      </c>
      <c r="E24" s="6">
        <v>-96915.333333333328</v>
      </c>
      <c r="F24" s="6">
        <f t="shared" si="0"/>
        <v>19023569.666666668</v>
      </c>
      <c r="G24" s="6"/>
      <c r="H24" s="6"/>
      <c r="I24" s="6"/>
      <c r="J24" s="6"/>
      <c r="K24" s="6"/>
      <c r="L24" s="6"/>
      <c r="M24" s="6"/>
      <c r="N24" s="6"/>
    </row>
    <row r="25" spans="1:14" x14ac:dyDescent="0.25">
      <c r="A25" s="8">
        <v>39165</v>
      </c>
      <c r="B25" s="6">
        <v>-2784165</v>
      </c>
      <c r="C25" s="6"/>
      <c r="D25" s="6">
        <v>16758537</v>
      </c>
      <c r="E25" s="6">
        <v>300535</v>
      </c>
      <c r="F25" s="6">
        <f t="shared" si="0"/>
        <v>14274907</v>
      </c>
      <c r="G25" s="6"/>
      <c r="H25" s="6"/>
      <c r="I25" s="6"/>
      <c r="J25" s="6"/>
      <c r="K25" s="6"/>
      <c r="L25" s="6"/>
      <c r="M25" s="6"/>
      <c r="N25" s="6"/>
    </row>
    <row r="26" spans="1:14" x14ac:dyDescent="0.25">
      <c r="A26" s="8">
        <v>39166</v>
      </c>
      <c r="B26" s="6">
        <v>-5959035</v>
      </c>
      <c r="C26" s="6"/>
      <c r="D26" s="6">
        <v>17657388</v>
      </c>
      <c r="E26" s="6">
        <v>172279.33333333334</v>
      </c>
      <c r="F26" s="6">
        <f t="shared" si="0"/>
        <v>11870632.333333334</v>
      </c>
      <c r="G26" s="6"/>
      <c r="H26" s="6"/>
      <c r="I26" s="6"/>
      <c r="J26" s="6"/>
      <c r="K26" s="6"/>
      <c r="L26" s="6"/>
      <c r="M26" s="6"/>
      <c r="N26" s="6"/>
    </row>
    <row r="27" spans="1:14" x14ac:dyDescent="0.25">
      <c r="A27" s="8">
        <v>39167</v>
      </c>
      <c r="B27" s="6">
        <v>2095162</v>
      </c>
      <c r="C27" s="6"/>
      <c r="D27" s="6">
        <v>16856437</v>
      </c>
      <c r="E27" s="6">
        <v>552170.33333333337</v>
      </c>
      <c r="F27" s="6">
        <f t="shared" si="0"/>
        <v>19503769.333333332</v>
      </c>
      <c r="G27" s="6"/>
      <c r="H27" s="6"/>
      <c r="I27" s="6"/>
      <c r="J27" s="6"/>
      <c r="K27" s="6"/>
      <c r="L27" s="6"/>
      <c r="M27" s="6"/>
      <c r="N27" s="6"/>
    </row>
    <row r="28" spans="1:14" x14ac:dyDescent="0.25">
      <c r="A28" s="8">
        <v>39168</v>
      </c>
      <c r="B28" s="6">
        <v>8797551</v>
      </c>
      <c r="C28" s="6"/>
      <c r="D28" s="6">
        <v>14396729</v>
      </c>
      <c r="E28" s="6">
        <v>184692</v>
      </c>
      <c r="F28" s="6">
        <f t="shared" si="0"/>
        <v>23378972</v>
      </c>
      <c r="G28" s="6"/>
      <c r="H28" s="6"/>
      <c r="I28" s="6"/>
      <c r="J28" s="6"/>
      <c r="K28" s="6"/>
      <c r="L28" s="6"/>
      <c r="M28" s="6"/>
      <c r="N28" s="6"/>
    </row>
    <row r="29" spans="1:14" x14ac:dyDescent="0.25">
      <c r="A29" s="8">
        <v>39169</v>
      </c>
      <c r="B29" s="6">
        <v>-13657819</v>
      </c>
      <c r="C29" s="6"/>
      <c r="D29" s="6">
        <v>14602097</v>
      </c>
      <c r="E29" s="6">
        <v>175470</v>
      </c>
      <c r="F29" s="6">
        <f t="shared" si="0"/>
        <v>1119748</v>
      </c>
      <c r="G29" s="6"/>
      <c r="H29" s="6"/>
      <c r="I29" s="6"/>
      <c r="J29" s="6"/>
      <c r="K29" s="6"/>
      <c r="L29" s="6"/>
      <c r="M29" s="6"/>
      <c r="N29" s="6"/>
    </row>
    <row r="30" spans="1:14" x14ac:dyDescent="0.25">
      <c r="A30" s="8">
        <v>39170</v>
      </c>
      <c r="B30" s="6">
        <v>4750389</v>
      </c>
      <c r="C30" s="6"/>
      <c r="D30" s="6">
        <v>14555609</v>
      </c>
      <c r="E30" s="6">
        <v>-393933.33333333331</v>
      </c>
      <c r="F30" s="6">
        <f t="shared" si="0"/>
        <v>18912064.666666668</v>
      </c>
      <c r="G30" s="6"/>
      <c r="H30" s="6"/>
      <c r="I30" s="6"/>
      <c r="J30" s="6"/>
      <c r="K30" s="6"/>
      <c r="L30" s="6"/>
      <c r="M30" s="6"/>
      <c r="N30" s="6"/>
    </row>
    <row r="31" spans="1:14" x14ac:dyDescent="0.25">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5">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5">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5">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5">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5">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5">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5">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5">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5">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5">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5">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5">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5">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5">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5">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5">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5">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5">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5">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5">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5">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5">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5">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5">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5">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5">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5">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5">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5">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5">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5">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5">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5">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5">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5">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5">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5">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5">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5">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5">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5">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5">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5">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5">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5">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5">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5">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5">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5">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5">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5">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5">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5">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5">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5">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5">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5">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5">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5">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5">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5">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5">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5">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5">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5">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5">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5">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5">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5">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5">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5">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5">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5">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5">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5">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5">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5">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5">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5">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5">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5">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5">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5">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5">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5">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5">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5">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5">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5">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5">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5">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5">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5">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5">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5">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5">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5">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5">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5">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5">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5">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5">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5">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5">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5">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5">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5">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5">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5">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5">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5">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5">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5">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5">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5">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5">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5">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5">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5">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5">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5">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5">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5">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5">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5">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5">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5">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5">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5">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5">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5">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5">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5">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5">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5">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5">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5">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5">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5">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5">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5">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5">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5">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5">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5">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5">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5">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5">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5">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5">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5">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5">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5">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5">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5">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5">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5">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5">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5">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5">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5">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5">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5">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5">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5">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5">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5">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5">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5">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5">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5">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5">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5">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5">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5">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5">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5">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5">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5">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5">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5">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5">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5">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5">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5">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5">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5">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5">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5">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5">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5">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5">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5">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5">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5">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5">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5">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5">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5">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5">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5">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5">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5">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5">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5">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5">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5">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5">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5">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5">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5">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5">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5">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5">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5">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5">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5">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5">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5">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5">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5">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5">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5">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5">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5">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5">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5">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5">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5">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5">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5">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5">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5">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5">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5">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5">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5">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5">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5">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5">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5">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5">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5">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5">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5">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5">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5">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5">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5">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5">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5">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5">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5">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5">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5">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5">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5">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5">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5">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5">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5">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5">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5">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5">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5">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5">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5">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5">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5">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5">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5">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5">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5">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5">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5">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5">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5">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5">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5">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5">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5">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5">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5">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5">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5">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5">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5">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5">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5">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5">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5">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5">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5">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5">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5">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5">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5">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5">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5">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5">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5">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5">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5">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5">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5">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5">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5">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5">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5">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5">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5">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5">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5">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5">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5">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5">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5">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5">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5">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5">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5">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5">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5">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5">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5">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5">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5">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5">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5">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5">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5">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5">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5">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5">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5">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5">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5">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5">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5">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5">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5">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5">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5">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5">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5">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5">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5">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5">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5">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5">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5">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5">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5">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5">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5">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5">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5">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5">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5">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5">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5">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5">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5">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5">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5">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5">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5">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5">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5">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5">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5">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5">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5">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5">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5">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5">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5">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5">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5">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5">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5">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5">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5">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5">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5">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5">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5">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5">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5">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5">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5">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5">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5">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5">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5">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5">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5">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5">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5">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5">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5">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5">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5">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5">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5">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5">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5">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5">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5">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5">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5">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5">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5">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5">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5">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5">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5">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5">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5">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5">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5">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5">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5">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5">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5">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5">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5">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5">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5">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5">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5">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5">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5">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5">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5">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5">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5">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5">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5">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5">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5">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5">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5">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5">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5">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5">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5">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5">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5">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5">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5">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5">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5">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5">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5">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5">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5">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5">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5">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5">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5">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5">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5">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5">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5">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5">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5">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5">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5">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5">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5">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5">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5">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5">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5">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5">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5">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5">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5">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5">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5">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5">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5">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5">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5">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5">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5">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5">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5">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5">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5">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5">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5">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5">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5">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5">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5">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5">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5">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5">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5">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5">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5">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5">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5">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5">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5">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5">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5">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5">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5">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5">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5">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5">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5">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5">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5">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5">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5">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5">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5">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5">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5">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5">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5">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5">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5">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5">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5">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5">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5">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5">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5">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5">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5">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5">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5">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5">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5">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5">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5">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5">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5">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5">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5">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5">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5">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5">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5">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5">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5">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5">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5">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5">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5">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5">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5">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5">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5">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5">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5">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5">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5">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5">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5">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5">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5">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5">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5">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5">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5">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5">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5">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5">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5">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5">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5">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5">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5">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5">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5">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5">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5">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5">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5">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5">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5">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5">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5">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5">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5">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5">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5">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5">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5">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5">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5">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5">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5">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5">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5">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5">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5">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5">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5">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5">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5">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5">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5">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5">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5">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5">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5">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5">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5">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5">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5">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5">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5">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5">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5">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5">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5">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5">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5">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5">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5">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5">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5">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5">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5">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5">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5">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5">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5">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5">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5">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5">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5">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5">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5">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5">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5">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5">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5">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5">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5">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5">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5">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5">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5">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5">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5">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5">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5">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5">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5">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5">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5">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5">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5">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5">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5">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5">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5">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5">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5">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5">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5">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5">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5">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5">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5">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5">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5">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5">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5">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5">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5">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5">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5">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5">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5">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5">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5">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5">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5">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5">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5">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5">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5">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5">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5">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5">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5">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5">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5">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5">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5">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5">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5">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5">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5">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5">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5">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5">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5">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5">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5">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5">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5">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5">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5">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5">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5">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5">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5">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5">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5">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5">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5">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5">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5">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5">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5">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5">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5">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5">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5">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5">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5">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5">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5">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5">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5">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5">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5">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5">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5">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5">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5">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5">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5">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5">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5">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5">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5">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5">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5">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5">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5">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5">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5">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5">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5">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5">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5">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5">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5">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5">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5">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5">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5">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5">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5">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5">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5">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5">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5">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5">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5">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5">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5">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5">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5">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5">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5">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5">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5">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5">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5">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5">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5">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5">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5">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5">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5">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5">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5">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5">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5">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5">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5">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5">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5">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5">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5">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5">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5">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5">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5">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5">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5">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5">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5">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5">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5">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5">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5">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5">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5">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5">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5">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5">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5">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5">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5">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5">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5">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5">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5">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5">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5">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5">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5">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5">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5">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5">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5">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5">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5">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5">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5">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5">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5">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5">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5">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5">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5">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5">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5">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5">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5">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5">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5">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5">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5">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5">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5">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5">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5">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5">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5">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5">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5">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5">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5">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5">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5">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5">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5">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5">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5">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5">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5">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5">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5">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5">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5">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5">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5">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5">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5">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5">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5">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5">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5">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5">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5">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5">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5">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5">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5">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5">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5">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5">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5">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5">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5">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5">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5">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5">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5">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5">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5">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5">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5">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5">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5">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5">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5">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5">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5">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5">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5">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5">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5">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5">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5">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5">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5">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5">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5">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5">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5">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5">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5">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5">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5">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5">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5">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5">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5">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5">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5">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5">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5">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5">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5">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5">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5">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5">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5">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5">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5">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5">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5">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5">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5">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5">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5">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5">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5">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5">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5">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5">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5">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5">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5">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5">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5">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5">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5">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5">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5">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5">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5">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5">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5">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5">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5">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5">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5">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5">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5">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5">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5">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5">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5">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5">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5">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5">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5">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5">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5">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5">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5">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5">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5">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5">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5">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5">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5">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5">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5">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5">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5">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5">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5">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5">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5">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5">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5">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5">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5">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5">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5">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5">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5">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5">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5">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5">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5">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5">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5">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5">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5">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5">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5">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5">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5">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5">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5">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5">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5">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5">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5">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5">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5">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5">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5">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5">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5">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5">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5">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5">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5">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5">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5">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5">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5">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5">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5">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5">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5">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5">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5">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5">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5">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5">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5">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5">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5">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5">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5">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5">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5">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5">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5">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5">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5">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5">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5">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5">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5">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5">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5">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5">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5">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5">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5">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5">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5">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5">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5">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5">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5">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5">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5">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5">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5">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5">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5">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5">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5">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5">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5">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5">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5">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5">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5">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5">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5">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5">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5">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5">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5">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5">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5">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5">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5">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5">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5">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5">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5">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5">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5">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5">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5">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5">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5">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5">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5">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5">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5">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5">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5">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5">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5">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5">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5">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5">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5">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5">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5">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5">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5">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5">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5">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5">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5">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5">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5">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5">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5">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5">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5">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5">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5">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5">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5">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5">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5">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5">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5">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5">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5">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5">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5">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5">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5">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5">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5">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5">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5">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5">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5">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5">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5">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5">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5">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5">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5">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5">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5">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5">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5">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5">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5">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5">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5">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5">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5">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5">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5">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5">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5">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5">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5">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5">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5">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5">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5">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5">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5">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5">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5">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5">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5">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5">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5">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5">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5">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5">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5">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5">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5">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5">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5">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5">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5">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5">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5">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5">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5">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5">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5">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5">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5">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5">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5">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5">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5">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5">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5">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5">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5">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5">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5">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5">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5">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5">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5">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5">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5">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5">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5">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5">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5">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5">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5">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5">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5">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5">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5">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5">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5">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5">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5">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5">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5">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5">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5">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5">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5">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5">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5">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5">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5">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5">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5">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5">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5">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5">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5">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5">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5">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5">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5">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5">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5">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5">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5">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5">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5">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5">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5">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5">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5">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5">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5">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5">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5">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5">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5">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5">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5">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5">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5">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5">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5">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5">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5">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5">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5">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5">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5">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5">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5">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5">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5">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5">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5">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5">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5">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5">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5">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5">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5">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5">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5">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5">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5">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5">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5">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5">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5">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5">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5">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5">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5">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5">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5">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5">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5">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5">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5">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5">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5">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5">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5">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5">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5">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5">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5">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5">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5">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5">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5">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5">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5">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5">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5">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5">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5">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5">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5">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5">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5">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5">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5">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5">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5">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5">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5">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5">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5">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5">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5">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5">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5">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5">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5">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5">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5">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5">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5">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5">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5">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5">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5">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5">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5">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5">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5">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5">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5">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5">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5">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5">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5">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5">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5">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5">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5">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5">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5">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5">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5">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5">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5">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5">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5">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5">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5">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5">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5">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5">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5">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5">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5">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5">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5">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5">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5">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5">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5">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5">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5">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5">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5">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5">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5">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5">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5">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5">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5">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5">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5">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5">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5">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5">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5">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5">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5">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5">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5">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5">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5">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5">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5">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5">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5">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5">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5">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5">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5">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5">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5">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5">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5">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5">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5">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5">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5">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5">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5">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5">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5">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5">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5">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5">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5">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5">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5">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5">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5">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5">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5">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5">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5">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5">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5">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5">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5">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5">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5">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5">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5">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5">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5">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5">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5">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5">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5">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5">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5">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5">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5">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5">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5">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5">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5">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5">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5">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5">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5">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5">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5">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5">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5">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5">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5">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5">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5">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5">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5">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5">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5">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5">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5">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5">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5">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5">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5">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5">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5">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5">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5">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5">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5">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5">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5">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5">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5">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5">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5">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5">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5">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5">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5">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5">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5">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5">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5">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5">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5">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5">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5">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5">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5">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5">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5">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5">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5">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5">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5">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5">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5">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5">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5">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5">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5">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5">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5">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5">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5">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5">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5">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5">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5">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5">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5">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5">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5">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5">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5">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5">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5">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5">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5">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5">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5">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5">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5">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5">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5">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5">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5">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5">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5">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5">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5">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5">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5">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5">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5">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5">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5">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5">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5">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5">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5">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5">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5">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5">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5">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5">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5">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5">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5">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5">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5">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5">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5">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5">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5">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5">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5">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5">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5">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5">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5">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5">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5">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5">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5">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5">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5">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5">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5">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5">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5">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5">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5">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5">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5">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5">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5">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5">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5">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5">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5">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5">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5">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5">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5">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5">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5">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5">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5">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5">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5">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5">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5">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5">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5">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5">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5">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5">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5">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5">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5">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5">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5">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5">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5">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5">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5">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5">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5">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5">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5">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5">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5">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5">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5">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5">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5">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5">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5">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5">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5">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5">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5">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5">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5">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5">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5">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5">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5">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5">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5">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5">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5">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5">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5">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5">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5">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5">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5">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5">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5">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5">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5">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5">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5">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5">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5">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5">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5">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5">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5">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5">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5">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5">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5">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5">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5">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5">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5">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5">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5">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5">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5">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5">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5">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5">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5">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5">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5">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5">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5">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5">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5">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5">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5">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5">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5">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5">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5">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5">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5">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5">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5">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5">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5">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5">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5">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5">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5">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5">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5">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5">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5">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5">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5">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5">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5">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5">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5">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5">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5">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5">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5">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5">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5">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5">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5">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5">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5">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5">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5">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5">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5">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5">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5">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5">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5">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5">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5">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5">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5">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5">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5">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5">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5">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5">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5">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5">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5">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5">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5">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5">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5">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5">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5">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5">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5">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5">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5">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5">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5">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5">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5">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5">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5">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5">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5">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5">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5">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5">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5">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5">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5">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5">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5">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5">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5">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5">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5">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5">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5">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5">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5">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5">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5">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5">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5">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5">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5">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5">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5">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5">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5">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5">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5">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5">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5">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5">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5">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5">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5">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5">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5">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5">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5">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5">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5">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5">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5">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5">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5">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5">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5">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5">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5">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5">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5">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5">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5">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5">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5">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5">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5">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5">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5">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5">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5">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5">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5">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5">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5">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5">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5">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5">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5">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5">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5">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5">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5">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5">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5">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5">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5">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5">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5">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5">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5">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5">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5">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5">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5">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5">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5">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5">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5">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5">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5">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5">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5">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5">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5">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5">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5">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5">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5">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5">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5">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5">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5">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5">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5">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5">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5">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5">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5">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5">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5">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5">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5">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5">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5">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5">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5">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5">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5">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5">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5">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5">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5">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5">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5">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5">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5">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5">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5">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5">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5">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5">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5">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5">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5">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5">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5">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5">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5">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5">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5">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5">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5">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5">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5">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5">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5">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5">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5">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5">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5">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5">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5">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5">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5">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5">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5">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5">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5">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5">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5">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5">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5">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5">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5">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5">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5">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5">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5">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5">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5">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5">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5">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5">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5">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5">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5">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5">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5">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5">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5">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5">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5">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5">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5">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5">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5">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5">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5">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5">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5">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5">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5">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5">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5">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5">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5">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5">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5">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5">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5">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5">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5">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5">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5">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5">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5">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5">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5">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5">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5">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5">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5">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5">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5">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5">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5">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5">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5">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5">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5">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5">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5">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5">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5">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5">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5">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5">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5">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5">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5">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5">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5">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5">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5">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5">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5">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5">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5">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5">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5">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5">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5">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5">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5">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5">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5">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5">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5">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5">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5">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5">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5">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5">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5">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5">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5">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5">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5">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5">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5">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5">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5">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5">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5">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5">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5">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5">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5">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5">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5">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5">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5">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5">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5">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5">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5">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5">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5">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5">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5">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5">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5">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5">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5">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5">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5">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5">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5">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5">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5">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5">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5">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5">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5">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5">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5">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5">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5">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5">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5">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5">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5">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5">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5">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5">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5">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5">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5">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5">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5">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5">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5">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5">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5">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5">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5">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5">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5">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5">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5">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5">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5">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5">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5">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5">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5">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5">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5">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5">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5">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5">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5">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5">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5">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5">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5">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5">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5">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5">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5">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5">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5">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5">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5">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5">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5">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5">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5">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5">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5">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5">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5">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5">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5">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5">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5">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5">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5">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5">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5">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5">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5">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5">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5">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5">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5">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5">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5">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5">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5">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5">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5">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5">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5">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5">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5">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5">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5">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5">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5">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5">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5">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5">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5">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5">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5">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5">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5">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5">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5">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5">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5">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5">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5">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5">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5">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5">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5">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5">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5">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5">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5">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5">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5">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5">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5">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5">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5">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5">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5">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5">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5">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5">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5">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5">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5">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5">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5">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5">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5">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5">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5">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5">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5">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5">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5">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5">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5">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5">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5">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5">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5">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5">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5">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5">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5">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5">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5">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5">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5">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5">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5">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5">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5">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5">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5">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5">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5">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5">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5">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5">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5">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5">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5">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5">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5">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5">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5">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5">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5">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5">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5">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5">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5">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5">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5">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5">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5">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5">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5">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5">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5">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5">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5">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5">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5">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5">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5">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5">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5">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5">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5">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5">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5">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5">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5">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5">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5">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5">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5">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5">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5">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5">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5">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5">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5">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5">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5">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5">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5">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5">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5">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5">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5">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5">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5">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5">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5">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5">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5">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5">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5">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5">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5">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5">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5">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5">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5">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5">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5">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5">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5">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5">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5">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5">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5">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5">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5">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5">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5">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5">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5">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5">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5">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5">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5">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5">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5">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5">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5">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5">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5">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5">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5">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5">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5">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5">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5">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5">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5">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5">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5">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5">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5">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5">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5">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5">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5">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5">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5">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5">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5">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5">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5">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5">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5">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5">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5">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5">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5">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5">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5">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5">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5">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5">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5">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5">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5">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5">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5">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5">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5">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5">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5">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5">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5">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5">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5">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5">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5">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5">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5">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5">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5">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5">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5">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5">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5">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5">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5">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5">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5">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5">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5">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5">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5">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5">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5">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5">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5">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5">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5">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5">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5">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5">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5">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5">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5">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5">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5">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5">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5">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5">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5">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5">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5">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5">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5">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5">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5">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5">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5">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5">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5">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5">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5">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5">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5">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5">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5">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5">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5">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5">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5">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5">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5">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5">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5">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5">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5">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5">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5">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5">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5">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5">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5">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5">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5">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5">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5">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5">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5">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5">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5">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5">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5">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5">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5">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5">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5">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5">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5">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5">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5">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5">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5">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5">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5">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5">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5">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5">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5">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5">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5">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5">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5">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5">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5">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5">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5">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5">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5">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5">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5">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5">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5">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5">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5">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5">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5">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5">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5">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5">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5">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5">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5">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5">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5">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5">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5">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5">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5">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5">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5">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5">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5">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5">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5">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5">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5">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5">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5">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5">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5">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5">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5">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5">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5">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5">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5">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5">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5">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5">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5">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5">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5">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5">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5">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5">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5">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5">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5">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5">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5">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5">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5">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5">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5">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5">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5">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5">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5">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5">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5">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5">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5">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5">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5">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5">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5">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5">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5">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5">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5">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5">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5">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5">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5">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5">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5">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5">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5">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5">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5">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5">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5">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5">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5">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5">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5">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5">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5">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5">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5">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5">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5">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5">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5">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5">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5">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5">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5">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5">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5">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5">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5">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5">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5">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5">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5">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5">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5">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5">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5">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5">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5">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5">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5">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5">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5">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5">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5">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5">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5">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5">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5">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5">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5">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5">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5">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5">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5">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5">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5">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5">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5">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5">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5">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5">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5">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5">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5">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5">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5">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5">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5">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5">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5">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5">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5">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5">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5">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5">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5">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5">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5">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5">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5">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5">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5">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5">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5">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5">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5">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5">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5">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5">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5">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5">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5">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5">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5">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5">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5">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5">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5">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5">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5">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5">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5">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5">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5">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5">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5">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5">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5">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5">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5">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5">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5">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5">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5">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5">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5">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5">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5">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5">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5">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5">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5">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5">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5">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5">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5">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5">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5">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5">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5">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5">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5">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5">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5">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5">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5">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5">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5">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5">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5">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5">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5">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5">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5">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5">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5">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5">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5">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5">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5">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5">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5">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5">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5">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5">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5">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5">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5">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5">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5">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5">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5">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5">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5">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5">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5">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5">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5">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5">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5">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5">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5">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5">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5">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5">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5">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5">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5">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5">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5">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5">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5">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5">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5">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5">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5">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5">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5">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5">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5">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5">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5">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5">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5">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5">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5">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5">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5">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5">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5">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5">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5">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5">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5">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5">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5">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5">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5">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5">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5">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5">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5">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5">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5">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5">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5">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5">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5">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5">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5">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5">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5">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5">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5">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5">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5">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5">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5">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5">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5">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5">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5">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5">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5">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5">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5">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5">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5">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5">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5">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5">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5">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5">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5">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5">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5">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5">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5">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5">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5">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5">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5">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5">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5">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5">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5">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5">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5">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5">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5">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5">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5">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5">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5">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5">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5">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5">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5">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5">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5">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5">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5">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5">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5">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5">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5">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5">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5">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5">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5">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5">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5">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5">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5">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5">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5">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5">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5">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5">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5">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5">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5">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5">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5">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5">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5">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5">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5">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5">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5">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5">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5">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5">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5">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5">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5">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5">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5">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5">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5">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5">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5">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5">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5">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5">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5">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5">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5">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5">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5">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5">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5">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5">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5">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5">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5">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5">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5">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5">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5">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5">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5">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5">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5">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5">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5">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5">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5">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5">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5">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5">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5">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5">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5">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5">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5">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5">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5">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5">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5">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5">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5">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5">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5">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5">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5">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5">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5">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5">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5">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5">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5">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5">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5">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5">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5">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5">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5">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5">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5">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5">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5">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5">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5">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5">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5">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5">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5">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5">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5">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5">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5">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5">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5">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5">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5">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5">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5">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5">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5">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5">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5">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5">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5">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5">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5">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5">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5">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5">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5">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5">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5">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5">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5">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5">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5">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5">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5">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5">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5">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5">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5">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5">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5">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5">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5">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5">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5">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5">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5">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5">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5">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5">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5">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5">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5">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5">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5">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5">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5">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5">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5">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5">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5">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5">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5">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5">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5">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5">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5">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5">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5">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5">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5">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5">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5">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5">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5">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5">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5">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5">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5">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5">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5">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5">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5">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5">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5">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5">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5">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5">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5">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5">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5">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5">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5">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5">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5">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5">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5">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5">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5">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5">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5">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5">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5">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5">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5">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5">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5">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5">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5">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5">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5">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5">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5">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5">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5">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5">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5">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5">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5">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5">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5">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5">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5">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5">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5">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5">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5">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5">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5">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5">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5">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5">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5">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5">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5">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5">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5">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5">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5">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5">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5">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5">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5">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5">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5">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5">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5">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5">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5">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5">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5">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5">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5">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5">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5">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5">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5">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5">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5">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5">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5">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5">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5">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5">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5">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5">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5">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5">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5">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5">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5">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5">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5">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5">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5">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5">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5">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5">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5">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5">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5">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5">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5">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5">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5">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5">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5">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5">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5">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5">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5">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5">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5">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5">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5">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5">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5">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5">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5">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5">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5">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5">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5">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5">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5">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5">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5">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5">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5">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5">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5">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5">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5">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5">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5">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5">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5">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5">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5">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5">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5">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5">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5">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5">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5">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5">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5">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5">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5">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5">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5">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5">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5">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5">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5">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5">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5">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5">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5">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5">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5">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5">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5">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5">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5">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5">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5">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5">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5">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5">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5">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5">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5">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5">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5">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5">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5">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5">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5">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5">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5">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5">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5">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5">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5">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5">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5">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5">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5">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5">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5">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5">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5">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5">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5">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5">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5">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5">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5">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5">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5">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5">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5">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5">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5">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5">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5">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5">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5">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5">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5">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5">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5">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5">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5">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5">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5">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5">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5">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5">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5">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5">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5">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5">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5">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5">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5">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5">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5">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5">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5">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5">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5">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5">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5">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5">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5">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5">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5">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5">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5">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5">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5">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5">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5">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5">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5">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5">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5">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5">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5">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5">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5">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5">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5">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5">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5">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5">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5">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5">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5">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5">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5">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5">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5">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5">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5">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5">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5">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5">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5">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5">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5">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5">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5">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5">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5">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5">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5">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5">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5">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5">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5">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5">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5">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5">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5">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5">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5">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5">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5">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5">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5">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5">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5">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5">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5">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5">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5">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5">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5">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5">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5">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5">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5">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5">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5">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5">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5">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5">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5">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5">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5">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5">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5">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5">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5">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5">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5">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5">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5">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5">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5">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5">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5">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5">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5">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5">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5">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5">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5">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5">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5">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5">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5">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5">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5">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5">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5">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5">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5">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5">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5">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5">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5">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5">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5">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5">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5">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5">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5">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5">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5">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5">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5">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5">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5">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5">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5">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5">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5">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5">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5">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5">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5">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5">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5">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5">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5">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5">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5">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5">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5">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5">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5">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5">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5">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5">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5">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5">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5">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5">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5">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5">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5">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5">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5">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5">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5">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5">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5">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5">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5">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5">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5">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5">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5">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5">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5">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5">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5">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5">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5">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5">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5">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5">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5">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5">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5">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5">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5">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5">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5">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5">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5">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5">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5">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5">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5">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5">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5">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5">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5">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5">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5">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5">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5">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5">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5">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5">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5">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5">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5">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5">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5">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5">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5">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5">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5">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5">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5">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5">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5">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5">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5">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5">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5">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5">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5">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5">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5">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5">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5">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5">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5">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5">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5">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5">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5">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5">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5">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5">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5">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5">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5">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5">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5">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5">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5">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5">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5">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5">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5">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5">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5">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5">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5">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5">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5">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5">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5">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5">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5">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5">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5">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5">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5">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5">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5">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5">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5">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5">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5">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5">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5">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5">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5">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5">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5">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5">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5">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5">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5">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5">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5">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5">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5">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5">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5">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5">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5">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5">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5">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5">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5">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5">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5">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5">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5">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5">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5">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5">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5">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5">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5">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5">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5">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5">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5">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5">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5">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5">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5">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5">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5">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5">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5">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5">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5">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5">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5">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5">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5">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5">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5">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5">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5">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5">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5">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5">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5">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5">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5">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5">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5">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5">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5">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5">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5">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5">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5">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5">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5">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5">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5">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5">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5">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5">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5">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5">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5">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5">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5">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5">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5">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5">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5">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5">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5">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5">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5">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5">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5">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5">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5">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5">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5">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5">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5">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5">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5">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5">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5">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5">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5">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5">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5">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5">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5">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5">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5">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5">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5">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5">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5">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5">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5">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5">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5">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5">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5">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5">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5">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5">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5">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5">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5">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5">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5">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5">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5">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5">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5">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5">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5">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5">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5">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5">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5">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5">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5">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5">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5">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5">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5">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5">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5">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5">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5">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5">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5">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5">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5">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5">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5">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5">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5">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5">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5">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5">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5">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5">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5">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5">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5">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5">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5">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5">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5">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5">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5">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5">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5">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5">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5">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5">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5">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5">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5">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5">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5">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5">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5">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5">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5">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5">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5">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5">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5">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5">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5">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5">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5">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5">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5">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5">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5">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5">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5">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5">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5">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5">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5">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5">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5">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5">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5">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5">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5">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5">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5">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5">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5">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5">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5">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5">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5">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5">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5">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5">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5">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5">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5">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5">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5">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5">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5">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5">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5">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5">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5">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5">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5">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5">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5">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5">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5">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5">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5">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5">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5">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5">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5">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5">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5">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5">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5">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5">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5">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5">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5">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5">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5">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5">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5">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5">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5">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5">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5">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5">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5">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5">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5">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5">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5">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5">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5">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5">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5">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5">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5">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5">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5">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5">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5">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5">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5">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5">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5">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5">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5">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5">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5">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5">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5">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5">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5">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5">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5">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5">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5">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5">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5">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5">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5">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5">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5">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5">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5">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5">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5">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5">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5">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5">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5">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5">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5">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5">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5">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5">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5">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5">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5">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5">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5">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5">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5">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5">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5">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5">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5">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5">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5">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5">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5">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5">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5">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5">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5">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5">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5">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5">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5">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5">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5">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5">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5">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5">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5">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5">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5">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5">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5">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5">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5">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5">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5">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5">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5">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5">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5">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5">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5">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5">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5">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5">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5">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5">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5">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5">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5">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5">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5">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5">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5">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5">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5">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5">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5">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5">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5">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5">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5">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5">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5">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5">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5">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5">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5">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5">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5">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5">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5">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5">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5">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5">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5">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5">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5">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5">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5">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5">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5">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5">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5">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5">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5">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5">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5">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5">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5">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5">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5">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5">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5">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5">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5">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5">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5">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5">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5">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5">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5">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5">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5">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5">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5">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5">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5">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5">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5">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5">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5">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5">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5">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5">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5">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5">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5">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5">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5">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5">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5">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5">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5">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5">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5">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5">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5">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5">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5">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5">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5">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5">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5">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5">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5">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5">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5">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5">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5">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5">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5">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5">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5">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5">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5">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5">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5">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5">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5">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5">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5">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5">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5">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5">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5">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5">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5">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5">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5">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5">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5">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5">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5">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5">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5">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5">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5">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5">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5">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5">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5">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5">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5">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5">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5">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5">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5">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5">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5">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5">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5">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5">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5">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5">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5">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5">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5">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5">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5">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5">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5">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5">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5">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5">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5">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5">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5">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5">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5">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5">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5">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5">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5">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5">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5">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5">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5">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5">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5">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5">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5">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5">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5">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5">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5">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5">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5">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5">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5">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5">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5">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5">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5">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5">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5">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5">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5">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5">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5">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5">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5">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5">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5">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5">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5">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5">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5">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5">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5">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5">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5">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5">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5">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5">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5">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5">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5">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5">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5">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5">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5">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5">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5">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5">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5">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5">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5">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5">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5">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5">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5">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5">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5">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5">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5">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5">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5">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5">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5">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5">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5">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5">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5">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5">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5">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5">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5">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5">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5">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5">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5">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5">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5">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5">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5">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5">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5">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5">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5">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5">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5">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5">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5">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5">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5">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5">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5">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5">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5">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5">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5">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5">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5">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5">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5">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5">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5">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5">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5">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5">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5">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5">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5">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5">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5">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5">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5">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5">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5">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5">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5">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5">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5">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5">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5">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5">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5">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5">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5">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5">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5">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5">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5">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5">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5">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5">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5">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5">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5">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5">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5">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5">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5">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5">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5">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5">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5">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5">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5">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5">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5">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5">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5">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5">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5">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5">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5">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5">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5">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5">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5">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5">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5">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5">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5">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5">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5">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5">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5">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5">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5">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5">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5">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5">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5">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5">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5">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5">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5">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5">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5">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5">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5">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5">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5">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5">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5">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5">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5">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5">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5">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5">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5">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5">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5">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5">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5">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5">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5">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5">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5">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5">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5">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5">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5">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5">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5">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5">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5">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5">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5">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5">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5">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5">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5">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5">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5">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5">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5">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5">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5">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5">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5">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5">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5">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5">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5">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5">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5">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5">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5">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5">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5">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5">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5">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5">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5">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5">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5">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5">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5">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5">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5">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5">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5">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5">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5">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5">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5">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5">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5">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5">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5">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5">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5">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5">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5">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5">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5">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5">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5">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5">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5">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5">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5">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5">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5">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5">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5">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5">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5">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5">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5">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5">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5">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5">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5">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5">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5">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5">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5">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5">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5">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5">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5">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5">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5">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5">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5">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5">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5">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5">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5">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5">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5">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5">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5">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5">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5">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5">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5">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5">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5">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5">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5">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5">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5">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5">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5">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5">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5">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5">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5">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5">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5">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5">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5">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5">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5">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5">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5">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5">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5">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5">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5">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5">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5">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5">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5">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5">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5">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5">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5">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5">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5">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5">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5">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5">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5">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5">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5">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5">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5">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5">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5">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5">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5">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5">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5">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5">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5">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5">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5">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5">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5">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5">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5">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5">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5">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5">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5">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5">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5">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5">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5">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5">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5">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5">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5">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5">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5">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5">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5">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5">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5">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5">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5">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5">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5">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5">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5">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5">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5">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5">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5">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5">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5">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5">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5">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5">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5">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5">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5">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5">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5">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5">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5">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5">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5">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5">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5">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5">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5">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5">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5">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5">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5">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5">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5">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5">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5">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5">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5">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5">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5">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5">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5">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5">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5">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5">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5">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5">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5">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5">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5">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5">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5">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5">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5">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5">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5">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5">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5">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5">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5">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5">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5">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5">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5">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5">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5">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5">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5">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5">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5">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5">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5">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5">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5">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5">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5">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5">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5">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5">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5">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5">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5">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5">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5">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5">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5">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5">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5">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5">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5">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5">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5">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5">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5">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5">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5">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5">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5">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5">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5">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5">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5">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5">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5">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5">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5">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5">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5">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5">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5">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5">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5">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5">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5">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5">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5">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5">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5">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5">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5">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5">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5">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5">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5">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5">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5">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5">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5">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5">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5">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5">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5">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5">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5">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5">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5">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5">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5">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5">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5">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5">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5">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5">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5">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5">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5">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5">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5">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5">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5">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5">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5">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5">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5">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5">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5">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5">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5">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5">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5">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5">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5">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5">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5">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5">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5">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5">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5">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5">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5">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5">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5">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5">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5">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5">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5">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5">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5">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5">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5">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5">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5">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5">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5">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5">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5">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5">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5">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5">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5">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5">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5">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5">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5">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5">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5">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5">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5">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5">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5">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5">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5">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5">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5">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5">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5">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5">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5">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5">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5">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5">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5">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5">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5">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5">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5">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5">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5">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5">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5">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5">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5">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5">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5">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5">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5">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5">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5">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5">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5">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5">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5">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5">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5">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5">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5">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5">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5">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5">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5">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5">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5">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5">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5">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5">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5">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5">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5">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5">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5">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5">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5">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5">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5">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5">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5">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5">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5">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5">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5">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5">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5">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5">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5">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5">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5">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5">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5">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5">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5">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5">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5">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5">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5">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5">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5">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5">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5">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5">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5">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5">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5">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5">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5">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5">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5">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5">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5">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5">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5">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5">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5">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5">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5">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5">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5">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5">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5">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5">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5">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5">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5">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5">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5">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5">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5">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5">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5">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5">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5">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5">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5">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5">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5">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5">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5">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5">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5">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5">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5">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5">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5">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5">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5">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5">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5">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5">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5">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5">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5">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5">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5">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5">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5">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5">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5">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5">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5">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5">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5">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5">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5">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5">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5">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5">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5">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5">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5">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5">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5">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5">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5">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5">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5">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5">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5">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5">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5">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5">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5">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5">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5">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5">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5">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5">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5">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5">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5">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5">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5">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5">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5">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5">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5">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5">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5">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5">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5">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5">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5">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5">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5">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5">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5">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5">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5">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5">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5">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5">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5">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5">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5">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5">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5">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5">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5">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5">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5">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5">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5">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5">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5">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5">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5">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5">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5">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5">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5">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5">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5">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5">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5">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5">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5">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5">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5">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5">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5">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5">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5">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5">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5">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5">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5">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5">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5">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5">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5">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5">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5">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5">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5">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5">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5">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5">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5">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5">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5">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5">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5">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5">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5">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5">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5">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5">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5">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5">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5">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5">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5">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5">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5">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5">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5">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5">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5">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5">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5">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5">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5">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5">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5">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5">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5">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5">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5">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5">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5">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5">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5">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5">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5">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5">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5">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5">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5">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5">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5">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5">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5">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5">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5">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5">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5">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5">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5">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5">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5">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5">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5">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5">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5">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5">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5">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5">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5">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5">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5">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5">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5">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5">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5">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5">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5">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5">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5">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5">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5">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5">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5">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5">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5">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5">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5">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5">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5">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5">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5">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5">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5">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5">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5">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5">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5">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5">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5">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5">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5">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5">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5">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5">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5">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5">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5">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5">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5">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4.5" x14ac:dyDescent="0.3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4.5" x14ac:dyDescent="0.3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4.5" x14ac:dyDescent="0.3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4.5" x14ac:dyDescent="0.3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4.5" x14ac:dyDescent="0.3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4.5" x14ac:dyDescent="0.3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4.5" x14ac:dyDescent="0.3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4.5" x14ac:dyDescent="0.3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4.5" x14ac:dyDescent="0.3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4.5" x14ac:dyDescent="0.3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4.5" x14ac:dyDescent="0.3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4.5" x14ac:dyDescent="0.3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4.5" x14ac:dyDescent="0.3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4.5" x14ac:dyDescent="0.3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4.5" x14ac:dyDescent="0.3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4.5" x14ac:dyDescent="0.3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4.5" x14ac:dyDescent="0.3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4.5" x14ac:dyDescent="0.3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4.5" x14ac:dyDescent="0.3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4.5" x14ac:dyDescent="0.3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4.5" x14ac:dyDescent="0.3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4.5" x14ac:dyDescent="0.3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4.5" x14ac:dyDescent="0.3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4.5" x14ac:dyDescent="0.3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4.5" x14ac:dyDescent="0.3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4.5" x14ac:dyDescent="0.3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4.5" x14ac:dyDescent="0.3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4.5" x14ac:dyDescent="0.3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4.5" x14ac:dyDescent="0.3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4.5" x14ac:dyDescent="0.3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4.5" x14ac:dyDescent="0.3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4.5" x14ac:dyDescent="0.3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4.5" x14ac:dyDescent="0.3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4.5" x14ac:dyDescent="0.3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4.5" x14ac:dyDescent="0.3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4.5" x14ac:dyDescent="0.3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4.5" x14ac:dyDescent="0.3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4.5" x14ac:dyDescent="0.3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4.5" x14ac:dyDescent="0.3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4.5" x14ac:dyDescent="0.3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4.5" x14ac:dyDescent="0.3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4.5" x14ac:dyDescent="0.3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4.5" x14ac:dyDescent="0.3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4.5" x14ac:dyDescent="0.3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4.5" x14ac:dyDescent="0.3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4.5" x14ac:dyDescent="0.3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4.5" x14ac:dyDescent="0.3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4.5" x14ac:dyDescent="0.3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4.5" x14ac:dyDescent="0.3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4.5" x14ac:dyDescent="0.3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4.5" x14ac:dyDescent="0.3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4.5" x14ac:dyDescent="0.3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4.5" x14ac:dyDescent="0.3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4.5" x14ac:dyDescent="0.3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4.5" x14ac:dyDescent="0.3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4.5" x14ac:dyDescent="0.3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4.5" x14ac:dyDescent="0.3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4.5" x14ac:dyDescent="0.3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4.5" x14ac:dyDescent="0.3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4.5" x14ac:dyDescent="0.3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4.5" x14ac:dyDescent="0.3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4.5" x14ac:dyDescent="0.3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4.5" x14ac:dyDescent="0.3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4.5" x14ac:dyDescent="0.3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4.5" x14ac:dyDescent="0.3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4.5" x14ac:dyDescent="0.3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4.5" x14ac:dyDescent="0.3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4.5" x14ac:dyDescent="0.3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4.5" x14ac:dyDescent="0.3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4.5" x14ac:dyDescent="0.3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4.5" x14ac:dyDescent="0.3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4.5" x14ac:dyDescent="0.3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4.5" x14ac:dyDescent="0.3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4.5" x14ac:dyDescent="0.3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4.5" x14ac:dyDescent="0.3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4.5" x14ac:dyDescent="0.3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4.5" x14ac:dyDescent="0.3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4.5" x14ac:dyDescent="0.3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4.5" x14ac:dyDescent="0.3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4.5" x14ac:dyDescent="0.3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4.5" x14ac:dyDescent="0.3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4.5" x14ac:dyDescent="0.3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4.5" x14ac:dyDescent="0.3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4.5" x14ac:dyDescent="0.3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4.5" x14ac:dyDescent="0.3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4.5" x14ac:dyDescent="0.3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4.5" x14ac:dyDescent="0.3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4.5" x14ac:dyDescent="0.3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4.5" x14ac:dyDescent="0.3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4.5" x14ac:dyDescent="0.3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4.5" x14ac:dyDescent="0.3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4.5" x14ac:dyDescent="0.3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4.5" x14ac:dyDescent="0.3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4.5" x14ac:dyDescent="0.3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4.5" x14ac:dyDescent="0.3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4.5" x14ac:dyDescent="0.3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4.5" x14ac:dyDescent="0.3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4.5" x14ac:dyDescent="0.3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4.5" x14ac:dyDescent="0.3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4.5" x14ac:dyDescent="0.3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4.5" x14ac:dyDescent="0.3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4.5" x14ac:dyDescent="0.3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4.5" x14ac:dyDescent="0.3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4.5" x14ac:dyDescent="0.3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4.5" x14ac:dyDescent="0.3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4.5" x14ac:dyDescent="0.3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4.5" x14ac:dyDescent="0.3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4.5" x14ac:dyDescent="0.3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4.5" x14ac:dyDescent="0.3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4.5" x14ac:dyDescent="0.3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4.5" x14ac:dyDescent="0.3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4.5" x14ac:dyDescent="0.3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4.5" x14ac:dyDescent="0.3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4.5" x14ac:dyDescent="0.3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4.5" x14ac:dyDescent="0.3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4.5" x14ac:dyDescent="0.3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4.5" x14ac:dyDescent="0.3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4.5" x14ac:dyDescent="0.3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4.5" x14ac:dyDescent="0.3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4.5" x14ac:dyDescent="0.3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4.5" x14ac:dyDescent="0.3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4.5" x14ac:dyDescent="0.3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4.5" x14ac:dyDescent="0.3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4.5" x14ac:dyDescent="0.3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4.5" x14ac:dyDescent="0.3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4.5" x14ac:dyDescent="0.3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4.5" x14ac:dyDescent="0.3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4.5" x14ac:dyDescent="0.3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4.5" x14ac:dyDescent="0.3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4.5" x14ac:dyDescent="0.3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4.5" x14ac:dyDescent="0.3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4.5" x14ac:dyDescent="0.3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4.5" x14ac:dyDescent="0.3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4.5" x14ac:dyDescent="0.3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4.5" x14ac:dyDescent="0.3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4.5" x14ac:dyDescent="0.3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4.5" x14ac:dyDescent="0.3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4.5" x14ac:dyDescent="0.3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4.5" x14ac:dyDescent="0.3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4.5" x14ac:dyDescent="0.3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4.5" x14ac:dyDescent="0.3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4.5" x14ac:dyDescent="0.3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4.5" x14ac:dyDescent="0.3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4.5" x14ac:dyDescent="0.3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4.5" x14ac:dyDescent="0.3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4.5" x14ac:dyDescent="0.3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4.5" x14ac:dyDescent="0.3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4.5" x14ac:dyDescent="0.3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4.5" x14ac:dyDescent="0.3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4.5" x14ac:dyDescent="0.3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4.5" x14ac:dyDescent="0.3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4.5" x14ac:dyDescent="0.3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4.5" x14ac:dyDescent="0.3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4.5" x14ac:dyDescent="0.3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4.5" x14ac:dyDescent="0.3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4.5" x14ac:dyDescent="0.3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4.5" x14ac:dyDescent="0.3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4.5" x14ac:dyDescent="0.3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4.5" x14ac:dyDescent="0.3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4.5" x14ac:dyDescent="0.3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4.5" x14ac:dyDescent="0.3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4.5" x14ac:dyDescent="0.3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4.5" x14ac:dyDescent="0.3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4.5" x14ac:dyDescent="0.3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4.5" x14ac:dyDescent="0.3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4.5" x14ac:dyDescent="0.3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4.5" x14ac:dyDescent="0.3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4.5" x14ac:dyDescent="0.3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4.5" x14ac:dyDescent="0.3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4.5" x14ac:dyDescent="0.3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4.5" x14ac:dyDescent="0.3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4.5" x14ac:dyDescent="0.3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4.5" x14ac:dyDescent="0.3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4.5" x14ac:dyDescent="0.3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4.5" x14ac:dyDescent="0.3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4.5" x14ac:dyDescent="0.3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4.5" x14ac:dyDescent="0.3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4.5" x14ac:dyDescent="0.3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4.5" x14ac:dyDescent="0.3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4.5" x14ac:dyDescent="0.3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4.5" x14ac:dyDescent="0.3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4.5" x14ac:dyDescent="0.3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4.5" x14ac:dyDescent="0.3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4.5" x14ac:dyDescent="0.3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4.5" x14ac:dyDescent="0.3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4.5" x14ac:dyDescent="0.3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4.5" x14ac:dyDescent="0.3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4.5" x14ac:dyDescent="0.3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4.5" x14ac:dyDescent="0.3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4.5" x14ac:dyDescent="0.3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4.5" x14ac:dyDescent="0.3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4.5" x14ac:dyDescent="0.3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4.5" x14ac:dyDescent="0.3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4.5" x14ac:dyDescent="0.3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4.5" x14ac:dyDescent="0.3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4.5" x14ac:dyDescent="0.3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4.5" x14ac:dyDescent="0.3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4.5" x14ac:dyDescent="0.3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4.5" x14ac:dyDescent="0.3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4.5" x14ac:dyDescent="0.3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4.5" x14ac:dyDescent="0.3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4.5" x14ac:dyDescent="0.3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4.5" x14ac:dyDescent="0.3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4.5" x14ac:dyDescent="0.3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4.5" x14ac:dyDescent="0.3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4.5" x14ac:dyDescent="0.3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4.5" x14ac:dyDescent="0.3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4.5" x14ac:dyDescent="0.3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4.5" x14ac:dyDescent="0.3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4.5" x14ac:dyDescent="0.3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4.5" x14ac:dyDescent="0.3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4.5" x14ac:dyDescent="0.3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4.5" x14ac:dyDescent="0.3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4.5" x14ac:dyDescent="0.3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4.5" x14ac:dyDescent="0.3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4.5" x14ac:dyDescent="0.3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4.5" x14ac:dyDescent="0.3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4.5" x14ac:dyDescent="0.3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4.5" x14ac:dyDescent="0.3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4.5" x14ac:dyDescent="0.3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4.5" x14ac:dyDescent="0.3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4.5" x14ac:dyDescent="0.3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4.5" x14ac:dyDescent="0.3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4.5" x14ac:dyDescent="0.3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4.5" x14ac:dyDescent="0.3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4.5" x14ac:dyDescent="0.3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4.5" x14ac:dyDescent="0.3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4.5" x14ac:dyDescent="0.3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4.5" x14ac:dyDescent="0.3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4.5" x14ac:dyDescent="0.3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4.5" x14ac:dyDescent="0.3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4.5" x14ac:dyDescent="0.3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4.5" x14ac:dyDescent="0.3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4.5" x14ac:dyDescent="0.3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4.5" x14ac:dyDescent="0.3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4.5" x14ac:dyDescent="0.3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4.5" x14ac:dyDescent="0.3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4.5" x14ac:dyDescent="0.3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4.5" x14ac:dyDescent="0.3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4.5" x14ac:dyDescent="0.3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4.5" x14ac:dyDescent="0.3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4.5" x14ac:dyDescent="0.3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4.5" x14ac:dyDescent="0.3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4.5" x14ac:dyDescent="0.3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4.5" x14ac:dyDescent="0.3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4.5" x14ac:dyDescent="0.3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4.5" x14ac:dyDescent="0.3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4.5" x14ac:dyDescent="0.3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4.5" x14ac:dyDescent="0.3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4.5" x14ac:dyDescent="0.3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4.5" x14ac:dyDescent="0.3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4.5" x14ac:dyDescent="0.3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4.5" x14ac:dyDescent="0.3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4.5" x14ac:dyDescent="0.3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4.5" x14ac:dyDescent="0.3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4.5" x14ac:dyDescent="0.3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4.5" x14ac:dyDescent="0.3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4.5" x14ac:dyDescent="0.3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4.5" x14ac:dyDescent="0.3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4.5" x14ac:dyDescent="0.3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4.5" x14ac:dyDescent="0.3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4.5" x14ac:dyDescent="0.3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4.5" x14ac:dyDescent="0.3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4.5" x14ac:dyDescent="0.3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4.5" x14ac:dyDescent="0.3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4.5" x14ac:dyDescent="0.3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4.5" x14ac:dyDescent="0.3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4.5" x14ac:dyDescent="0.3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4.5" x14ac:dyDescent="0.3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4.5" x14ac:dyDescent="0.3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4.5" x14ac:dyDescent="0.3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4.5" x14ac:dyDescent="0.3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4.5" x14ac:dyDescent="0.3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5">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5">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5">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5">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5">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5">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5">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5">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5">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5">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5">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5">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5">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5">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5">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5">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5">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5">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5">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5">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5">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5">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5">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5">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5">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5">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5">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5">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5">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5">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5">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5">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5">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5">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5">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5">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5">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5">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5">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5">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5">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5">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5">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5">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5">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5">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5">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5">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5">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5">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5">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5">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5">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5">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5">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5">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5">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5">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5">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5">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5">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5">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5">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5">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5">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5">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5">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5">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5">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5">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5">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5">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5">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5">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5">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5">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5">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5">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5">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5">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5">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5">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5">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5">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5">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5">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5">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5">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5">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5">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5">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5">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5">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5">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5">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5">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5">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5">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5">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5">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5">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5">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5">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5">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5">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5">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5">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5">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5">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5">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5">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5">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5">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5">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5">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5">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5">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5">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5">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5">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5">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5">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5">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5">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5">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5">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5">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5">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5">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5">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5">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5">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5">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5">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5">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5">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5">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5">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5">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5">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5">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5">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5">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5">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5">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5">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5">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5">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5">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5">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5">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5">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5">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5">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5">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5">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5">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5">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5">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5">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5">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5">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5">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5">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5">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5">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5">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5">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5">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5">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5">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5">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5">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5">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5">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5">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5">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5">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5">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5">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5">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5">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5">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5">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5">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5">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5">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5">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5">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5">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5">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5">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5">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5">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5">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5">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5">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5">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5">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5">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5">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5">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5">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5">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5">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5">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5">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5">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5">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5">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5">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5">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5">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5">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5">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5">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5">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5">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5">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5">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5">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5">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5">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5">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5">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5">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5">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5">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5">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5">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5">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5">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5">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5">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5">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5">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5">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5">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5">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5">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5">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5">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5">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5">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5">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5">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5">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5">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5">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5">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5">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5">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5">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5">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5">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5">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5">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5">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5">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5">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5">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5">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5">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5">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5">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5">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5">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5">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5">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5">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5">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5">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5">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5">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5">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5">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5">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5">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5">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5">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5">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5">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5">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5">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5">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5">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5">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5">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5">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5">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5">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5">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5">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5">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5">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5">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5">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5">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5">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5">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5">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5">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5">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5">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5">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5">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5">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5">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5">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5">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5">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5">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5">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5">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5">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5">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5">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5">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5">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5">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5">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5">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5">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5">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5">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5">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5">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5">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5">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5">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5">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5">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5">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5">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5">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5">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5">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5">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5">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5">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5">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5">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5">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5">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5">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5">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5">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5">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5">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5">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5">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5">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5">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5">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5">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5">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5">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5">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5">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5">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5">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5">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5">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5">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5">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5">
      <c r="A5573" s="29">
        <v>44713</v>
      </c>
      <c r="B5573" s="36">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5">
      <c r="A5574" s="29">
        <v>44714</v>
      </c>
      <c r="B5574" s="36">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5">
      <c r="A5575" s="29">
        <v>44715</v>
      </c>
      <c r="B5575" s="36">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5">
      <c r="A5576" s="29">
        <v>44716</v>
      </c>
      <c r="B5576" s="36">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5">
      <c r="A5577" s="29">
        <v>44717</v>
      </c>
      <c r="B5577" s="36">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5">
      <c r="A5578" s="29">
        <v>44718</v>
      </c>
      <c r="B5578" s="36">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5">
      <c r="A5579" s="29">
        <v>44719</v>
      </c>
      <c r="B5579" s="36">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5">
      <c r="A5580" s="29">
        <v>44720</v>
      </c>
      <c r="B5580" s="36">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5">
      <c r="A5581" s="29">
        <v>44721</v>
      </c>
      <c r="B5581" s="36">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5">
      <c r="A5582" s="29">
        <v>44722</v>
      </c>
      <c r="B5582" s="36">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5">
      <c r="A5583" s="29">
        <v>44723</v>
      </c>
      <c r="B5583" s="36">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5">
      <c r="A5584" s="29">
        <v>44724</v>
      </c>
      <c r="B5584" s="36">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5">
      <c r="A5585" s="29">
        <v>44725</v>
      </c>
      <c r="B5585" s="36">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5">
      <c r="A5586" s="29">
        <v>44726</v>
      </c>
      <c r="B5586" s="36">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5">
      <c r="A5587" s="29">
        <v>44727</v>
      </c>
      <c r="B5587" s="36">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5">
      <c r="A5588" s="29">
        <v>44728</v>
      </c>
      <c r="B5588" s="36">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5">
      <c r="A5589" s="29">
        <v>44729</v>
      </c>
      <c r="B5589" s="36">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5">
      <c r="A5590" s="29">
        <v>44730</v>
      </c>
      <c r="B5590" s="36">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5">
      <c r="A5591" s="29">
        <v>44731</v>
      </c>
      <c r="B5591" s="36">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5">
      <c r="A5592" s="29">
        <v>44732</v>
      </c>
      <c r="B5592" s="36">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5">
      <c r="A5593" s="29">
        <v>44733</v>
      </c>
      <c r="B5593" s="36">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5">
      <c r="A5594" s="29">
        <v>44734</v>
      </c>
      <c r="B5594" s="36">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5">
      <c r="A5595" s="29">
        <v>44735</v>
      </c>
      <c r="B5595" s="36">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5">
      <c r="A5596" s="29">
        <v>44736</v>
      </c>
      <c r="B5596" s="36">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5">
      <c r="A5597" s="29">
        <v>44737</v>
      </c>
      <c r="B5597" s="36">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5">
      <c r="A5598" s="29">
        <v>44738</v>
      </c>
      <c r="B5598" s="36">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5">
      <c r="A5599" s="29">
        <v>44739</v>
      </c>
      <c r="B5599" s="36">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5">
      <c r="A5600" s="29">
        <v>44740</v>
      </c>
      <c r="B5600" s="36">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5">
      <c r="A5601" s="29">
        <v>44741</v>
      </c>
      <c r="B5601" s="36">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5">
      <c r="A5602" s="29">
        <v>44742</v>
      </c>
      <c r="B5602" s="36">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5">
      <c r="A5603" s="29">
        <v>44743</v>
      </c>
      <c r="B5603" s="36">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5">
      <c r="A5604" s="29">
        <v>44744</v>
      </c>
      <c r="B5604" s="36">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5">
      <c r="A5605" s="29">
        <v>44745</v>
      </c>
      <c r="B5605" s="36">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5">
      <c r="A5606" s="29">
        <v>44746</v>
      </c>
      <c r="B5606" s="36">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5">
      <c r="A5607" s="29">
        <v>44747</v>
      </c>
      <c r="B5607" s="36">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5">
      <c r="A5608" s="29">
        <v>44748</v>
      </c>
      <c r="B5608" s="36">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5">
      <c r="A5609" s="29">
        <v>44749</v>
      </c>
      <c r="B5609" s="36">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5">
      <c r="A5610" s="29">
        <v>44750</v>
      </c>
      <c r="B5610" s="36">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5">
      <c r="A5611" s="29">
        <v>44751</v>
      </c>
      <c r="B5611" s="36">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5">
      <c r="A5612" s="29">
        <v>44752</v>
      </c>
      <c r="B5612" s="36">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5">
      <c r="A5613" s="29">
        <v>44753</v>
      </c>
      <c r="B5613" s="36">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5">
      <c r="A5614" s="29">
        <v>44754</v>
      </c>
      <c r="B5614" s="36">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5">
      <c r="A5615" s="29">
        <v>44755</v>
      </c>
      <c r="B5615" s="36">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5">
      <c r="A5616" s="29">
        <v>44756</v>
      </c>
      <c r="B5616" s="36">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5">
      <c r="A5617" s="29">
        <v>44757</v>
      </c>
      <c r="B5617" s="36">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5">
      <c r="A5618" s="29">
        <v>44758</v>
      </c>
      <c r="B5618" s="36">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5">
      <c r="A5619" s="29">
        <v>44759</v>
      </c>
      <c r="B5619" s="36">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5">
      <c r="A5620" s="29">
        <v>44760</v>
      </c>
      <c r="B5620" s="36">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5">
      <c r="A5621" s="29">
        <v>44761</v>
      </c>
      <c r="B5621" s="36">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5">
      <c r="A5622" s="29">
        <v>44762</v>
      </c>
      <c r="B5622" s="36">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5">
      <c r="A5623" s="29">
        <v>44763</v>
      </c>
      <c r="B5623" s="36">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5">
      <c r="A5624" s="29">
        <v>44764</v>
      </c>
      <c r="B5624" s="36">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5">
      <c r="A5625" s="29">
        <v>44765</v>
      </c>
      <c r="B5625" s="36">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5">
      <c r="A5626" s="29">
        <v>44766</v>
      </c>
      <c r="B5626" s="36">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5">
      <c r="A5627" s="29">
        <v>44767</v>
      </c>
      <c r="B5627" s="36">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5">
      <c r="A5628" s="29">
        <v>44768</v>
      </c>
      <c r="B5628" s="36">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5">
      <c r="A5629" s="29">
        <v>44769</v>
      </c>
      <c r="B5629" s="36">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5">
      <c r="A5630" s="29">
        <v>44770</v>
      </c>
      <c r="B5630" s="36">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5">
      <c r="A5631" s="29">
        <v>44771</v>
      </c>
      <c r="B5631" s="36">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5">
      <c r="A5632" s="29">
        <v>44772</v>
      </c>
      <c r="B5632" s="36">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5">
      <c r="A5633" s="29">
        <v>44773</v>
      </c>
      <c r="B5633" s="36">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5">
      <c r="A5634" s="29">
        <v>44774</v>
      </c>
      <c r="B5634" s="37">
        <v>27875440.290990669</v>
      </c>
      <c r="C5634" s="37">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5">
      <c r="A5635" s="29">
        <v>44775</v>
      </c>
      <c r="B5635" s="36">
        <v>26256787.679865539</v>
      </c>
      <c r="C5635" s="36">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5">
      <c r="A5636" s="29">
        <v>44776</v>
      </c>
      <c r="B5636" s="36">
        <v>-1907385.765816126</v>
      </c>
      <c r="C5636" s="36">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5">
      <c r="A5637" s="29">
        <v>44777</v>
      </c>
      <c r="B5637" s="36">
        <v>-2815782.6590392841</v>
      </c>
      <c r="C5637" s="36">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5">
      <c r="A5638" s="29">
        <v>44778</v>
      </c>
      <c r="B5638" s="36">
        <v>26078451.425547894</v>
      </c>
      <c r="C5638" s="36">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5">
      <c r="A5639" s="29">
        <v>44779</v>
      </c>
      <c r="B5639" s="36">
        <v>18674676.915535107</v>
      </c>
      <c r="C5639" s="36">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5">
      <c r="A5640" s="29">
        <v>44780</v>
      </c>
      <c r="B5640" s="36">
        <v>7311503.4493972585</v>
      </c>
      <c r="C5640" s="36">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5">
      <c r="A5641" s="29">
        <v>44781</v>
      </c>
      <c r="B5641" s="36">
        <v>22089303.727588922</v>
      </c>
      <c r="C5641" s="36">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5">
      <c r="A5642" s="29">
        <v>44782</v>
      </c>
      <c r="B5642" s="36">
        <v>13245679.782110088</v>
      </c>
      <c r="C5642" s="36">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5">
      <c r="A5643" s="29">
        <v>44783</v>
      </c>
      <c r="B5643" s="36">
        <v>-13976.627115134615</v>
      </c>
      <c r="C5643" s="36">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5">
      <c r="A5644" s="29">
        <v>44784</v>
      </c>
      <c r="B5644" s="36">
        <v>35996002.184343532</v>
      </c>
      <c r="C5644" s="36">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5">
      <c r="A5645" s="29">
        <v>44785</v>
      </c>
      <c r="B5645" s="36">
        <v>5414936.6931845862</v>
      </c>
      <c r="C5645" s="36">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5">
      <c r="A5646" s="29">
        <v>44786</v>
      </c>
      <c r="B5646" s="36">
        <v>31635451.415975969</v>
      </c>
      <c r="C5646" s="36">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5">
      <c r="A5647" s="29">
        <v>44787</v>
      </c>
      <c r="B5647" s="36">
        <v>13510798.317579482</v>
      </c>
      <c r="C5647" s="36">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5">
      <c r="A5648" s="29">
        <v>44788</v>
      </c>
      <c r="B5648" s="36">
        <v>1148417.5833033808</v>
      </c>
      <c r="C5648" s="36">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5">
      <c r="A5649" s="29">
        <v>44789</v>
      </c>
      <c r="B5649" s="36">
        <v>4768006.2610404259</v>
      </c>
      <c r="C5649" s="36">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5">
      <c r="A5650" s="29">
        <v>44790</v>
      </c>
      <c r="B5650" s="36">
        <v>15436990.309583217</v>
      </c>
      <c r="C5650" s="36">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5">
      <c r="A5651" s="29">
        <v>44791</v>
      </c>
      <c r="B5651" s="36">
        <v>13001179.86242868</v>
      </c>
      <c r="C5651" s="36">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5">
      <c r="A5652" s="29">
        <v>44792</v>
      </c>
      <c r="B5652" s="36">
        <v>10511382.002919484</v>
      </c>
      <c r="C5652" s="36">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5">
      <c r="A5653" s="29">
        <v>44793</v>
      </c>
      <c r="B5653" s="36">
        <v>19828797.894020047</v>
      </c>
      <c r="C5653" s="36">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5">
      <c r="A5654" s="29">
        <v>44794</v>
      </c>
      <c r="B5654" s="36">
        <v>-1725080.7667980613</v>
      </c>
      <c r="C5654" s="36">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5">
      <c r="A5655" s="29">
        <v>44795</v>
      </c>
      <c r="B5655" s="36">
        <v>31818898.559484143</v>
      </c>
      <c r="C5655" s="36">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5">
      <c r="A5656" s="29">
        <v>44796</v>
      </c>
      <c r="B5656" s="36">
        <v>5790154.3706300519</v>
      </c>
      <c r="C5656" s="36">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5">
      <c r="A5657" s="29">
        <v>44797</v>
      </c>
      <c r="B5657" s="36">
        <v>-5827130.8586598337</v>
      </c>
      <c r="C5657" s="36">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5">
      <c r="A5658" s="29">
        <v>44798</v>
      </c>
      <c r="B5658" s="36">
        <v>8927461.229579784</v>
      </c>
      <c r="C5658" s="36">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5">
      <c r="A5659" s="29">
        <v>44799</v>
      </c>
      <c r="B5659" s="36">
        <v>3228558.199685961</v>
      </c>
      <c r="C5659" s="36">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5">
      <c r="A5660" s="29">
        <v>44800</v>
      </c>
      <c r="B5660" s="36">
        <v>9053906.0899603292</v>
      </c>
      <c r="C5660" s="36">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5">
      <c r="A5661" s="29">
        <v>44801</v>
      </c>
      <c r="B5661" s="36">
        <v>22310738.270963393</v>
      </c>
      <c r="C5661" s="36">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5">
      <c r="A5662" s="29">
        <v>44802</v>
      </c>
      <c r="B5662" s="36">
        <v>-4449793.6443373226</v>
      </c>
      <c r="C5662" s="36">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5">
      <c r="A5663" s="29">
        <v>44803</v>
      </c>
      <c r="B5663" s="36">
        <v>23499540.251590148</v>
      </c>
      <c r="C5663" s="36">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5">
      <c r="A5664" s="29">
        <v>44804</v>
      </c>
      <c r="B5664" s="36">
        <v>12483586.118701398</v>
      </c>
      <c r="C5664" s="36">
        <v>12483586.118701398</v>
      </c>
      <c r="D5664" s="27">
        <v>3302335.8812986021</v>
      </c>
      <c r="E5664" s="27">
        <v>-58757</v>
      </c>
      <c r="F5664" s="6">
        <f t="shared" si="4247"/>
        <v>15727165</v>
      </c>
      <c r="G5664" s="6">
        <f t="shared" si="4248"/>
        <v>15727165</v>
      </c>
      <c r="H5664" s="6"/>
      <c r="I5664" s="6">
        <f t="shared" si="4249"/>
        <v>12176068.609108437</v>
      </c>
      <c r="J5664" s="6">
        <f t="shared" si="4250"/>
        <v>12176068.609108437</v>
      </c>
      <c r="K5664" s="6">
        <f t="shared" si="4251"/>
        <v>4709605.6242248984</v>
      </c>
      <c r="L5664" s="6">
        <f>AVERAGE(E5635:E5664)</f>
        <v>104265.33333333333</v>
      </c>
      <c r="M5664" s="6">
        <f t="shared" si="4253"/>
        <v>16989939.566666666</v>
      </c>
      <c r="N5664" s="6">
        <f t="shared" si="4254"/>
        <v>16989939.566666666</v>
      </c>
    </row>
    <row r="5665" spans="1:14" ht="15" thickBot="1" x14ac:dyDescent="0.4">
      <c r="A5665" s="19"/>
      <c r="B5665" s="20"/>
      <c r="C5665" s="31"/>
      <c r="D5665" s="33"/>
      <c r="E5665" s="33"/>
      <c r="F5665" s="20"/>
      <c r="G5665" s="20"/>
      <c r="H5665" s="20"/>
      <c r="I5665" s="20"/>
      <c r="J5665" s="20"/>
      <c r="K5665" s="20"/>
      <c r="L5665" s="20"/>
      <c r="M5665" s="20"/>
      <c r="N5665" s="20"/>
    </row>
    <row r="5666" spans="1:14" ht="93.75" customHeight="1" thickBot="1" x14ac:dyDescent="0.35">
      <c r="B5666" s="35"/>
      <c r="C5666" s="35"/>
      <c r="D5666" s="38" t="s">
        <v>13</v>
      </c>
      <c r="E5666" s="39"/>
      <c r="F5666" s="39"/>
      <c r="G5666" s="40"/>
    </row>
  </sheetData>
  <autoFilter ref="A1:F5025" xr:uid="{00000000-0009-0000-0000-000000000000}"/>
  <mergeCells count="1">
    <mergeCell ref="D5666:G5666"/>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4" t="s">
        <v>14</v>
      </c>
    </row>
    <row r="2" spans="1:6" ht="15.5" x14ac:dyDescent="0.35">
      <c r="A2" s="2"/>
      <c r="B2" s="3"/>
      <c r="C2" s="3"/>
      <c r="D2" s="3"/>
      <c r="E2" s="3"/>
      <c r="F2" s="3"/>
    </row>
    <row r="3" spans="1:6" ht="15.5" x14ac:dyDescent="0.35">
      <c r="A3" s="15" t="s">
        <v>15</v>
      </c>
      <c r="B3" s="3"/>
      <c r="C3" s="3"/>
      <c r="D3" s="3"/>
      <c r="E3" s="3"/>
      <c r="F3" s="3"/>
    </row>
    <row r="4" spans="1:6" s="5" customFormat="1" x14ac:dyDescent="0.25"/>
    <row r="5" spans="1:6" s="5" customFormat="1" x14ac:dyDescent="0.25">
      <c r="A5" s="11" t="s">
        <v>16</v>
      </c>
    </row>
    <row r="6" spans="1:6" s="5" customFormat="1" x14ac:dyDescent="0.25">
      <c r="A6" s="11"/>
    </row>
    <row r="7" spans="1:6" s="5" customFormat="1" x14ac:dyDescent="0.25">
      <c r="A7" s="11" t="s">
        <v>17</v>
      </c>
    </row>
    <row r="8" spans="1:6" s="5" customFormat="1" x14ac:dyDescent="0.25">
      <c r="A8" s="11"/>
    </row>
    <row r="9" spans="1:6" s="5" customFormat="1" x14ac:dyDescent="0.25">
      <c r="A9" s="11" t="s">
        <v>18</v>
      </c>
    </row>
    <row r="10" spans="1:6" s="5" customFormat="1" x14ac:dyDescent="0.25">
      <c r="A10" s="11"/>
    </row>
    <row r="11" spans="1:6" s="5" customFormat="1" ht="25" x14ac:dyDescent="0.25">
      <c r="A11" s="12" t="s">
        <v>19</v>
      </c>
    </row>
    <row r="12" spans="1:6" s="5" customFormat="1" x14ac:dyDescent="0.25">
      <c r="A12" s="11"/>
    </row>
    <row r="13" spans="1:6" ht="50" x14ac:dyDescent="0.25">
      <c r="A13" s="12" t="s">
        <v>20</v>
      </c>
    </row>
    <row r="14" spans="1:6" s="5" customFormat="1" x14ac:dyDescent="0.25">
      <c r="A14" s="13"/>
    </row>
    <row r="15" spans="1:6" ht="37.5" x14ac:dyDescent="0.25">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24" t="s">
        <v>22</v>
      </c>
      <c r="C3" s="24" t="s">
        <v>23</v>
      </c>
      <c r="D3" s="24" t="s">
        <v>24</v>
      </c>
      <c r="E3" s="24" t="s">
        <v>25</v>
      </c>
      <c r="F3" s="24" t="s">
        <v>26</v>
      </c>
      <c r="G3" s="24" t="s">
        <v>27</v>
      </c>
      <c r="H3" s="24" t="s">
        <v>28</v>
      </c>
      <c r="I3" s="24" t="s">
        <v>29</v>
      </c>
      <c r="J3" s="24" t="s">
        <v>30</v>
      </c>
    </row>
    <row r="4" spans="2:10" x14ac:dyDescent="0.25">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5">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5">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5">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5">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5">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5">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5">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5">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5">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5">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5">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5">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5">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5">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V9" sqref="V9"/>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E1" workbookViewId="0">
      <selection activeCell="W16" sqref="W16"/>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08a40710352880923cd3efef02cca63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e311b52f4325149d845f48843d11dfe7"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terms/"/>
    <ds:schemaRef ds:uri="http://schemas.microsoft.com/office/infopath/2007/PartnerControls"/>
    <ds:schemaRef ds:uri="http://schemas.microsoft.com/office/2006/documentManagement/types"/>
    <ds:schemaRef ds:uri="http://schemas.microsoft.com/office/2006/metadata/properties"/>
    <ds:schemaRef ds:uri="04c36d22-ad0a-44f4-911c-a80cb6131096"/>
    <ds:schemaRef ds:uri="http://purl.org/dc/elements/1.1/"/>
    <ds:schemaRef ds:uri="cadce026-d35b-4a62-a2ee-1436bb44fb55"/>
    <ds:schemaRef ds:uri="http://schemas.openxmlformats.org/package/2006/metadata/core-properties"/>
    <ds:schemaRef ds:uri="c3db0b16-6416-40bd-a472-7f722297e384"/>
    <ds:schemaRef ds:uri="http://www.w3.org/XML/1998/namespace"/>
    <ds:schemaRef ds:uri="http://purl.org/dc/dcmitype/"/>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FFE482A8-187B-4CE1-8EB2-7108BDB299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Holmes, Samuel</cp:lastModifiedBy>
  <cp:revision/>
  <dcterms:created xsi:type="dcterms:W3CDTF">2012-10-08T14:28:49Z</dcterms:created>
  <dcterms:modified xsi:type="dcterms:W3CDTF">2022-09-23T13:59:25Z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