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2/10. October/M+6/"/>
    </mc:Choice>
  </mc:AlternateContent>
  <xr:revisionPtr revIDLastSave="28" documentId="8_{14F2E5B7-11D0-4A81-A365-F8FC8641D054}" xr6:coauthVersionLast="47" xr6:coauthVersionMax="47" xr10:uidLastSave="{4F389938-C4AF-416C-9321-E20874C15A0E}"/>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Shrinkage Values 2007 - 2021" sheetId="12" r:id="rId9"/>
    <sheet name="Notes" sheetId="1" r:id="rId10"/>
    <sheet name="Data for Shrinkage Values WS" sheetId="14" state="hidden" r:id="rId11"/>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#REF!</definedName>
    <definedName name="Aprcvshrinkage" localSheetId="4">#REF!</definedName>
    <definedName name="Aprcvshrinkage" localSheetId="6">#REF!</definedName>
    <definedName name="Aprcvshrinkage" localSheetId="7">#REF!</definedName>
    <definedName name="Aprcvshrinkage">#REF!</definedName>
    <definedName name="Aprdemand" localSheetId="4">#REF!</definedName>
    <definedName name="Aprdemand" localSheetId="6">#REF!</definedName>
    <definedName name="Aprdemand" localSheetId="7">#REF!</definedName>
    <definedName name="Aprdemand">#REF!</definedName>
    <definedName name="Aprfcompressor" localSheetId="4">#REF!</definedName>
    <definedName name="Aprfcompressor" localSheetId="6">#REF!</definedName>
    <definedName name="Aprfcompressor" localSheetId="7">#REF!</definedName>
    <definedName name="Aprfcompressor">#REF!</definedName>
    <definedName name="Aprfcvshrinkage" localSheetId="4">#REF!</definedName>
    <definedName name="Aprfcvshrinkage" localSheetId="6">#REF!</definedName>
    <definedName name="Aprfcvshrinkage" localSheetId="7">#REF!</definedName>
    <definedName name="Aprfcvshrinkage">#REF!</definedName>
    <definedName name="Aprfdemand" localSheetId="4">#REF!</definedName>
    <definedName name="Aprfdemand" localSheetId="6">#REF!</definedName>
    <definedName name="Aprfdemand" localSheetId="7">#REF!</definedName>
    <definedName name="Aprfdemand">#REF!</definedName>
    <definedName name="Aprfldz" localSheetId="4">#REF!</definedName>
    <definedName name="Aprfldz" localSheetId="6">#REF!</definedName>
    <definedName name="Aprfldz" localSheetId="7">#REF!</definedName>
    <definedName name="Aprfldz">#REF!</definedName>
    <definedName name="Aprfnts" localSheetId="4">#REF!</definedName>
    <definedName name="Aprfnts" localSheetId="6">#REF!</definedName>
    <definedName name="Aprfnts" localSheetId="7">#REF!</definedName>
    <definedName name="Aprfnts">#REF!</definedName>
    <definedName name="Aprfuag" localSheetId="4">#REF!</definedName>
    <definedName name="Aprfuag" localSheetId="6">#REF!</definedName>
    <definedName name="Aprfuag" localSheetId="7">#REF!</definedName>
    <definedName name="Aprfuag">#REF!</definedName>
    <definedName name="Aprldz" localSheetId="4">#REF!</definedName>
    <definedName name="Aprldz" localSheetId="6">#REF!</definedName>
    <definedName name="Aprldz" localSheetId="7">#REF!</definedName>
    <definedName name="Aprldz">#REF!</definedName>
    <definedName name="Aprnts" localSheetId="4">#REF!</definedName>
    <definedName name="Aprnts" localSheetId="6">#REF!</definedName>
    <definedName name="Aprnts" localSheetId="7">#REF!</definedName>
    <definedName name="Aprnts">#REF!</definedName>
    <definedName name="Apruag" localSheetId="4">#REF!</definedName>
    <definedName name="Apruag" localSheetId="6">#REF!</definedName>
    <definedName name="Apruag" localSheetId="7">#REF!</definedName>
    <definedName name="Apruag">#REF!</definedName>
    <definedName name="Augcompressor" localSheetId="4">#REF!</definedName>
    <definedName name="Augcompressor" localSheetId="6">#REF!</definedName>
    <definedName name="Augcompressor" localSheetId="7">#REF!</definedName>
    <definedName name="Augcompressor">#REF!</definedName>
    <definedName name="Augcvshrinkage" localSheetId="4">#REF!</definedName>
    <definedName name="Augcvshrinkage" localSheetId="6">#REF!</definedName>
    <definedName name="Augcvshrinkage" localSheetId="7">#REF!</definedName>
    <definedName name="Augcvshrinkage">#REF!</definedName>
    <definedName name="Augdemand" localSheetId="4">#REF!</definedName>
    <definedName name="Augdemand" localSheetId="6">#REF!</definedName>
    <definedName name="Augdemand" localSheetId="7">#REF!</definedName>
    <definedName name="Augdemand">#REF!</definedName>
    <definedName name="Augfcompressor" localSheetId="4">#REF!</definedName>
    <definedName name="Augfcompressor" localSheetId="6">#REF!</definedName>
    <definedName name="Augfcompressor" localSheetId="7">#REF!</definedName>
    <definedName name="Augfcompressor">#REF!</definedName>
    <definedName name="Augfcvshrinkage" localSheetId="4">#REF!</definedName>
    <definedName name="Augfcvshrinkage" localSheetId="6">#REF!</definedName>
    <definedName name="Augfcvshrinkage" localSheetId="7">#REF!</definedName>
    <definedName name="Augfcvshrinkage">#REF!</definedName>
    <definedName name="Augfdemand" localSheetId="4">#REF!</definedName>
    <definedName name="Augfdemand" localSheetId="6">#REF!</definedName>
    <definedName name="Augfdemand" localSheetId="7">#REF!</definedName>
    <definedName name="Augfdemand">#REF!</definedName>
    <definedName name="Augfldz" localSheetId="4">#REF!</definedName>
    <definedName name="Augfldz" localSheetId="6">#REF!</definedName>
    <definedName name="Augfldz" localSheetId="7">#REF!</definedName>
    <definedName name="Augfldz">#REF!</definedName>
    <definedName name="Augfnts" localSheetId="4">#REF!</definedName>
    <definedName name="Augfnts" localSheetId="6">#REF!</definedName>
    <definedName name="Augfnts" localSheetId="7">#REF!</definedName>
    <definedName name="Augfnts">#REF!</definedName>
    <definedName name="Augfuag" localSheetId="4">#REF!</definedName>
    <definedName name="Augfuag" localSheetId="6">#REF!</definedName>
    <definedName name="Augfuag" localSheetId="7">#REF!</definedName>
    <definedName name="Augfuag">#REF!</definedName>
    <definedName name="Augldz" localSheetId="4">#REF!</definedName>
    <definedName name="Augldz" localSheetId="6">#REF!</definedName>
    <definedName name="Augldz" localSheetId="7">#REF!</definedName>
    <definedName name="Augldz">#REF!</definedName>
    <definedName name="Augnts" localSheetId="4">#REF!</definedName>
    <definedName name="Augnts" localSheetId="6">#REF!</definedName>
    <definedName name="Augnts" localSheetId="7">#REF!</definedName>
    <definedName name="Augnts">#REF!</definedName>
    <definedName name="Auguag" localSheetId="4">#REF!</definedName>
    <definedName name="Auguag" localSheetId="6">#REF!</definedName>
    <definedName name="Auguag" localSheetId="7">#REF!</definedName>
    <definedName name="Auguag">#REF!</definedName>
    <definedName name="CFAnalysis" localSheetId="4">#REF!</definedName>
    <definedName name="CFAnalysis" localSheetId="6">#REF!</definedName>
    <definedName name="CFAnalysis" localSheetId="7">#REF!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#REF!</definedName>
    <definedName name="Deccvshrinkage" localSheetId="4">#REF!</definedName>
    <definedName name="Deccvshrinkage" localSheetId="6">#REF!</definedName>
    <definedName name="Deccvshrinkage" localSheetId="7">#REF!</definedName>
    <definedName name="Deccvshrinkage">#REF!</definedName>
    <definedName name="Decdemand" localSheetId="4">#REF!</definedName>
    <definedName name="Decdemand" localSheetId="6">#REF!</definedName>
    <definedName name="Decdemand" localSheetId="7">#REF!</definedName>
    <definedName name="Decdemand">#REF!</definedName>
    <definedName name="Decfcompressor" localSheetId="4">#REF!</definedName>
    <definedName name="Decfcompressor" localSheetId="6">#REF!</definedName>
    <definedName name="Decfcompressor" localSheetId="7">#REF!</definedName>
    <definedName name="Decfcompressor">#REF!</definedName>
    <definedName name="Decfcvshrinkage" localSheetId="4">#REF!</definedName>
    <definedName name="Decfcvshrinkage" localSheetId="6">#REF!</definedName>
    <definedName name="Decfcvshrinkage" localSheetId="7">#REF!</definedName>
    <definedName name="Decfcvshrinkage">#REF!</definedName>
    <definedName name="Decfdemand" localSheetId="4">#REF!</definedName>
    <definedName name="Decfdemand" localSheetId="6">#REF!</definedName>
    <definedName name="Decfdemand" localSheetId="7">#REF!</definedName>
    <definedName name="Decfdemand">#REF!</definedName>
    <definedName name="Decfldz" localSheetId="4">#REF!</definedName>
    <definedName name="Decfldz" localSheetId="6">#REF!</definedName>
    <definedName name="Decfldz" localSheetId="7">#REF!</definedName>
    <definedName name="Decfldz">#REF!</definedName>
    <definedName name="Decfnts" localSheetId="4">#REF!</definedName>
    <definedName name="Decfnts" localSheetId="6">#REF!</definedName>
    <definedName name="Decfnts" localSheetId="7">#REF!</definedName>
    <definedName name="Decfnts">#REF!</definedName>
    <definedName name="Decfuag" localSheetId="4">#REF!</definedName>
    <definedName name="Decfuag" localSheetId="6">#REF!</definedName>
    <definedName name="Decfuag" localSheetId="7">#REF!</definedName>
    <definedName name="Decfuag">#REF!</definedName>
    <definedName name="Decldz" localSheetId="4">#REF!</definedName>
    <definedName name="Decldz" localSheetId="6">#REF!</definedName>
    <definedName name="Decldz" localSheetId="7">#REF!</definedName>
    <definedName name="Decldz">#REF!</definedName>
    <definedName name="Decnts" localSheetId="4">#REF!</definedName>
    <definedName name="Decnts" localSheetId="6">#REF!</definedName>
    <definedName name="Decnts" localSheetId="7">#REF!</definedName>
    <definedName name="Decnts">#REF!</definedName>
    <definedName name="Decuag" localSheetId="4">#REF!</definedName>
    <definedName name="Decuag" localSheetId="6">#REF!</definedName>
    <definedName name="Decuag" localSheetId="7">#REF!</definedName>
    <definedName name="Decuag">#REF!</definedName>
    <definedName name="Febcompressor" localSheetId="4">#REF!</definedName>
    <definedName name="Febcompressor" localSheetId="6">#REF!</definedName>
    <definedName name="Febcompressor" localSheetId="7">#REF!</definedName>
    <definedName name="Febcompressor">#REF!</definedName>
    <definedName name="Febcvshrinkage" localSheetId="4">#REF!</definedName>
    <definedName name="Febcvshrinkage" localSheetId="6">#REF!</definedName>
    <definedName name="Febcvshrinkage" localSheetId="7">#REF!</definedName>
    <definedName name="Febcvshrinkage">#REF!</definedName>
    <definedName name="Febdemand" localSheetId="4">#REF!</definedName>
    <definedName name="Febdemand" localSheetId="6">#REF!</definedName>
    <definedName name="Febdemand" localSheetId="7">#REF!</definedName>
    <definedName name="Febdemand">#REF!</definedName>
    <definedName name="Febfcompressor" localSheetId="4">#REF!</definedName>
    <definedName name="Febfcompressor" localSheetId="6">#REF!</definedName>
    <definedName name="Febfcompressor" localSheetId="7">#REF!</definedName>
    <definedName name="Febfcompressor">#REF!</definedName>
    <definedName name="Febfcvshrinkage" localSheetId="4">#REF!</definedName>
    <definedName name="Febfcvshrinkage" localSheetId="6">#REF!</definedName>
    <definedName name="Febfcvshrinkage" localSheetId="7">#REF!</definedName>
    <definedName name="Febfcvshrinkage">#REF!</definedName>
    <definedName name="Febfdemand" localSheetId="4">#REF!</definedName>
    <definedName name="Febfdemand" localSheetId="6">#REF!</definedName>
    <definedName name="Febfdemand" localSheetId="7">#REF!</definedName>
    <definedName name="Febfdemand">#REF!</definedName>
    <definedName name="Febfldz" localSheetId="4">#REF!</definedName>
    <definedName name="Febfldz" localSheetId="6">#REF!</definedName>
    <definedName name="Febfldz" localSheetId="7">#REF!</definedName>
    <definedName name="Febfldz">#REF!</definedName>
    <definedName name="Febfnts" localSheetId="4">#REF!</definedName>
    <definedName name="Febfnts" localSheetId="6">#REF!</definedName>
    <definedName name="Febfnts" localSheetId="7">#REF!</definedName>
    <definedName name="Febfnts">#REF!</definedName>
    <definedName name="Febfuag" localSheetId="4">#REF!</definedName>
    <definedName name="Febfuag" localSheetId="6">#REF!</definedName>
    <definedName name="Febfuag" localSheetId="7">#REF!</definedName>
    <definedName name="Febfuag">#REF!</definedName>
    <definedName name="Febldz" localSheetId="4">#REF!</definedName>
    <definedName name="Febldz" localSheetId="6">#REF!</definedName>
    <definedName name="Febldz" localSheetId="7">#REF!</definedName>
    <definedName name="Febldz">#REF!</definedName>
    <definedName name="Febnts" localSheetId="4">#REF!</definedName>
    <definedName name="Febnts" localSheetId="6">#REF!</definedName>
    <definedName name="Febnts" localSheetId="7">#REF!</definedName>
    <definedName name="Febnts">#REF!</definedName>
    <definedName name="Febuag" localSheetId="4">#REF!</definedName>
    <definedName name="Febuag" localSheetId="6">#REF!</definedName>
    <definedName name="Febuag" localSheetId="7">#REF!</definedName>
    <definedName name="Febuag">#REF!</definedName>
    <definedName name="Fergus" localSheetId="4">#REF!</definedName>
    <definedName name="Fergus" localSheetId="6">#REF!</definedName>
    <definedName name="Fergus" localSheetId="7">#REF!</definedName>
    <definedName name="Fergus">#REF!</definedName>
    <definedName name="Jancompressor" localSheetId="4">#REF!</definedName>
    <definedName name="Jancompressor" localSheetId="6">#REF!</definedName>
    <definedName name="Jancompressor" localSheetId="7">#REF!</definedName>
    <definedName name="Jancompressor">#REF!</definedName>
    <definedName name="Jancvshrinkage" localSheetId="4">#REF!</definedName>
    <definedName name="Jancvshrinkage" localSheetId="6">#REF!</definedName>
    <definedName name="Jancvshrinkage" localSheetId="7">#REF!</definedName>
    <definedName name="Jancvshrinkage">#REF!</definedName>
    <definedName name="Jandemand" localSheetId="4">#REF!</definedName>
    <definedName name="Jandemand" localSheetId="6">#REF!</definedName>
    <definedName name="Jandemand" localSheetId="7">#REF!</definedName>
    <definedName name="Jandemand">#REF!</definedName>
    <definedName name="Janfcompressor" localSheetId="4">#REF!</definedName>
    <definedName name="Janfcompressor" localSheetId="6">#REF!</definedName>
    <definedName name="Janfcompressor" localSheetId="7">#REF!</definedName>
    <definedName name="Janfcompressor">#REF!</definedName>
    <definedName name="Janfcvshrinkage" localSheetId="4">#REF!</definedName>
    <definedName name="Janfcvshrinkage" localSheetId="6">#REF!</definedName>
    <definedName name="Janfcvshrinkage" localSheetId="7">#REF!</definedName>
    <definedName name="Janfcvshrinkage">#REF!</definedName>
    <definedName name="Janfdemand" localSheetId="4">#REF!</definedName>
    <definedName name="Janfdemand" localSheetId="6">#REF!</definedName>
    <definedName name="Janfdemand" localSheetId="7">#REF!</definedName>
    <definedName name="Janfdemand">#REF!</definedName>
    <definedName name="Janfldz" localSheetId="4">#REF!</definedName>
    <definedName name="Janfldz" localSheetId="6">#REF!</definedName>
    <definedName name="Janfldz" localSheetId="7">#REF!</definedName>
    <definedName name="Janfldz">#REF!</definedName>
    <definedName name="Janfnts" localSheetId="4">#REF!</definedName>
    <definedName name="Janfnts" localSheetId="6">#REF!</definedName>
    <definedName name="Janfnts" localSheetId="7">#REF!</definedName>
    <definedName name="Janfnts">#REF!</definedName>
    <definedName name="Janfuag" localSheetId="4">#REF!</definedName>
    <definedName name="Janfuag" localSheetId="6">#REF!</definedName>
    <definedName name="Janfuag" localSheetId="7">#REF!</definedName>
    <definedName name="Janfuag">#REF!</definedName>
    <definedName name="Janldz" localSheetId="4">#REF!</definedName>
    <definedName name="Janldz" localSheetId="6">#REF!</definedName>
    <definedName name="Janldz" localSheetId="7">#REF!</definedName>
    <definedName name="Janldz">#REF!</definedName>
    <definedName name="Jannts" localSheetId="4">#REF!</definedName>
    <definedName name="Jannts" localSheetId="6">#REF!</definedName>
    <definedName name="Jannts" localSheetId="7">#REF!</definedName>
    <definedName name="Jannts">#REF!</definedName>
    <definedName name="Januag" localSheetId="4">#REF!</definedName>
    <definedName name="Januag" localSheetId="6">#REF!</definedName>
    <definedName name="Januag" localSheetId="7">#REF!</definedName>
    <definedName name="Januag">#REF!</definedName>
    <definedName name="Julcompressor" localSheetId="4">#REF!</definedName>
    <definedName name="Julcompressor" localSheetId="6">#REF!</definedName>
    <definedName name="Julcompressor" localSheetId="7">#REF!</definedName>
    <definedName name="Julcompressor">#REF!</definedName>
    <definedName name="Julcvshrinkage" localSheetId="4">#REF!</definedName>
    <definedName name="Julcvshrinkage" localSheetId="6">#REF!</definedName>
    <definedName name="Julcvshrinkage" localSheetId="7">#REF!</definedName>
    <definedName name="Julcvshrinkage">#REF!</definedName>
    <definedName name="Juldemand" localSheetId="4">#REF!</definedName>
    <definedName name="Juldemand" localSheetId="6">#REF!</definedName>
    <definedName name="Juldemand" localSheetId="7">#REF!</definedName>
    <definedName name="Juldemand">#REF!</definedName>
    <definedName name="Julfcompressor" localSheetId="4">#REF!</definedName>
    <definedName name="Julfcompressor" localSheetId="6">#REF!</definedName>
    <definedName name="Julfcompressor" localSheetId="7">#REF!</definedName>
    <definedName name="Julfcompressor">#REF!</definedName>
    <definedName name="Julfcvshrinkage" localSheetId="4">#REF!</definedName>
    <definedName name="Julfcvshrinkage" localSheetId="6">#REF!</definedName>
    <definedName name="Julfcvshrinkage" localSheetId="7">#REF!</definedName>
    <definedName name="Julfcvshrinkage">#REF!</definedName>
    <definedName name="Julfdemand" localSheetId="4">#REF!</definedName>
    <definedName name="Julfdemand" localSheetId="6">#REF!</definedName>
    <definedName name="Julfdemand" localSheetId="7">#REF!</definedName>
    <definedName name="Julfdemand">#REF!</definedName>
    <definedName name="Julfldz" localSheetId="4">#REF!</definedName>
    <definedName name="Julfldz" localSheetId="6">#REF!</definedName>
    <definedName name="Julfldz" localSheetId="7">#REF!</definedName>
    <definedName name="Julfldz">#REF!</definedName>
    <definedName name="Julfnts" localSheetId="4">#REF!</definedName>
    <definedName name="Julfnts" localSheetId="6">#REF!</definedName>
    <definedName name="Julfnts" localSheetId="7">#REF!</definedName>
    <definedName name="Julfnts">#REF!</definedName>
    <definedName name="Julfuag" localSheetId="4">#REF!</definedName>
    <definedName name="Julfuag" localSheetId="6">#REF!</definedName>
    <definedName name="Julfuag" localSheetId="7">#REF!</definedName>
    <definedName name="Julfuag">#REF!</definedName>
    <definedName name="Julldz" localSheetId="4">#REF!</definedName>
    <definedName name="Julldz" localSheetId="6">#REF!</definedName>
    <definedName name="Julldz" localSheetId="7">#REF!</definedName>
    <definedName name="Julldz">#REF!</definedName>
    <definedName name="Julnts" localSheetId="4">#REF!</definedName>
    <definedName name="Julnts" localSheetId="6">#REF!</definedName>
    <definedName name="Julnts" localSheetId="7">#REF!</definedName>
    <definedName name="Julnts">#REF!</definedName>
    <definedName name="Juluag" localSheetId="4">#REF!</definedName>
    <definedName name="Juluag" localSheetId="6">#REF!</definedName>
    <definedName name="Juluag" localSheetId="7">#REF!</definedName>
    <definedName name="Juluag">#REF!</definedName>
    <definedName name="Juncompressor" localSheetId="4">#REF!</definedName>
    <definedName name="Juncompressor" localSheetId="6">#REF!</definedName>
    <definedName name="Juncompressor" localSheetId="7">#REF!</definedName>
    <definedName name="Juncompressor">#REF!</definedName>
    <definedName name="Juncvshrinkage" localSheetId="4">#REF!</definedName>
    <definedName name="Juncvshrinkage" localSheetId="6">#REF!</definedName>
    <definedName name="Juncvshrinkage" localSheetId="7">#REF!</definedName>
    <definedName name="Juncvshrinkage">#REF!</definedName>
    <definedName name="Jundemand" localSheetId="4">#REF!</definedName>
    <definedName name="Jundemand" localSheetId="6">#REF!</definedName>
    <definedName name="Jundemand" localSheetId="7">#REF!</definedName>
    <definedName name="Jundemand">#REF!</definedName>
    <definedName name="Junfcompressor" localSheetId="4">#REF!</definedName>
    <definedName name="Junfcompressor" localSheetId="6">#REF!</definedName>
    <definedName name="Junfcompressor" localSheetId="7">#REF!</definedName>
    <definedName name="Junfcompressor">#REF!</definedName>
    <definedName name="Junfcvshrinkage" localSheetId="4">#REF!</definedName>
    <definedName name="Junfcvshrinkage" localSheetId="6">#REF!</definedName>
    <definedName name="Junfcvshrinkage" localSheetId="7">#REF!</definedName>
    <definedName name="Junfcvshrinkage">#REF!</definedName>
    <definedName name="Junfdemand" localSheetId="4">#REF!</definedName>
    <definedName name="Junfdemand" localSheetId="6">#REF!</definedName>
    <definedName name="Junfdemand" localSheetId="7">#REF!</definedName>
    <definedName name="Junfdemand">#REF!</definedName>
    <definedName name="Junfldz" localSheetId="4">#REF!</definedName>
    <definedName name="Junfldz" localSheetId="6">#REF!</definedName>
    <definedName name="Junfldz" localSheetId="7">#REF!</definedName>
    <definedName name="Junfldz">#REF!</definedName>
    <definedName name="Junfnts" localSheetId="4">#REF!</definedName>
    <definedName name="Junfnts" localSheetId="6">#REF!</definedName>
    <definedName name="Junfnts" localSheetId="7">#REF!</definedName>
    <definedName name="Junfnts">#REF!</definedName>
    <definedName name="Junfuag" localSheetId="4">#REF!</definedName>
    <definedName name="Junfuag" localSheetId="6">#REF!</definedName>
    <definedName name="Junfuag" localSheetId="7">#REF!</definedName>
    <definedName name="Junfuag">#REF!</definedName>
    <definedName name="Junldz" localSheetId="4">#REF!</definedName>
    <definedName name="Junldz" localSheetId="6">#REF!</definedName>
    <definedName name="Junldz" localSheetId="7">#REF!</definedName>
    <definedName name="Junldz">#REF!</definedName>
    <definedName name="Junnts" localSheetId="4">#REF!</definedName>
    <definedName name="Junnts" localSheetId="6">#REF!</definedName>
    <definedName name="Junnts" localSheetId="7">#REF!</definedName>
    <definedName name="Junnts">#REF!</definedName>
    <definedName name="Junuag" localSheetId="4">#REF!</definedName>
    <definedName name="Junuag" localSheetId="6">#REF!</definedName>
    <definedName name="Junuag" localSheetId="7">#REF!</definedName>
    <definedName name="Junuag">#REF!</definedName>
    <definedName name="Marcompressor" localSheetId="4">#REF!</definedName>
    <definedName name="Marcompressor" localSheetId="6">#REF!</definedName>
    <definedName name="Marcompressor" localSheetId="7">#REF!</definedName>
    <definedName name="Marcompressor">#REF!</definedName>
    <definedName name="Marcvshrinkage" localSheetId="4">#REF!</definedName>
    <definedName name="Marcvshrinkage" localSheetId="6">#REF!</definedName>
    <definedName name="Marcvshrinkage" localSheetId="7">#REF!</definedName>
    <definedName name="Marcvshrinkage">#REF!</definedName>
    <definedName name="Mardemand" localSheetId="4">#REF!</definedName>
    <definedName name="Mardemand" localSheetId="6">#REF!</definedName>
    <definedName name="Mardemand" localSheetId="7">#REF!</definedName>
    <definedName name="Mardemand">#REF!</definedName>
    <definedName name="Marfcompressor" localSheetId="4">#REF!</definedName>
    <definedName name="Marfcompressor" localSheetId="6">#REF!</definedName>
    <definedName name="Marfcompressor" localSheetId="7">#REF!</definedName>
    <definedName name="Marfcompressor">#REF!</definedName>
    <definedName name="Marfcvshrinkage" localSheetId="4">#REF!</definedName>
    <definedName name="Marfcvshrinkage" localSheetId="6">#REF!</definedName>
    <definedName name="Marfcvshrinkage" localSheetId="7">#REF!</definedName>
    <definedName name="Marfcvshrinkage">#REF!</definedName>
    <definedName name="Marfdemand" localSheetId="4">#REF!</definedName>
    <definedName name="Marfdemand" localSheetId="6">#REF!</definedName>
    <definedName name="Marfdemand" localSheetId="7">#REF!</definedName>
    <definedName name="Marfdemand">#REF!</definedName>
    <definedName name="Marfldz" localSheetId="4">#REF!</definedName>
    <definedName name="Marfldz" localSheetId="6">#REF!</definedName>
    <definedName name="Marfldz" localSheetId="7">#REF!</definedName>
    <definedName name="Marfldz">#REF!</definedName>
    <definedName name="Marfnts" localSheetId="4">#REF!</definedName>
    <definedName name="Marfnts" localSheetId="6">#REF!</definedName>
    <definedName name="Marfnts" localSheetId="7">#REF!</definedName>
    <definedName name="Marfnts">#REF!</definedName>
    <definedName name="Marfuag" localSheetId="4">#REF!</definedName>
    <definedName name="Marfuag" localSheetId="6">#REF!</definedName>
    <definedName name="Marfuag" localSheetId="7">#REF!</definedName>
    <definedName name="Marfuag">#REF!</definedName>
    <definedName name="Marldz" localSheetId="4">#REF!</definedName>
    <definedName name="Marldz" localSheetId="6">#REF!</definedName>
    <definedName name="Marldz" localSheetId="7">#REF!</definedName>
    <definedName name="Marldz">#REF!</definedName>
    <definedName name="Marnts" localSheetId="4">#REF!</definedName>
    <definedName name="Marnts" localSheetId="6">#REF!</definedName>
    <definedName name="Marnts" localSheetId="7">#REF!</definedName>
    <definedName name="Marnts">#REF!</definedName>
    <definedName name="Maruag" localSheetId="4">#REF!</definedName>
    <definedName name="Maruag" localSheetId="6">#REF!</definedName>
    <definedName name="Maruag" localSheetId="7">#REF!</definedName>
    <definedName name="Maruag">#REF!</definedName>
    <definedName name="Maycompressor" localSheetId="4">#REF!</definedName>
    <definedName name="Maycompressor" localSheetId="6">#REF!</definedName>
    <definedName name="Maycompressor" localSheetId="7">#REF!</definedName>
    <definedName name="Maycompressor">#REF!</definedName>
    <definedName name="Maycvshrinkage" localSheetId="4">#REF!</definedName>
    <definedName name="Maycvshrinkage" localSheetId="6">#REF!</definedName>
    <definedName name="Maycvshrinkage" localSheetId="7">#REF!</definedName>
    <definedName name="Maycvshrinkage">#REF!</definedName>
    <definedName name="Maydemand" localSheetId="4">#REF!</definedName>
    <definedName name="Maydemand" localSheetId="6">#REF!</definedName>
    <definedName name="Maydemand" localSheetId="7">#REF!</definedName>
    <definedName name="Maydemand">#REF!</definedName>
    <definedName name="Mayfcompressor" localSheetId="4">#REF!</definedName>
    <definedName name="Mayfcompressor" localSheetId="6">#REF!</definedName>
    <definedName name="Mayfcompressor" localSheetId="7">#REF!</definedName>
    <definedName name="Mayfcompressor">#REF!</definedName>
    <definedName name="Mayfcvshrinkage" localSheetId="4">#REF!</definedName>
    <definedName name="Mayfcvshrinkage" localSheetId="6">#REF!</definedName>
    <definedName name="Mayfcvshrinkage" localSheetId="7">#REF!</definedName>
    <definedName name="Mayfcvshrinkage">#REF!</definedName>
    <definedName name="Mayfdemand" localSheetId="4">#REF!</definedName>
    <definedName name="Mayfdemand" localSheetId="6">#REF!</definedName>
    <definedName name="Mayfdemand" localSheetId="7">#REF!</definedName>
    <definedName name="Mayfdemand">#REF!</definedName>
    <definedName name="Mayfldz" localSheetId="4">#REF!</definedName>
    <definedName name="Mayfldz" localSheetId="6">#REF!</definedName>
    <definedName name="Mayfldz" localSheetId="7">#REF!</definedName>
    <definedName name="Mayfldz">#REF!</definedName>
    <definedName name="Mayfnts" localSheetId="4">#REF!</definedName>
    <definedName name="Mayfnts" localSheetId="6">#REF!</definedName>
    <definedName name="Mayfnts" localSheetId="7">#REF!</definedName>
    <definedName name="Mayfnts">#REF!</definedName>
    <definedName name="Mayfuag" localSheetId="4">#REF!</definedName>
    <definedName name="Mayfuag" localSheetId="6">#REF!</definedName>
    <definedName name="Mayfuag" localSheetId="7">#REF!</definedName>
    <definedName name="Mayfuag">#REF!</definedName>
    <definedName name="Mayldz" localSheetId="4">#REF!</definedName>
    <definedName name="Mayldz" localSheetId="6">#REF!</definedName>
    <definedName name="Mayldz" localSheetId="7">#REF!</definedName>
    <definedName name="Mayldz">#REF!</definedName>
    <definedName name="Maynts" localSheetId="4">#REF!</definedName>
    <definedName name="Maynts" localSheetId="6">#REF!</definedName>
    <definedName name="Maynts" localSheetId="7">#REF!</definedName>
    <definedName name="Maynts">#REF!</definedName>
    <definedName name="Mayuag" localSheetId="4">#REF!</definedName>
    <definedName name="Mayuag" localSheetId="6">#REF!</definedName>
    <definedName name="Mayuag" localSheetId="7">#REF!</definedName>
    <definedName name="Mayuag">#REF!</definedName>
    <definedName name="Novcompressor" localSheetId="4">#REF!</definedName>
    <definedName name="Novcompressor" localSheetId="6">#REF!</definedName>
    <definedName name="Novcompressor" localSheetId="7">#REF!</definedName>
    <definedName name="Novcompressor">#REF!</definedName>
    <definedName name="Novcvshrinkage" localSheetId="4">#REF!</definedName>
    <definedName name="Novcvshrinkage" localSheetId="6">#REF!</definedName>
    <definedName name="Novcvshrinkage" localSheetId="7">#REF!</definedName>
    <definedName name="Novcvshrinkage">#REF!</definedName>
    <definedName name="Novdemand" localSheetId="4">#REF!</definedName>
    <definedName name="Novdemand" localSheetId="6">#REF!</definedName>
    <definedName name="Novdemand" localSheetId="7">#REF!</definedName>
    <definedName name="Novdemand">#REF!</definedName>
    <definedName name="Novfcompressor" localSheetId="4">#REF!</definedName>
    <definedName name="Novfcompressor" localSheetId="6">#REF!</definedName>
    <definedName name="Novfcompressor" localSheetId="7">#REF!</definedName>
    <definedName name="Novfcompressor">#REF!</definedName>
    <definedName name="Novfcvshrinkage" localSheetId="4">#REF!</definedName>
    <definedName name="Novfcvshrinkage" localSheetId="6">#REF!</definedName>
    <definedName name="Novfcvshrinkage" localSheetId="7">#REF!</definedName>
    <definedName name="Novfcvshrinkage">#REF!</definedName>
    <definedName name="Novfdemand" localSheetId="4">#REF!</definedName>
    <definedName name="Novfdemand" localSheetId="6">#REF!</definedName>
    <definedName name="Novfdemand" localSheetId="7">#REF!</definedName>
    <definedName name="Novfdemand">#REF!</definedName>
    <definedName name="Novfldz" localSheetId="4">#REF!</definedName>
    <definedName name="Novfldz" localSheetId="6">#REF!</definedName>
    <definedName name="Novfldz" localSheetId="7">#REF!</definedName>
    <definedName name="Novfldz">#REF!</definedName>
    <definedName name="Novfnts" localSheetId="4">#REF!</definedName>
    <definedName name="Novfnts" localSheetId="6">#REF!</definedName>
    <definedName name="Novfnts" localSheetId="7">#REF!</definedName>
    <definedName name="Novfnts">#REF!</definedName>
    <definedName name="Novfuag" localSheetId="4">#REF!</definedName>
    <definedName name="Novfuag" localSheetId="6">#REF!</definedName>
    <definedName name="Novfuag" localSheetId="7">#REF!</definedName>
    <definedName name="Novfuag">#REF!</definedName>
    <definedName name="Novldz" localSheetId="4">#REF!</definedName>
    <definedName name="Novldz" localSheetId="6">#REF!</definedName>
    <definedName name="Novldz" localSheetId="7">#REF!</definedName>
    <definedName name="Novldz">#REF!</definedName>
    <definedName name="Novnts" localSheetId="4">#REF!</definedName>
    <definedName name="Novnts" localSheetId="6">#REF!</definedName>
    <definedName name="Novnts" localSheetId="7">#REF!</definedName>
    <definedName name="Novnts">#REF!</definedName>
    <definedName name="Novuag" localSheetId="4">#REF!</definedName>
    <definedName name="Novuag" localSheetId="6">#REF!</definedName>
    <definedName name="Novuag" localSheetId="7">#REF!</definedName>
    <definedName name="Novuag">#REF!</definedName>
    <definedName name="Octcompressor" localSheetId="4">#REF!</definedName>
    <definedName name="Octcompressor" localSheetId="6">#REF!</definedName>
    <definedName name="Octcompressor" localSheetId="7">#REF!</definedName>
    <definedName name="Octcompressor">#REF!</definedName>
    <definedName name="Octcvshrinkage" localSheetId="4">#REF!</definedName>
    <definedName name="Octcvshrinkage" localSheetId="6">#REF!</definedName>
    <definedName name="Octcvshrinkage" localSheetId="7">#REF!</definedName>
    <definedName name="Octcvshrinkage">#REF!</definedName>
    <definedName name="Octdemand" localSheetId="4">#REF!</definedName>
    <definedName name="Octdemand" localSheetId="6">#REF!</definedName>
    <definedName name="Octdemand" localSheetId="7">#REF!</definedName>
    <definedName name="Octdemand">#REF!</definedName>
    <definedName name="Octfcompressor" localSheetId="4">#REF!</definedName>
    <definedName name="Octfcompressor" localSheetId="6">#REF!</definedName>
    <definedName name="Octfcompressor" localSheetId="7">#REF!</definedName>
    <definedName name="Octfcompressor">#REF!</definedName>
    <definedName name="Octfcvshrinkage" localSheetId="4">#REF!</definedName>
    <definedName name="Octfcvshrinkage" localSheetId="6">#REF!</definedName>
    <definedName name="Octfcvshrinkage" localSheetId="7">#REF!</definedName>
    <definedName name="Octfcvshrinkage">#REF!</definedName>
    <definedName name="Octfdemand" localSheetId="4">#REF!</definedName>
    <definedName name="Octfdemand" localSheetId="6">#REF!</definedName>
    <definedName name="Octfdemand" localSheetId="7">#REF!</definedName>
    <definedName name="Octfdemand">#REF!</definedName>
    <definedName name="Octfldz" localSheetId="4">#REF!</definedName>
    <definedName name="Octfldz" localSheetId="6">#REF!</definedName>
    <definedName name="Octfldz" localSheetId="7">#REF!</definedName>
    <definedName name="Octfldz">#REF!</definedName>
    <definedName name="Octfnts" localSheetId="4">#REF!</definedName>
    <definedName name="Octfnts" localSheetId="6">#REF!</definedName>
    <definedName name="Octfnts" localSheetId="7">#REF!</definedName>
    <definedName name="Octfnts">#REF!</definedName>
    <definedName name="Octfuag" localSheetId="4">#REF!</definedName>
    <definedName name="Octfuag" localSheetId="6">#REF!</definedName>
    <definedName name="Octfuag" localSheetId="7">#REF!</definedName>
    <definedName name="Octfuag">#REF!</definedName>
    <definedName name="Octldz" localSheetId="4">#REF!</definedName>
    <definedName name="Octldz" localSheetId="6">#REF!</definedName>
    <definedName name="Octldz" localSheetId="7">#REF!</definedName>
    <definedName name="Octldz">#REF!</definedName>
    <definedName name="Octnts" localSheetId="4">#REF!</definedName>
    <definedName name="Octnts" localSheetId="6">#REF!</definedName>
    <definedName name="Octnts" localSheetId="7">#REF!</definedName>
    <definedName name="Octnts">#REF!</definedName>
    <definedName name="Octuag" localSheetId="4">#REF!</definedName>
    <definedName name="Octuag" localSheetId="6">#REF!</definedName>
    <definedName name="Octuag" localSheetId="7">#REF!</definedName>
    <definedName name="Octuag">#REF!</definedName>
    <definedName name="Sepcompressor" localSheetId="4">#REF!</definedName>
    <definedName name="Sepcompressor" localSheetId="6">#REF!</definedName>
    <definedName name="Sepcompressor" localSheetId="7">#REF!</definedName>
    <definedName name="Sepcompressor">#REF!</definedName>
    <definedName name="Sepcvshrinkage" localSheetId="4">#REF!</definedName>
    <definedName name="Sepcvshrinkage" localSheetId="6">#REF!</definedName>
    <definedName name="Sepcvshrinkage" localSheetId="7">#REF!</definedName>
    <definedName name="Sepcvshrinkage">#REF!</definedName>
    <definedName name="Sepdemand" localSheetId="4">#REF!</definedName>
    <definedName name="Sepdemand" localSheetId="6">#REF!</definedName>
    <definedName name="Sepdemand" localSheetId="7">#REF!</definedName>
    <definedName name="Sepdemand">#REF!</definedName>
    <definedName name="Sepfcompressor" localSheetId="4">#REF!</definedName>
    <definedName name="Sepfcompressor" localSheetId="6">#REF!</definedName>
    <definedName name="Sepfcompressor" localSheetId="7">#REF!</definedName>
    <definedName name="Sepfcompressor">#REF!</definedName>
    <definedName name="Sepfcvshrinkage" localSheetId="4">#REF!</definedName>
    <definedName name="Sepfcvshrinkage" localSheetId="6">#REF!</definedName>
    <definedName name="Sepfcvshrinkage" localSheetId="7">#REF!</definedName>
    <definedName name="Sepfcvshrinkage">#REF!</definedName>
    <definedName name="Sepfdemand" localSheetId="4">#REF!</definedName>
    <definedName name="Sepfdemand" localSheetId="6">#REF!</definedName>
    <definedName name="Sepfdemand" localSheetId="7">#REF!</definedName>
    <definedName name="Sepfdemand">#REF!</definedName>
    <definedName name="Sepfldz" localSheetId="4">#REF!</definedName>
    <definedName name="Sepfldz" localSheetId="6">#REF!</definedName>
    <definedName name="Sepfldz" localSheetId="7">#REF!</definedName>
    <definedName name="Sepfldz">#REF!</definedName>
    <definedName name="Sepfnts" localSheetId="4">#REF!</definedName>
    <definedName name="Sepfnts" localSheetId="6">#REF!</definedName>
    <definedName name="Sepfnts" localSheetId="7">#REF!</definedName>
    <definedName name="Sepfnts">#REF!</definedName>
    <definedName name="Sepfuag" localSheetId="4">#REF!</definedName>
    <definedName name="Sepfuag" localSheetId="6">#REF!</definedName>
    <definedName name="Sepfuag" localSheetId="7">#REF!</definedName>
    <definedName name="Sepfuag">#REF!</definedName>
    <definedName name="Sepldz" localSheetId="4">#REF!</definedName>
    <definedName name="Sepldz" localSheetId="6">#REF!</definedName>
    <definedName name="Sepldz" localSheetId="7">#REF!</definedName>
    <definedName name="Sepldz">#REF!</definedName>
    <definedName name="Sepnts" localSheetId="4">#REF!</definedName>
    <definedName name="Sepnts" localSheetId="6">#REF!</definedName>
    <definedName name="Sepnts" localSheetId="7">#REF!</definedName>
    <definedName name="Sepnts">#REF!</definedName>
    <definedName name="Sepuag" localSheetId="4">#REF!</definedName>
    <definedName name="Sepuag" localSheetId="6">#REF!</definedName>
    <definedName name="Sepuag" localSheetId="7">#REF!</definedName>
    <definedName name="Sepuag">#REF!</definedName>
    <definedName name="Teeside" localSheetId="4">#REF!</definedName>
    <definedName name="Teeside" localSheetId="6">#REF!</definedName>
    <definedName name="Teeside" localSheetId="7">#REF!</definedName>
    <definedName name="Teeside">#REF!</definedName>
    <definedName name="UAG" localSheetId="4">OFFSET(#REF!,0,0,COUNTA(#REF!)-1,1)</definedName>
    <definedName name="UAG" localSheetId="6">OFFSET(#REF!,0,0,COUNTA(#REF!)-1,1)</definedName>
    <definedName name="UAG" localSheetId="7">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#REF!</definedName>
    <definedName name="YearMonthly" localSheetId="4">#REF!</definedName>
    <definedName name="YearMonthly" localSheetId="6">#REF!</definedName>
    <definedName name="YearMonthly" localSheetId="7">#REF!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685" i="10" l="1"/>
  <c r="L5694" i="10"/>
  <c r="K5694" i="10"/>
  <c r="J5694" i="10"/>
  <c r="I5694" i="10"/>
  <c r="G5694" i="10"/>
  <c r="F5694" i="10"/>
  <c r="N5693" i="10"/>
  <c r="M5693" i="10"/>
  <c r="L5693" i="10"/>
  <c r="K5693" i="10"/>
  <c r="J5693" i="10"/>
  <c r="I5693" i="10"/>
  <c r="G5693" i="10"/>
  <c r="F5693" i="10"/>
  <c r="N5692" i="10"/>
  <c r="M5692" i="10"/>
  <c r="L5692" i="10"/>
  <c r="K5692" i="10"/>
  <c r="J5692" i="10"/>
  <c r="I5692" i="10"/>
  <c r="G5692" i="10"/>
  <c r="F5692" i="10"/>
  <c r="N5691" i="10"/>
  <c r="M5691" i="10"/>
  <c r="L5691" i="10"/>
  <c r="K5691" i="10"/>
  <c r="J5691" i="10"/>
  <c r="I5691" i="10"/>
  <c r="G5691" i="10"/>
  <c r="F5691" i="10"/>
  <c r="N5690" i="10"/>
  <c r="M5690" i="10"/>
  <c r="L5690" i="10"/>
  <c r="K5690" i="10"/>
  <c r="J5690" i="10"/>
  <c r="I5690" i="10"/>
  <c r="G5690" i="10"/>
  <c r="F5690" i="10"/>
  <c r="N5689" i="10"/>
  <c r="M5689" i="10"/>
  <c r="L5689" i="10"/>
  <c r="K5689" i="10"/>
  <c r="J5689" i="10"/>
  <c r="I5689" i="10"/>
  <c r="G5689" i="10"/>
  <c r="F5689" i="10"/>
  <c r="N5688" i="10"/>
  <c r="M5688" i="10"/>
  <c r="L5688" i="10"/>
  <c r="K5688" i="10"/>
  <c r="J5688" i="10"/>
  <c r="I5688" i="10"/>
  <c r="G5688" i="10"/>
  <c r="F5688" i="10"/>
  <c r="N5687" i="10"/>
  <c r="M5687" i="10"/>
  <c r="L5687" i="10"/>
  <c r="K5687" i="10"/>
  <c r="J5687" i="10"/>
  <c r="I5687" i="10"/>
  <c r="G5687" i="10"/>
  <c r="F5687" i="10"/>
  <c r="N5686" i="10"/>
  <c r="M5686" i="10"/>
  <c r="L5686" i="10"/>
  <c r="K5686" i="10"/>
  <c r="J5686" i="10"/>
  <c r="I5686" i="10"/>
  <c r="G5686" i="10"/>
  <c r="F5686" i="10"/>
  <c r="N5685" i="10"/>
  <c r="M5685" i="10"/>
  <c r="K5685" i="10"/>
  <c r="J5685" i="10"/>
  <c r="I5685" i="10"/>
  <c r="G5685" i="10"/>
  <c r="F5685" i="10"/>
  <c r="N5684" i="10"/>
  <c r="M5684" i="10"/>
  <c r="L5684" i="10"/>
  <c r="K5684" i="10"/>
  <c r="J5684" i="10"/>
  <c r="I5684" i="10"/>
  <c r="G5684" i="10"/>
  <c r="F5684" i="10"/>
  <c r="N5683" i="10"/>
  <c r="M5683" i="10"/>
  <c r="L5683" i="10"/>
  <c r="K5683" i="10"/>
  <c r="J5683" i="10"/>
  <c r="I5683" i="10"/>
  <c r="G5683" i="10"/>
  <c r="F5683" i="10"/>
  <c r="N5682" i="10"/>
  <c r="M5682" i="10"/>
  <c r="L5682" i="10"/>
  <c r="K5682" i="10"/>
  <c r="J5682" i="10"/>
  <c r="I5682" i="10"/>
  <c r="G5682" i="10"/>
  <c r="F5682" i="10"/>
  <c r="N5681" i="10"/>
  <c r="M5681" i="10"/>
  <c r="L5681" i="10"/>
  <c r="K5681" i="10"/>
  <c r="J5681" i="10"/>
  <c r="I5681" i="10"/>
  <c r="G5681" i="10"/>
  <c r="F5681" i="10"/>
  <c r="N5680" i="10"/>
  <c r="M5680" i="10"/>
  <c r="L5680" i="10"/>
  <c r="K5680" i="10"/>
  <c r="J5680" i="10"/>
  <c r="I5680" i="10"/>
  <c r="G5680" i="10"/>
  <c r="F5680" i="10"/>
  <c r="N5679" i="10"/>
  <c r="M5679" i="10"/>
  <c r="L5679" i="10"/>
  <c r="K5679" i="10"/>
  <c r="J5679" i="10"/>
  <c r="I5679" i="10"/>
  <c r="G5679" i="10"/>
  <c r="F5679" i="10"/>
  <c r="N5678" i="10"/>
  <c r="M5678" i="10"/>
  <c r="L5678" i="10"/>
  <c r="K5678" i="10"/>
  <c r="J5678" i="10"/>
  <c r="I5678" i="10"/>
  <c r="G5678" i="10"/>
  <c r="F5678" i="10"/>
  <c r="N5677" i="10"/>
  <c r="M5677" i="10"/>
  <c r="L5677" i="10"/>
  <c r="K5677" i="10"/>
  <c r="J5677" i="10"/>
  <c r="I5677" i="10"/>
  <c r="G5677" i="10"/>
  <c r="F5677" i="10"/>
  <c r="N5676" i="10"/>
  <c r="M5676" i="10"/>
  <c r="L5676" i="10"/>
  <c r="K5676" i="10"/>
  <c r="J5676" i="10"/>
  <c r="I5676" i="10"/>
  <c r="G5676" i="10"/>
  <c r="F5676" i="10"/>
  <c r="N5675" i="10"/>
  <c r="M5675" i="10"/>
  <c r="L5675" i="10"/>
  <c r="K5675" i="10"/>
  <c r="J5675" i="10"/>
  <c r="I5675" i="10"/>
  <c r="G5675" i="10"/>
  <c r="F5675" i="10"/>
  <c r="N5674" i="10"/>
  <c r="M5674" i="10"/>
  <c r="L5674" i="10"/>
  <c r="K5674" i="10"/>
  <c r="J5674" i="10"/>
  <c r="I5674" i="10"/>
  <c r="G5674" i="10"/>
  <c r="F5674" i="10"/>
  <c r="N5673" i="10"/>
  <c r="M5673" i="10"/>
  <c r="L5673" i="10"/>
  <c r="K5673" i="10"/>
  <c r="J5673" i="10"/>
  <c r="I5673" i="10"/>
  <c r="G5673" i="10"/>
  <c r="F5673" i="10"/>
  <c r="N5672" i="10"/>
  <c r="M5672" i="10"/>
  <c r="L5672" i="10"/>
  <c r="K5672" i="10"/>
  <c r="J5672" i="10"/>
  <c r="I5672" i="10"/>
  <c r="G5672" i="10"/>
  <c r="F5672" i="10"/>
  <c r="N5671" i="10"/>
  <c r="M5671" i="10"/>
  <c r="L5671" i="10"/>
  <c r="K5671" i="10"/>
  <c r="J5671" i="10"/>
  <c r="I5671" i="10"/>
  <c r="G5671" i="10"/>
  <c r="F5671" i="10"/>
  <c r="N5670" i="10"/>
  <c r="M5670" i="10"/>
  <c r="L5670" i="10"/>
  <c r="K5670" i="10"/>
  <c r="J5670" i="10"/>
  <c r="I5670" i="10"/>
  <c r="G5670" i="10"/>
  <c r="F5670" i="10"/>
  <c r="N5669" i="10"/>
  <c r="M5669" i="10"/>
  <c r="L5669" i="10"/>
  <c r="K5669" i="10"/>
  <c r="J5669" i="10"/>
  <c r="I5669" i="10"/>
  <c r="G5669" i="10"/>
  <c r="F5669" i="10"/>
  <c r="N5668" i="10"/>
  <c r="M5668" i="10"/>
  <c r="L5668" i="10"/>
  <c r="K5668" i="10"/>
  <c r="J5668" i="10"/>
  <c r="I5668" i="10"/>
  <c r="G5668" i="10"/>
  <c r="F5668" i="10"/>
  <c r="N5667" i="10"/>
  <c r="M5667" i="10"/>
  <c r="L5667" i="10"/>
  <c r="K5667" i="10"/>
  <c r="J5667" i="10"/>
  <c r="I5667" i="10"/>
  <c r="G5667" i="10"/>
  <c r="F5667" i="10"/>
  <c r="N5666" i="10"/>
  <c r="M5666" i="10"/>
  <c r="L5666" i="10"/>
  <c r="K5666" i="10"/>
  <c r="J5666" i="10"/>
  <c r="I5666" i="10"/>
  <c r="G5666" i="10"/>
  <c r="N5694" i="10" s="1"/>
  <c r="F5666" i="10"/>
  <c r="M5694" i="10" s="1"/>
  <c r="F5665" i="10"/>
  <c r="G5665" i="10"/>
  <c r="N5665" i="10"/>
  <c r="M5665"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634" i="10" l="1"/>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<sst xmlns="http://schemas.openxmlformats.org/spreadsheetml/2006/main" count="46" uniqueCount="46">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</sst>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2">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xf numFmtId="3" fontId="65" fillId="0" borderId="20" xfId="0" applyNumberFormat="1" applyFont="1" applyBorder="1" applyAlignment="1">
      <alignment horizontal="center" vertical="center"/>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16218005.971136086</c:v>
                </c:pt>
                <c:pt idx="519">
                  <c:v>26330142.330579288</c:v>
                </c:pt>
                <c:pt idx="520">
                  <c:v>5002493.1484834077</c:v>
                </c:pt>
                <c:pt idx="521">
                  <c:v>22978024.160417054</c:v>
                </c:pt>
                <c:pt idx="522">
                  <c:v>17102231.914963238</c:v>
                </c:pt>
                <c:pt idx="523">
                  <c:v>9720479.0045138951</c:v>
                </c:pt>
                <c:pt idx="524">
                  <c:v>-10334729.917919431</c:v>
                </c:pt>
                <c:pt idx="525">
                  <c:v>14495350.622854222</c:v>
                </c:pt>
                <c:pt idx="526">
                  <c:v>-26408283.626993205</c:v>
                </c:pt>
                <c:pt idx="527">
                  <c:v>3105918.0472206306</c:v>
                </c:pt>
                <c:pt idx="528">
                  <c:v>22490056.250764292</c:v>
                </c:pt>
                <c:pt idx="529">
                  <c:v>-1407950.030018908</c:v>
                </c:pt>
                <c:pt idx="530">
                  <c:v>11086778.711846273</c:v>
                </c:pt>
                <c:pt idx="531">
                  <c:v>21646728.55926146</c:v>
                </c:pt>
                <c:pt idx="532">
                  <c:v>24918786.1998078</c:v>
                </c:pt>
                <c:pt idx="533">
                  <c:v>-13894495.97607922</c:v>
                </c:pt>
                <c:pt idx="534">
                  <c:v>14354131.172927648</c:v>
                </c:pt>
                <c:pt idx="535">
                  <c:v>277767.92129111104</c:v>
                </c:pt>
                <c:pt idx="536">
                  <c:v>19669891.858845204</c:v>
                </c:pt>
                <c:pt idx="537">
                  <c:v>14176031.700628016</c:v>
                </c:pt>
                <c:pt idx="538">
                  <c:v>4307814.6298943236</c:v>
                </c:pt>
                <c:pt idx="539">
                  <c:v>4327102.7680868292</c:v>
                </c:pt>
                <c:pt idx="540">
                  <c:v>-5524892.0521915192</c:v>
                </c:pt>
                <c:pt idx="541">
                  <c:v>490869.73924172483</c:v>
                </c:pt>
                <c:pt idx="542">
                  <c:v>-4113265.4117626445</c:v>
                </c:pt>
                <c:pt idx="543">
                  <c:v>-1707335.477362466</c:v>
                </c:pt>
                <c:pt idx="544">
                  <c:v>22182954.97866663</c:v>
                </c:pt>
                <c:pt idx="545">
                  <c:v>35923864.644143693</c:v>
                </c:pt>
                <c:pt idx="546">
                  <c:v>-5665001.5249720076</c:v>
                </c:pt>
                <c:pt idx="547">
                  <c:v>-20324609.838565554</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11841442.55215079</c:v>
                </c:pt>
                <c:pt idx="519">
                  <c:v>12782693.488697302</c:v>
                </c:pt>
                <c:pt idx="520">
                  <c:v>13043302.682281392</c:v>
                </c:pt>
                <c:pt idx="521">
                  <c:v>12939955.106777031</c:v>
                </c:pt>
                <c:pt idx="522">
                  <c:v>12887540.273424635</c:v>
                </c:pt>
                <c:pt idx="523">
                  <c:v>12967839.45859519</c:v>
                </c:pt>
                <c:pt idx="524">
                  <c:v>11887038.337078243</c:v>
                </c:pt>
                <c:pt idx="525">
                  <c:v>11928694.031769715</c:v>
                </c:pt>
                <c:pt idx="526">
                  <c:v>11048883.798440447</c:v>
                </c:pt>
                <c:pt idx="527">
                  <c:v>9952547.6605363507</c:v>
                </c:pt>
                <c:pt idx="528">
                  <c:v>10521718.312455676</c:v>
                </c:pt>
                <c:pt idx="529">
                  <c:v>9420271.5975891743</c:v>
                </c:pt>
                <c:pt idx="530">
                  <c:v>9339470.9440647345</c:v>
                </c:pt>
                <c:pt idx="531">
                  <c:v>10022747.976596672</c:v>
                </c:pt>
                <c:pt idx="532">
                  <c:v>10694440.64122225</c:v>
                </c:pt>
                <c:pt idx="533">
                  <c:v>9716724.4317001682</c:v>
                </c:pt>
                <c:pt idx="534">
                  <c:v>9761822.8087168019</c:v>
                </c:pt>
                <c:pt idx="535">
                  <c:v>9420702.3393291868</c:v>
                </c:pt>
                <c:pt idx="536">
                  <c:v>9415405.4714900255</c:v>
                </c:pt>
                <c:pt idx="537">
                  <c:v>9945442.5537375621</c:v>
                </c:pt>
                <c:pt idx="538">
                  <c:v>9028406.4227512367</c:v>
                </c:pt>
                <c:pt idx="539">
                  <c:v>8979638.0359997954</c:v>
                </c:pt>
                <c:pt idx="540">
                  <c:v>8989712.6628820729</c:v>
                </c:pt>
                <c:pt idx="541">
                  <c:v>8708492.9465374704</c:v>
                </c:pt>
                <c:pt idx="542">
                  <c:v>8463765.4928225148</c:v>
                </c:pt>
                <c:pt idx="543">
                  <c:v>8105057.4405784225</c:v>
                </c:pt>
                <c:pt idx="544">
                  <c:v>8100797.9975018641</c:v>
                </c:pt>
                <c:pt idx="545">
                  <c:v>9446586.6071178988</c:v>
                </c:pt>
                <c:pt idx="546">
                  <c:v>8474435.2145658247</c:v>
                </c:pt>
                <c:pt idx="547">
                  <c:v>7380828.682656927</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3888309.0288639138</c:v>
                </c:pt>
                <c:pt idx="519">
                  <c:v>3540055.6694207126</c:v>
                </c:pt>
                <c:pt idx="520">
                  <c:v>4011585.8515165923</c:v>
                </c:pt>
                <c:pt idx="521">
                  <c:v>3454067.8395829475</c:v>
                </c:pt>
                <c:pt idx="522">
                  <c:v>3070126.0850367607</c:v>
                </c:pt>
                <c:pt idx="523">
                  <c:v>3334834.9954861053</c:v>
                </c:pt>
                <c:pt idx="524">
                  <c:v>4289142.9179194309</c:v>
                </c:pt>
                <c:pt idx="525">
                  <c:v>4564867.3771457784</c:v>
                </c:pt>
                <c:pt idx="526">
                  <c:v>4964364.6269932063</c:v>
                </c:pt>
                <c:pt idx="527">
                  <c:v>5039147.9527793694</c:v>
                </c:pt>
                <c:pt idx="528">
                  <c:v>5337912.7492357073</c:v>
                </c:pt>
                <c:pt idx="529">
                  <c:v>5724120.030018908</c:v>
                </c:pt>
                <c:pt idx="530">
                  <c:v>4598077.2881537266</c:v>
                </c:pt>
                <c:pt idx="531">
                  <c:v>4008365.4407385392</c:v>
                </c:pt>
                <c:pt idx="532">
                  <c:v>4270352.8001921987</c:v>
                </c:pt>
                <c:pt idx="533">
                  <c:v>4575496.97607922</c:v>
                </c:pt>
                <c:pt idx="534">
                  <c:v>4777809.8270723503</c:v>
                </c:pt>
                <c:pt idx="535">
                  <c:v>6315383.078708889</c:v>
                </c:pt>
                <c:pt idx="536">
                  <c:v>5682111.1411547959</c:v>
                </c:pt>
                <c:pt idx="537">
                  <c:v>4918946.2993719829</c:v>
                </c:pt>
                <c:pt idx="538">
                  <c:v>4823718.3701056764</c:v>
                </c:pt>
                <c:pt idx="539">
                  <c:v>5485035.2319131708</c:v>
                </c:pt>
                <c:pt idx="540">
                  <c:v>5189320.0521915192</c:v>
                </c:pt>
                <c:pt idx="541">
                  <c:v>5372282.2607582752</c:v>
                </c:pt>
                <c:pt idx="542">
                  <c:v>5879074.4117626445</c:v>
                </c:pt>
                <c:pt idx="543">
                  <c:v>4894062.477362466</c:v>
                </c:pt>
                <c:pt idx="544">
                  <c:v>3877639.0213333713</c:v>
                </c:pt>
                <c:pt idx="545">
                  <c:v>2693958.355856305</c:v>
                </c:pt>
                <c:pt idx="546">
                  <c:v>3121437.5249720076</c:v>
                </c:pt>
                <c:pt idx="547">
                  <c:v>4043035.8385655549</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4639589.1145158811</c:v>
                </c:pt>
                <c:pt idx="519">
                  <c:v>4574148.7446360318</c:v>
                </c:pt>
                <c:pt idx="520">
                  <c:v>4560864.0510519436</c:v>
                </c:pt>
                <c:pt idx="521">
                  <c:v>4525187.0265563037</c:v>
                </c:pt>
                <c:pt idx="522">
                  <c:v>4490351.0932420334</c:v>
                </c:pt>
                <c:pt idx="523">
                  <c:v>4456666.8747381456</c:v>
                </c:pt>
                <c:pt idx="524">
                  <c:v>4439495.5295884237</c:v>
                </c:pt>
                <c:pt idx="525">
                  <c:v>4424315.2682302864</c:v>
                </c:pt>
                <c:pt idx="526">
                  <c:v>4451107.8682262218</c:v>
                </c:pt>
                <c:pt idx="527">
                  <c:v>4546439.9394636517</c:v>
                </c:pt>
                <c:pt idx="528">
                  <c:v>4594295.5542109944</c:v>
                </c:pt>
                <c:pt idx="529">
                  <c:v>4661833.0024108244</c:v>
                </c:pt>
                <c:pt idx="530">
                  <c:v>4690808.4559352649</c:v>
                </c:pt>
                <c:pt idx="531">
                  <c:v>4703710.0567366621</c:v>
                </c:pt>
                <c:pt idx="532">
                  <c:v>4666071.8587777494</c:v>
                </c:pt>
                <c:pt idx="533">
                  <c:v>4662886.8349664975</c:v>
                </c:pt>
                <c:pt idx="534">
                  <c:v>4627755.7912831986</c:v>
                </c:pt>
                <c:pt idx="535">
                  <c:v>4641125.3273374774</c:v>
                </c:pt>
                <c:pt idx="536">
                  <c:v>4647866.261843306</c:v>
                </c:pt>
                <c:pt idx="537">
                  <c:v>4624228.1462624362</c:v>
                </c:pt>
                <c:pt idx="538">
                  <c:v>4580242.0105820978</c:v>
                </c:pt>
                <c:pt idx="539">
                  <c:v>4571114.6973335389</c:v>
                </c:pt>
                <c:pt idx="540">
                  <c:v>4546648.5371179264</c:v>
                </c:pt>
                <c:pt idx="541">
                  <c:v>4521769.1534625292</c:v>
                </c:pt>
                <c:pt idx="542">
                  <c:v>4528396.2071774835</c:v>
                </c:pt>
                <c:pt idx="543">
                  <c:v>4533855.626088243</c:v>
                </c:pt>
                <c:pt idx="544">
                  <c:v>4544783.2358314684</c:v>
                </c:pt>
                <c:pt idx="545">
                  <c:v>4518017.0262154341</c:v>
                </c:pt>
                <c:pt idx="546">
                  <c:v>4500131.3854341721</c:v>
                </c:pt>
                <c:pt idx="547">
                  <c:v>4524821.3840097375</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Data!$A$5512:$A$5664</c:f>
              <c:numCache>
                <c:formatCode>m/d/yyyy</c:formatCode>
                <c:ptCount val="153"/>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numCache>
            </c:numRef>
          </c:cat>
          <c:val>
            <c:numRef>
              <c:f>Data!$B$5512:$B$5664</c:f>
              <c:numCache>
                <c:formatCode>#,##0</c:formatCode>
                <c:ptCount val="153"/>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Data!$A$5512:$A$5664</c:f>
              <c:numCache>
                <c:formatCode>m/d/yyyy</c:formatCode>
                <c:ptCount val="153"/>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numCache>
            </c:numRef>
          </c:cat>
          <c:val>
            <c:numRef>
              <c:f>Data!$I$5512:$I$5664</c:f>
              <c:numCache>
                <c:formatCode>#,##0</c:formatCode>
                <c:ptCount val="153"/>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Data!$A$5512:$A$5664</c:f>
              <c:numCache>
                <c:formatCode>m/d/yyyy</c:formatCode>
                <c:ptCount val="153"/>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numCache>
            </c:numRef>
          </c:cat>
          <c:val>
            <c:numRef>
              <c:f>Data!$D$5512:$D$5664</c:f>
              <c:numCache>
                <c:formatCode>#,##0</c:formatCode>
                <c:ptCount val="153"/>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Data!$A$5512:$A$5664</c:f>
              <c:numCache>
                <c:formatCode>m/d/yyyy</c:formatCode>
                <c:ptCount val="153"/>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numCache>
            </c:numRef>
          </c:cat>
          <c:val>
            <c:numRef>
              <c:f>Data!$K$5512:$K$5664</c:f>
              <c:numCache>
                <c:formatCode>#,##0</c:formatCode>
                <c:ptCount val="153"/>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Data!$A$5512:$A$5664</c:f>
              <c:numCache>
                <c:formatCode>m/d/yyyy</c:formatCode>
                <c:ptCount val="153"/>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numCache>
            </c:numRef>
          </c:cat>
          <c:val>
            <c:numRef>
              <c:f>Data!$E$5512:$E$5664</c:f>
              <c:numCache>
                <c:formatCode>#,##0</c:formatCode>
                <c:ptCount val="153"/>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Data!$A$5512:$A$5664</c:f>
              <c:numCache>
                <c:formatCode>m/d/yyyy</c:formatCode>
                <c:ptCount val="153"/>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numCache>
            </c:numRef>
          </c:cat>
          <c:val>
            <c:numRef>
              <c:f>Data!$L$5512:$L$5664</c:f>
              <c:numCache>
                <c:formatCode>#,##0</c:formatCode>
                <c:ptCount val="153"/>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696"/>
  <sheetViews>
    <sheetView tabSelected="1" zoomScaleNormal="100" workbookViewId="0">
      <pane xSplit="1" ySplit="1" topLeftCell="B5681" activePane="bottomRight" state="frozen"/>
      <selection pane="topRight" activeCell="X99" sqref="X99"/>
      <selection pane="bottomLeft" activeCell="X99" sqref="X99"/>
      <selection pane="bottomRight" activeCell="C5695" sqref="C5695"/>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5"/>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5"/>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5"/>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5"/>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5"/>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5"/>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5"/>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5"/>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5"/>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5"/>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5"/>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5"/>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5"/>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5"/>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5"/>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5"/>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5"/>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5"/>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5"/>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5"/>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5"/>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5"/>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5"/>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5"/>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5"/>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5"/>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5"/>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5"/>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5"/>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5"/>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5"/>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5"/>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5"/>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5"/>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5"/>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5"/>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5"/>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5"/>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5"/>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5"/>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5"/>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5"/>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5"/>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5"/>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5"/>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5"/>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5"/>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5"/>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5"/>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5"/>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5"/>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5"/>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5"/>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5"/>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5"/>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5"/>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5"/>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5"/>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5"/>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5"/>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5"/>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5"/>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5"/>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5"/>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5"/>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5"/>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5"/>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5"/>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5"/>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5"/>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5"/>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5"/>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5"/>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5"/>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5"/>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5"/>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5"/>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5"/>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5"/>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5"/>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5"/>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5"/>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5"/>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5"/>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5"/>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5"/>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5"/>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5"/>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5"/>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5"/>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5"/>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5"/>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5"/>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5"/>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5"/>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5"/>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5"/>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5"/>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5"/>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5"/>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5"/>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5"/>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5"/>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5"/>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5"/>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5"/>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5"/>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5"/>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5"/>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5"/>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5"/>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5"/>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5"/>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5"/>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5"/>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5"/>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5"/>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5"/>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5"/>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5"/>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5"/>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5"/>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5"/>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5"/>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5"/>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5"/>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5"/>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5"/>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5"/>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5"/>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5"/>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5"/>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5"/>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5"/>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5"/>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5"/>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5"/>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5"/>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5"/>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5"/>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5"/>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5"/>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5"/>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5"/>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5"/>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5"/>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5"/>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5"/>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5"/>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5"/>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5"/>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5"/>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5"/>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5"/>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5"/>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5"/>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5"/>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5"/>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5"/>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5"/>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5"/>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5"/>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5"/>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5"/>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5"/>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5"/>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5"/>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5"/>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5"/>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5"/>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5"/>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5"/>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5"/>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5"/>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5"/>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5"/>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5"/>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5"/>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5"/>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5"/>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5"/>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5"/>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5"/>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5"/>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5"/>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5"/>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5"/>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5"/>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5"/>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5"/>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5"/>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5"/>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5"/>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5"/>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5"/>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5"/>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5"/>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5"/>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5"/>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5"/>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5"/>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5"/>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5"/>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5"/>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5"/>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5"/>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5"/>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5"/>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5"/>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5"/>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5"/>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5"/>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5"/>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5"/>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5"/>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5"/>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5"/>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5"/>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5"/>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5"/>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5"/>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5"/>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5"/>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5"/>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5"/>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5"/>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5"/>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5"/>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5"/>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5"/>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5"/>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5"/>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5"/>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5"/>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5"/>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5"/>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5"/>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5"/>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5"/>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5"/>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5"/>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5"/>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5"/>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5"/>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5"/>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5"/>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5"/>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5"/>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5"/>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5"/>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5"/>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5"/>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5"/>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5"/>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5"/>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5"/>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5"/>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5"/>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5"/>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5"/>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5"/>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5"/>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5"/>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5"/>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5"/>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5"/>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5"/>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5"/>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5"/>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5"/>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5"/>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5"/>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5"/>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5"/>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5"/>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5"/>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5"/>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5"/>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5"/>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5"/>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5"/>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5"/>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5"/>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5"/>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5"/>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5"/>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5"/>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5"/>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5"/>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5"/>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5"/>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5"/>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5"/>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5"/>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5"/>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5"/>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5"/>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5"/>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5"/>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5"/>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5"/>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5"/>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5"/>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5"/>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5"/>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5"/>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5"/>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5"/>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5"/>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5"/>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5"/>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5"/>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5"/>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5"/>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5"/>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5"/>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5"/>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5"/>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5"/>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5"/>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5"/>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5"/>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5"/>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5"/>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5"/>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5"/>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5"/>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5"/>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5"/>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5"/>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5"/>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5"/>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5"/>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5"/>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5"/>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5"/>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5"/>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5"/>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5"/>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5"/>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5"/>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5"/>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5"/>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5"/>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5"/>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5"/>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5"/>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5"/>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5"/>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5"/>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5"/>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5"/>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5"/>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5"/>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5"/>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5"/>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5"/>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5"/>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5"/>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5"/>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5"/>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5"/>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5"/>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5"/>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5"/>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5"/>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5"/>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5"/>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5"/>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5"/>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5"/>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5"/>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5"/>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5"/>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5"/>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5"/>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5"/>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5"/>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5"/>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5"/>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5"/>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5"/>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5"/>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5"/>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5"/>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5"/>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5"/>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5"/>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5"/>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5"/>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5"/>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5"/>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5"/>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5"/>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5"/>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5"/>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5"/>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5"/>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5"/>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5"/>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5"/>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5"/>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5"/>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5"/>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5"/>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5"/>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5"/>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5"/>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5"/>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5"/>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5"/>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5"/>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5"/>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5"/>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5"/>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5"/>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5"/>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5"/>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5"/>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5"/>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5"/>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5"/>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5"/>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5"/>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5"/>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5"/>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5"/>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5"/>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5"/>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5"/>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5"/>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5"/>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5"/>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5"/>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5"/>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5"/>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5"/>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5"/>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5"/>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5"/>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5"/>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5"/>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5"/>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5"/>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5"/>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5"/>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5"/>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5"/>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5"/>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5"/>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5"/>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5"/>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5"/>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5"/>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5"/>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5"/>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5"/>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5"/>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5"/>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5"/>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5"/>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5"/>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5"/>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5"/>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5"/>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5"/>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5"/>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5"/>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5"/>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5"/>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5"/>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5"/>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5"/>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5"/>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5"/>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5"/>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5"/>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5"/>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5"/>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5"/>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5"/>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5"/>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5"/>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5"/>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5"/>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5"/>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5"/>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5"/>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5"/>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5"/>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5"/>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5"/>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5"/>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5"/>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5"/>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5"/>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5"/>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5"/>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5"/>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5"/>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5"/>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5"/>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5"/>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5"/>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5"/>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5"/>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5"/>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5"/>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5"/>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5"/>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5"/>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5"/>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5"/>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5"/>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5"/>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5"/>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5"/>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5"/>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5"/>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5"/>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5"/>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5"/>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5"/>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5"/>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5"/>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5"/>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5"/>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5"/>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5"/>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5"/>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5"/>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5"/>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5"/>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5"/>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5"/>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5"/>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5"/>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5"/>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5"/>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5"/>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5"/>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5"/>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5"/>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5"/>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5"/>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5"/>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5"/>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5"/>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5"/>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5"/>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5"/>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5"/>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5"/>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5"/>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5"/>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5"/>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5"/>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5"/>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5"/>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5"/>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5"/>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5"/>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5"/>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5"/>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5"/>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5"/>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5"/>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5"/>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5"/>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5"/>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5"/>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5"/>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5"/>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5"/>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5"/>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5"/>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5"/>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5"/>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5"/>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5"/>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5"/>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5"/>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5"/>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5"/>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5"/>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5"/>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5"/>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5"/>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5"/>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5"/>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5"/>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5"/>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5"/>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5"/>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5"/>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5"/>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5"/>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5"/>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5"/>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5"/>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5"/>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5"/>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5"/>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5"/>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5"/>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5"/>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5"/>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5"/>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5"/>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5"/>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5"/>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5"/>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5"/>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5"/>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5"/>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5"/>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5"/>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5"/>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5"/>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5"/>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5"/>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5"/>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5"/>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5"/>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5"/>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5"/>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5"/>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5"/>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5"/>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5"/>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5"/>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5"/>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5"/>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5"/>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5"/>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5"/>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5"/>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5"/>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5"/>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5"/>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5"/>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5"/>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5"/>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5"/>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5"/>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5"/>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5"/>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5"/>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5"/>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5"/>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5"/>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5"/>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5"/>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5"/>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5"/>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5"/>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5"/>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5"/>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5"/>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5"/>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5"/>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5"/>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5"/>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5"/>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5"/>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5"/>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5"/>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5"/>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5"/>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5"/>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5"/>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5"/>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5"/>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5"/>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5"/>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5"/>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5"/>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5"/>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5"/>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5"/>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5"/>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5"/>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5"/>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5"/>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5"/>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5"/>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5"/>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5"/>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5"/>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5"/>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5"/>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5"/>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5"/>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5"/>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5"/>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5"/>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5"/>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5"/>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5"/>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5"/>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5"/>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5"/>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5"/>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5"/>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5"/>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5"/>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5"/>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5"/>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5"/>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5"/>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5"/>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5"/>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5"/>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5"/>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5"/>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5"/>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5"/>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5"/>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5"/>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5"/>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5"/>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5"/>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5"/>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5"/>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5"/>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5"/>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5"/>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5"/>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5"/>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5"/>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5"/>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5"/>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5"/>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5"/>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5"/>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5"/>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5"/>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5"/>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5"/>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5"/>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5"/>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5"/>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5"/>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5"/>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5"/>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5"/>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5"/>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5"/>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5"/>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5"/>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5"/>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5"/>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5"/>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5"/>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5"/>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5"/>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5"/>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5"/>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5"/>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5"/>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5"/>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5"/>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5"/>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5"/>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5"/>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5"/>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5"/>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5"/>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5"/>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5"/>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5"/>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5"/>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5"/>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5"/>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5"/>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5"/>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5"/>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5"/>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5"/>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5"/>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5"/>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5"/>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5"/>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5"/>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5"/>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5"/>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5"/>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5"/>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5"/>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5"/>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5"/>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5"/>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5"/>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5"/>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5"/>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5"/>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5"/>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5"/>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5"/>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5"/>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5"/>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5"/>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5"/>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5"/>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5"/>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5"/>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5"/>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5"/>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5"/>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5"/>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5"/>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5"/>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5"/>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5"/>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5"/>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5"/>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5"/>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5"/>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5"/>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5"/>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5"/>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5"/>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5"/>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5"/>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5"/>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5"/>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5"/>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5"/>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5"/>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5"/>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5"/>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5"/>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5"/>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5"/>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5"/>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5"/>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5"/>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5"/>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5"/>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5"/>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5"/>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5"/>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5"/>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5"/>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5"/>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5"/>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5"/>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5"/>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5"/>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5"/>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5"/>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5"/>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5"/>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5"/>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5"/>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5"/>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5"/>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5"/>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5"/>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5"/>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5"/>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5"/>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5"/>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5"/>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5"/>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5"/>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5"/>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5"/>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5"/>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5"/>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5"/>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5"/>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5"/>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5"/>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5"/>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5"/>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5"/>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5"/>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5"/>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5"/>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5"/>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5"/>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5"/>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5"/>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5"/>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5"/>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5"/>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5"/>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5"/>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5"/>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5"/>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5"/>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5"/>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5"/>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5"/>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5"/>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5"/>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5"/>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5"/>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5"/>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5"/>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5"/>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5"/>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5"/>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5"/>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5"/>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5"/>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5"/>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5"/>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5"/>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5"/>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5"/>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5"/>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5"/>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5"/>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5"/>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5"/>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5"/>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5"/>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5"/>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5"/>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5"/>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5"/>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5"/>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5"/>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5"/>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5"/>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5"/>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5"/>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5"/>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5"/>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5"/>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5"/>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5"/>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5"/>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5"/>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5"/>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5"/>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5"/>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5"/>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5"/>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5"/>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5"/>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5"/>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5"/>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5"/>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5"/>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5"/>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5"/>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5"/>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5"/>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5"/>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5"/>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5"/>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5"/>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5"/>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5"/>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5"/>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5"/>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5"/>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5"/>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5"/>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5"/>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5"/>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5"/>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5"/>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5"/>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5"/>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5"/>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5"/>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5"/>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5"/>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5"/>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5"/>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5"/>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5"/>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5"/>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5"/>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5"/>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5"/>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5"/>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5"/>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5"/>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5"/>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5"/>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5"/>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5"/>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5"/>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5"/>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5"/>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5"/>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5"/>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5"/>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5"/>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5"/>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5"/>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5"/>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5"/>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5"/>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5"/>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5"/>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5"/>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5"/>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5"/>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5"/>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5"/>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5"/>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5"/>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5"/>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5"/>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5"/>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5"/>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5"/>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5"/>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5"/>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5"/>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5"/>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5"/>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5"/>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5"/>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5"/>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5"/>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5"/>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5"/>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5"/>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5"/>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5"/>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5"/>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5"/>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5"/>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5"/>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5"/>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5"/>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5"/>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5"/>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5"/>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5"/>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5"/>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5"/>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5"/>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5"/>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5"/>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5"/>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5"/>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5"/>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5"/>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5"/>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5"/>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5"/>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5"/>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5"/>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5"/>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5"/>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5"/>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5"/>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5"/>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5"/>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5"/>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5"/>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5"/>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5"/>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5"/>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5"/>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5"/>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5"/>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5"/>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5"/>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5"/>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5"/>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5"/>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5"/>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5"/>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5"/>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5"/>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5"/>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5"/>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5"/>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5"/>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5"/>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5"/>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5"/>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5"/>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5"/>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5"/>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5"/>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5"/>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5"/>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5"/>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5"/>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5"/>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5"/>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5"/>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5"/>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5"/>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5"/>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5"/>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5"/>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5"/>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5"/>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5"/>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5"/>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5"/>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5"/>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5"/>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5"/>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5"/>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5"/>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5"/>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5"/>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5"/>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5"/>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5"/>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5"/>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5"/>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5"/>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5"/>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5"/>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5"/>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5"/>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5"/>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5"/>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5"/>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5"/>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5"/>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5"/>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5"/>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5"/>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5"/>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5"/>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5"/>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5"/>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5"/>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5"/>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5"/>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5"/>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5"/>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5"/>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5"/>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5"/>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5"/>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5"/>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5"/>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5"/>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5"/>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5"/>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5"/>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5"/>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5"/>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5"/>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5"/>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5"/>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5"/>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5"/>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5"/>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5"/>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5"/>
    </row>
    <row r="5207" spans="1:17" ht="15" x14ac:dyDescent="0.25">
      <c r="A5207" s="28">
        <v>44347</v>
      </c>
      <c r="B5207" s="26">
        <v>7217309</v>
      </c>
      <c r="C5207" s="26">
        <v>7217183</v>
      </c>
      <c r="D5207" s="26">
        <v>398689</v>
      </c>
      <c r="E5207" s="34">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5"/>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5"/>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5"/>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5"/>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5"/>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5"/>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5"/>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5"/>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5"/>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5"/>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5"/>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5"/>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5"/>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5"/>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5"/>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5"/>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5"/>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5"/>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5"/>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5"/>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5"/>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5"/>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5"/>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5"/>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5"/>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5"/>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5"/>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5"/>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5"/>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5"/>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5"/>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5"/>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5"/>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5"/>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5"/>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5"/>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5"/>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5"/>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5"/>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5"/>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5"/>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5"/>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5"/>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5"/>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5"/>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5"/>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5"/>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5"/>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5"/>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5"/>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5"/>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5"/>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5"/>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5"/>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5"/>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5"/>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5"/>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5"/>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5"/>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5"/>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5"/>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5"/>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5"/>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5"/>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5"/>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5"/>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5"/>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5"/>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5"/>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5"/>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5"/>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5"/>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5"/>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5"/>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5"/>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5"/>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5"/>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5"/>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5"/>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5"/>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5"/>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5"/>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5"/>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5"/>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5"/>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5"/>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5"/>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5"/>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5"/>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5"/>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5"/>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5"/>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5"/>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5"/>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5"/>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5"/>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5"/>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5"/>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5"/>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5"/>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5"/>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5"/>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5"/>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5"/>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5"/>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5"/>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5"/>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5"/>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5"/>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5"/>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5"/>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5"/>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5"/>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5"/>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5"/>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5"/>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5"/>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5"/>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5"/>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5"/>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5"/>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5"/>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5"/>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5"/>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5"/>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5"/>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5"/>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5"/>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5"/>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5"/>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5"/>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5"/>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5"/>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5"/>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5"/>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5"/>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5"/>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5"/>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5"/>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5"/>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5"/>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5"/>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5"/>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5"/>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5"/>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5"/>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5"/>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5"/>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5"/>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5"/>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5"/>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5"/>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5"/>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5"/>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7">
        <v>484940</v>
      </c>
      <c r="C5422" s="37">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6">
        <v>11269733</v>
      </c>
      <c r="C5423" s="36">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6">
        <v>-9482396</v>
      </c>
      <c r="C5424" s="36">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6">
        <v>8523506</v>
      </c>
      <c r="C5425" s="36">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6">
        <v>14204451</v>
      </c>
      <c r="C5426" s="36">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6">
        <v>28535180</v>
      </c>
      <c r="C5427" s="36">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6">
        <v>9080632</v>
      </c>
      <c r="C5428" s="36">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6">
        <v>11899547</v>
      </c>
      <c r="C5429" s="36">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6">
        <v>17133133</v>
      </c>
      <c r="C5430" s="36">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6">
        <v>11746969</v>
      </c>
      <c r="C5431" s="36">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6">
        <v>-15650061</v>
      </c>
      <c r="C5432" s="36">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6">
        <v>23067105</v>
      </c>
      <c r="C5433" s="36">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6">
        <v>4119997</v>
      </c>
      <c r="C5434" s="36">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6">
        <v>3675643</v>
      </c>
      <c r="C5435" s="36">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6">
        <v>18196717</v>
      </c>
      <c r="C5436" s="36">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6">
        <v>-12358968</v>
      </c>
      <c r="C5437" s="36">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6">
        <v>29304278</v>
      </c>
      <c r="C5438" s="36">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6">
        <v>29104761</v>
      </c>
      <c r="C5439" s="36">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6">
        <v>-21784859</v>
      </c>
      <c r="C5440" s="36">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6">
        <v>20394067</v>
      </c>
      <c r="C5441" s="36">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6">
        <v>24504332</v>
      </c>
      <c r="C5442" s="36">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6">
        <v>24001518</v>
      </c>
      <c r="C5443" s="36">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6">
        <v>1984934</v>
      </c>
      <c r="C5444" s="36">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6">
        <v>24753339</v>
      </c>
      <c r="C5445" s="36">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6">
        <v>16087775</v>
      </c>
      <c r="C5446" s="36">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6">
        <v>6565517</v>
      </c>
      <c r="C5447" s="36">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6">
        <v>4654203</v>
      </c>
      <c r="C5448" s="36">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6">
        <v>5839666</v>
      </c>
      <c r="C5449" s="36">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6">
        <v>-18530131</v>
      </c>
      <c r="C5450" s="36">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6">
        <v>14254196</v>
      </c>
      <c r="C5451" s="36">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6">
        <v>32538170</v>
      </c>
      <c r="C5452" s="36">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7">
        <v>37815</v>
      </c>
      <c r="C5453" s="37">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6">
        <v>12546757</v>
      </c>
      <c r="C5454" s="36">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6">
        <v>-24648262</v>
      </c>
      <c r="C5455" s="36">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6">
        <v>6907061</v>
      </c>
      <c r="C5456" s="36">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6">
        <v>3588837</v>
      </c>
      <c r="C5457" s="36">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6">
        <v>149986</v>
      </c>
      <c r="C5458" s="36">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6">
        <v>38357817</v>
      </c>
      <c r="C5459" s="36">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6">
        <v>4873829</v>
      </c>
      <c r="C5460" s="36">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6">
        <v>8426483</v>
      </c>
      <c r="C5461" s="36">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6">
        <v>-8622809</v>
      </c>
      <c r="C5462" s="36">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6">
        <v>39158130</v>
      </c>
      <c r="C5463" s="36">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6">
        <v>18044173</v>
      </c>
      <c r="C5464" s="36">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6">
        <v>2375370</v>
      </c>
      <c r="C5465" s="36">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6">
        <v>-5774091</v>
      </c>
      <c r="C5466" s="36">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6">
        <v>31370652</v>
      </c>
      <c r="C5467" s="36">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6">
        <v>-15400081</v>
      </c>
      <c r="C5468" s="36">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6">
        <v>3443535</v>
      </c>
      <c r="C5469" s="36">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6">
        <v>14532256</v>
      </c>
      <c r="C5470" s="36">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6">
        <v>6274654</v>
      </c>
      <c r="C5471" s="36">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6">
        <v>-2606004</v>
      </c>
      <c r="C5472" s="36">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6">
        <v>2745320</v>
      </c>
      <c r="C5473" s="36">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6">
        <v>-3988549</v>
      </c>
      <c r="C5474" s="36">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6">
        <v>18713728</v>
      </c>
      <c r="C5475" s="36">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6">
        <v>6699621</v>
      </c>
      <c r="C5476" s="36">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6">
        <v>26125518</v>
      </c>
      <c r="C5477" s="36">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6">
        <v>-9675482</v>
      </c>
      <c r="C5478" s="36">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6">
        <v>14041397</v>
      </c>
      <c r="C5479" s="36">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6">
        <v>4034180</v>
      </c>
      <c r="C5480" s="36">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7">
        <v>17765062</v>
      </c>
      <c r="C5481" s="37">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6">
        <v>3298089</v>
      </c>
      <c r="C5482" s="36">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6">
        <v>25200377</v>
      </c>
      <c r="C5483" s="36">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6">
        <v>-1122291</v>
      </c>
      <c r="C5484" s="36">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6">
        <v>4758773</v>
      </c>
      <c r="C5485" s="36">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6">
        <v>18450645</v>
      </c>
      <c r="C5486" s="36">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6">
        <v>21112965</v>
      </c>
      <c r="C5487" s="36">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6">
        <v>18173518</v>
      </c>
      <c r="C5488" s="36">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6">
        <v>16096090</v>
      </c>
      <c r="C5489" s="36">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6">
        <v>13162767</v>
      </c>
      <c r="C5490" s="36">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6">
        <v>-2852567</v>
      </c>
      <c r="C5491" s="36">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6">
        <v>19268517</v>
      </c>
      <c r="C5492" s="36">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6">
        <v>-12893422</v>
      </c>
      <c r="C5493" s="36">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6">
        <v>14912574</v>
      </c>
      <c r="C5494" s="36">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6">
        <v>4399908</v>
      </c>
      <c r="C5495" s="36">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6">
        <v>4520770</v>
      </c>
      <c r="C5496" s="36">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6">
        <v>16853106</v>
      </c>
      <c r="C5497" s="36">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6">
        <v>-4201420</v>
      </c>
      <c r="C5498" s="36">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6">
        <v>35036967</v>
      </c>
      <c r="C5499" s="36">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6">
        <v>14084413</v>
      </c>
      <c r="C5500" s="36">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6">
        <v>35492404</v>
      </c>
      <c r="C5501" s="36">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6">
        <v>2999717</v>
      </c>
      <c r="C5502" s="36">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6">
        <v>-5460961</v>
      </c>
      <c r="C5503" s="36">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6">
        <v>21469851</v>
      </c>
      <c r="C5504" s="36">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6">
        <v>15489437</v>
      </c>
      <c r="C5505" s="36">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6">
        <v>22396149</v>
      </c>
      <c r="C5506" s="36">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6">
        <v>11441089</v>
      </c>
      <c r="C5507" s="36">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6">
        <v>5211142</v>
      </c>
      <c r="C5508" s="36">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6">
        <v>-1618367</v>
      </c>
      <c r="C5509" s="36">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6">
        <v>7609956</v>
      </c>
      <c r="C5510" s="36">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6">
        <v>8021401</v>
      </c>
      <c r="C5511" s="36">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6">
        <v>25937891.824086726</v>
      </c>
      <c r="C5512" s="36">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6">
        <v>18433632.122132193</v>
      </c>
      <c r="C5513" s="36">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6">
        <v>16569512.493749097</v>
      </c>
      <c r="C5514" s="36">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6">
        <v>8100722.0624486506</v>
      </c>
      <c r="C5515" s="36">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6">
        <v>15683179.65698117</v>
      </c>
      <c r="C5516" s="36">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6">
        <v>5044162.6264136322</v>
      </c>
      <c r="C5517" s="36">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6">
        <v>-11381366.038015457</v>
      </c>
      <c r="C5518" s="36">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6">
        <v>15992089.982106101</v>
      </c>
      <c r="C5519" s="36">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6">
        <v>7616423.4727699272</v>
      </c>
      <c r="C5520" s="36">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6">
        <v>26037482.357904173</v>
      </c>
      <c r="C5521" s="36">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6">
        <v>28644213.068085056</v>
      </c>
      <c r="C5522" s="36">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6">
        <v>-1460987.4123523743</v>
      </c>
      <c r="C5523" s="36">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6">
        <v>15121524.59265868</v>
      </c>
      <c r="C5524" s="36">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6">
        <v>16733373.641292267</v>
      </c>
      <c r="C5525" s="36">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6">
        <v>12598845.861731958</v>
      </c>
      <c r="C5526" s="36">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6">
        <v>14194498.380600441</v>
      </c>
      <c r="C5527" s="36">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6">
        <v>2046218.144156598</v>
      </c>
      <c r="C5528" s="36">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6">
        <v>-3376949.5553123262</v>
      </c>
      <c r="C5529" s="36">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6">
        <v>41363633.285065584</v>
      </c>
      <c r="C5530" s="36">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6">
        <v>12178353.886542719</v>
      </c>
      <c r="C5531" s="36">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6">
        <v>22375162.441945225</v>
      </c>
      <c r="C5532" s="36">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6">
        <v>20206143.87149398</v>
      </c>
      <c r="C5533" s="36">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6">
        <v>-12557045.032386754</v>
      </c>
      <c r="C5534" s="36">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6">
        <v>-6636943.6220200891</v>
      </c>
      <c r="C5535" s="36">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6">
        <v>10362678.103486666</v>
      </c>
      <c r="C5536" s="36">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6">
        <v>36538707.581319213</v>
      </c>
      <c r="C5537" s="36">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6">
        <v>10292127.468864435</v>
      </c>
      <c r="C5538" s="36">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6">
        <v>27957855.051035028</v>
      </c>
      <c r="C5539" s="36">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6">
        <v>22569067.403460715</v>
      </c>
      <c r="C5540" s="36">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6">
        <v>33436587.090545658</v>
      </c>
      <c r="C5541" s="36">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6">
        <v>21096193.496287331</v>
      </c>
      <c r="C5542" s="36">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6">
        <v>12604467.060477721</v>
      </c>
      <c r="C5543" s="36">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6">
        <v>29465348.060047179</v>
      </c>
      <c r="C5544" s="36">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6">
        <v>22939518.080659788</v>
      </c>
      <c r="C5545" s="36">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6">
        <v>27004975.316889841</v>
      </c>
      <c r="C5546" s="36">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6">
        <v>29120309.348431751</v>
      </c>
      <c r="C5547" s="36">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6">
        <v>11813342.830473902</v>
      </c>
      <c r="C5548" s="36">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6">
        <v>26332410.277392093</v>
      </c>
      <c r="C5549" s="36">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6">
        <v>24690274.151830833</v>
      </c>
      <c r="C5550" s="36">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6">
        <v>16881257.185053244</v>
      </c>
      <c r="C5551" s="36">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6">
        <v>6937284.9501640238</v>
      </c>
      <c r="C5552" s="36">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6">
        <v>32314224.680023998</v>
      </c>
      <c r="C5553" s="36">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6">
        <v>14270851.553196054</v>
      </c>
      <c r="C5554" s="36">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6">
        <v>29774619.496301148</v>
      </c>
      <c r="C5555" s="36">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6">
        <v>13771954.57018736</v>
      </c>
      <c r="C5556" s="36">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6">
        <v>15977099.414774656</v>
      </c>
      <c r="C5557" s="36">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6">
        <v>21906362.717354037</v>
      </c>
      <c r="C5558" s="36">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6">
        <v>20546632.888221279</v>
      </c>
      <c r="C5559" s="36">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6">
        <v>27376415.170845367</v>
      </c>
      <c r="C5560" s="36">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6">
        <v>2109077.2680185148</v>
      </c>
      <c r="C5561" s="36">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6">
        <v>17142491.542401217</v>
      </c>
      <c r="C5562" s="36">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6">
        <v>30753563.108982962</v>
      </c>
      <c r="C5563" s="36">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6">
        <v>-2890832.9997482076</v>
      </c>
      <c r="C5564" s="36">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6">
        <v>39808442.843819544</v>
      </c>
      <c r="C5565" s="36">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6">
        <v>13025132.425083205</v>
      </c>
      <c r="C5566" s="36">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6">
        <v>34734244.10041324</v>
      </c>
      <c r="C5567" s="36">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6">
        <v>-10186521.872926958</v>
      </c>
      <c r="C5568" s="36">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6">
        <v>23956225.168830927</v>
      </c>
      <c r="C5569" s="36">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6">
        <v>21121408.268975362</v>
      </c>
      <c r="C5570" s="36">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6">
        <v>22540998.082464002</v>
      </c>
      <c r="C5571" s="36">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6">
        <v>15362991.517442126</v>
      </c>
      <c r="C5572" s="36">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6">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6">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6">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6">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6">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6">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6">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6">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6">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6">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6">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6">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6">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6">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6">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6">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6">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6">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6">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6">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6">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6">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6">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6">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6">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6">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6">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6">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6">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6">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6">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6">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6">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6">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6">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6">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6">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6">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6">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6">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6">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6">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6">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6">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6">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6">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6">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6">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6">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6">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6">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6">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6">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6">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6">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6">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6">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6">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6">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6">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6">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7">
        <v>27875440.290990669</v>
      </c>
      <c r="C5634" s="37">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6">
        <v>26256787.679865539</v>
      </c>
      <c r="C5635" s="36">
        <v>26256787.679865539</v>
      </c>
      <c r="D5635" s="27">
        <v>5988804.32013446</v>
      </c>
      <c r="E5635" s="27">
        <v>119166</v>
      </c>
      <c r="F5635" s="6">
        <f t="shared" ref="F5635:F5665"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6">
        <v>-1907385.765816126</v>
      </c>
      <c r="C5636" s="36">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6">
        <v>-2815782.6590392841</v>
      </c>
      <c r="C5637" s="36">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6">
        <v>26078451.425547894</v>
      </c>
      <c r="C5638" s="36">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6">
        <v>18674676.915535107</v>
      </c>
      <c r="C5639" s="36">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6">
        <v>7311503.4493972585</v>
      </c>
      <c r="C5640" s="36">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6">
        <v>22089303.727588922</v>
      </c>
      <c r="C5641" s="36">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6">
        <v>13245679.782110088</v>
      </c>
      <c r="C5642" s="36">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6">
        <v>-13976.627115134615</v>
      </c>
      <c r="C5643" s="36">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6">
        <v>35996002.184343532</v>
      </c>
      <c r="C5644" s="36">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6">
        <v>5414936.6931845862</v>
      </c>
      <c r="C5645" s="36">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6">
        <v>31635451.415975969</v>
      </c>
      <c r="C5646" s="36">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6">
        <v>13510798.317579482</v>
      </c>
      <c r="C5647" s="36">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6">
        <v>1148417.5833033808</v>
      </c>
      <c r="C5648" s="36">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6">
        <v>4768006.2610404259</v>
      </c>
      <c r="C5649" s="36">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6">
        <v>15436990.309583217</v>
      </c>
      <c r="C5650" s="36">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6">
        <v>13001179.86242868</v>
      </c>
      <c r="C5651" s="36">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6">
        <v>10511382.002919484</v>
      </c>
      <c r="C5652" s="36">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6">
        <v>19828797.894020047</v>
      </c>
      <c r="C5653" s="36">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6">
        <v>-1725080.7667980613</v>
      </c>
      <c r="C5654" s="36">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6">
        <v>31818898.559484143</v>
      </c>
      <c r="C5655" s="36">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6">
        <v>5790154.3706300519</v>
      </c>
      <c r="C5656" s="36">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6">
        <v>-5827130.8586598337</v>
      </c>
      <c r="C5657" s="36">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6">
        <v>8927461.229579784</v>
      </c>
      <c r="C5658" s="36">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6">
        <v>3228558.199685961</v>
      </c>
      <c r="C5659" s="36">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6">
        <v>9053906.0899603292</v>
      </c>
      <c r="C5660" s="36">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6">
        <v>22310738.270963393</v>
      </c>
      <c r="C5661" s="36">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6">
        <v>-4449793.6443373226</v>
      </c>
      <c r="C5662" s="36">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6">
        <v>23499540.251590148</v>
      </c>
      <c r="C5663" s="36">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41">
        <v>12483586.118701398</v>
      </c>
      <c r="C5664" s="41">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6">
        <v>16218005.971136086</v>
      </c>
      <c r="C5665" s="36">
        <v>16218005.971136086</v>
      </c>
      <c r="D5665" s="27">
        <v>3888309.0288639138</v>
      </c>
      <c r="E5665" s="27">
        <v>202586</v>
      </c>
      <c r="F5665" s="6">
        <f>SUM(B5665+D5665+E5665)</f>
        <v>20308901</v>
      </c>
      <c r="G5665" s="6">
        <f>SUM(C5665:E5665)</f>
        <v>20308901</v>
      </c>
      <c r="H5665" s="6"/>
      <c r="I5665" s="6">
        <f t="shared" ref="I5665" si="4255">AVERAGE(B5636:B5665)</f>
        <v>11841442.55215079</v>
      </c>
      <c r="J5665" s="6">
        <f t="shared" ref="J5665" si="4256">AVERAGE(C5636:C5665)</f>
        <v>11841442.55215079</v>
      </c>
      <c r="K5665" s="6">
        <f t="shared" ref="K5665" si="4257">AVERAGE(D5636:D5665)</f>
        <v>4639589.1145158811</v>
      </c>
      <c r="L5665" s="6">
        <f>AVERAGE(E5636:E5665)</f>
        <v>107046</v>
      </c>
      <c r="M5665" s="6">
        <f t="shared" ref="M5665" si="4258">AVERAGE(F5636:F5665)</f>
        <v>16588077.666666666</v>
      </c>
      <c r="N5665" s="6">
        <f t="shared" ref="N5665" si="4259">AVERAGE(G5636:G5665)</f>
        <v>16588077.666666666</v>
      </c>
    </row>
    <row r="5666" spans="1:14" x14ac:dyDescent="0.2">
      <c r="A5666" s="29">
        <v>44806</v>
      </c>
      <c r="B5666" s="36">
        <v>26330142.330579288</v>
      </c>
      <c r="C5666" s="36">
        <v>26330142.330579288</v>
      </c>
      <c r="D5666" s="27">
        <v>3540055.6694207126</v>
      </c>
      <c r="E5666" s="27">
        <v>417191</v>
      </c>
      <c r="F5666" s="6">
        <f t="shared" ref="F5666:F5694" si="4260">SUM(B5666+D5666+E5666)</f>
        <v>30287389</v>
      </c>
      <c r="G5666" s="6">
        <f t="shared" ref="G5666:G5694" si="4261">SUM(C5666:E5666)</f>
        <v>30287389</v>
      </c>
      <c r="H5666" s="6"/>
      <c r="I5666" s="6">
        <f t="shared" ref="I5666:I5694" si="4262">AVERAGE(B5637:B5666)</f>
        <v>12782693.488697302</v>
      </c>
      <c r="J5666" s="6">
        <f t="shared" ref="J5666:J5694" si="4263">AVERAGE(C5637:C5666)</f>
        <v>12782693.488697302</v>
      </c>
      <c r="K5666" s="6">
        <f t="shared" ref="K5666:K5694" si="4264">AVERAGE(D5637:D5666)</f>
        <v>4574148.7446360318</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6">
        <v>5002493.1484834077</v>
      </c>
      <c r="C5667" s="36">
        <v>5002493.1484834077</v>
      </c>
      <c r="D5667" s="27">
        <v>4011585.8515165923</v>
      </c>
      <c r="E5667" s="27">
        <v>358923</v>
      </c>
      <c r="F5667" s="6">
        <f t="shared" si="4260"/>
        <v>9373002</v>
      </c>
      <c r="G5667" s="6">
        <f t="shared" si="4261"/>
        <v>9373002</v>
      </c>
      <c r="H5667" s="6"/>
      <c r="I5667" s="6">
        <f t="shared" si="4262"/>
        <v>13043302.682281392</v>
      </c>
      <c r="J5667" s="6">
        <f t="shared" si="4263"/>
        <v>13043302.682281392</v>
      </c>
      <c r="K5667" s="6">
        <f t="shared" si="4264"/>
        <v>4560864.0510519436</v>
      </c>
      <c r="L5667" s="6">
        <f t="shared" si="4265"/>
        <v>141741.36666666667</v>
      </c>
      <c r="M5667" s="6">
        <f t="shared" si="4266"/>
        <v>17745908.100000001</v>
      </c>
      <c r="N5667" s="6">
        <f t="shared" si="4267"/>
        <v>17745908.100000001</v>
      </c>
    </row>
    <row r="5668" spans="1:14" x14ac:dyDescent="0.2">
      <c r="A5668" s="29">
        <v>44808</v>
      </c>
      <c r="B5668" s="36">
        <v>22978024.160417054</v>
      </c>
      <c r="C5668" s="36">
        <v>22978024.160417054</v>
      </c>
      <c r="D5668" s="27">
        <v>3454067.8395829475</v>
      </c>
      <c r="E5668" s="27">
        <v>1313902</v>
      </c>
      <c r="F5668" s="6">
        <f t="shared" si="4260"/>
        <v>27745994</v>
      </c>
      <c r="G5668" s="6">
        <f t="shared" si="4261"/>
        <v>27745994</v>
      </c>
      <c r="H5668" s="6"/>
      <c r="I5668" s="6">
        <f t="shared" si="4262"/>
        <v>12939955.106777031</v>
      </c>
      <c r="J5668" s="6">
        <f t="shared" si="4263"/>
        <v>12939955.106777031</v>
      </c>
      <c r="K5668" s="6">
        <f t="shared" si="4264"/>
        <v>4525187.0265563037</v>
      </c>
      <c r="L5668" s="6">
        <f t="shared" si="4265"/>
        <v>184779.9</v>
      </c>
      <c r="M5668" s="6">
        <f t="shared" si="4266"/>
        <v>17649922.033333335</v>
      </c>
      <c r="N5668" s="6">
        <f t="shared" si="4267"/>
        <v>17649922.033333335</v>
      </c>
    </row>
    <row r="5669" spans="1:14" x14ac:dyDescent="0.2">
      <c r="A5669" s="29">
        <v>44809</v>
      </c>
      <c r="B5669" s="36">
        <v>17102231.914963238</v>
      </c>
      <c r="C5669" s="36">
        <v>17102231.914963238</v>
      </c>
      <c r="D5669" s="27">
        <v>3070126.0850367607</v>
      </c>
      <c r="E5669" s="27">
        <v>344184</v>
      </c>
      <c r="F5669" s="6">
        <f t="shared" si="4260"/>
        <v>20516542</v>
      </c>
      <c r="G5669" s="6">
        <f t="shared" si="4261"/>
        <v>20516542</v>
      </c>
      <c r="H5669" s="6"/>
      <c r="I5669" s="6">
        <f t="shared" si="4262"/>
        <v>12887540.273424635</v>
      </c>
      <c r="J5669" s="6">
        <f t="shared" si="4263"/>
        <v>12887540.273424635</v>
      </c>
      <c r="K5669" s="6">
        <f t="shared" si="4264"/>
        <v>4490351.0932420334</v>
      </c>
      <c r="L5669" s="6">
        <f t="shared" si="4265"/>
        <v>198101.3</v>
      </c>
      <c r="M5669" s="6">
        <f t="shared" si="4266"/>
        <v>17575992.666666668</v>
      </c>
      <c r="N5669" s="6">
        <f t="shared" si="4267"/>
        <v>17575992.666666668</v>
      </c>
    </row>
    <row r="5670" spans="1:14" x14ac:dyDescent="0.2">
      <c r="A5670" s="29">
        <v>44810</v>
      </c>
      <c r="B5670" s="36">
        <v>9720479.0045138951</v>
      </c>
      <c r="C5670" s="36">
        <v>9720479.0045138951</v>
      </c>
      <c r="D5670" s="27">
        <v>3334834.9954861053</v>
      </c>
      <c r="E5670" s="27">
        <v>3021307</v>
      </c>
      <c r="F5670" s="6">
        <f t="shared" si="4260"/>
        <v>16076621</v>
      </c>
      <c r="G5670" s="6">
        <f t="shared" si="4261"/>
        <v>16076621</v>
      </c>
      <c r="H5670" s="6"/>
      <c r="I5670" s="6">
        <f t="shared" si="4262"/>
        <v>12967839.45859519</v>
      </c>
      <c r="J5670" s="6">
        <f t="shared" si="4263"/>
        <v>12967839.45859519</v>
      </c>
      <c r="K5670" s="6">
        <f t="shared" si="4264"/>
        <v>4456666.8747381456</v>
      </c>
      <c r="L5670" s="6">
        <f t="shared" si="4265"/>
        <v>291049.73333333334</v>
      </c>
      <c r="M5670" s="6">
        <f t="shared" si="4266"/>
        <v>17715556.066666666</v>
      </c>
      <c r="N5670" s="6">
        <f t="shared" si="4267"/>
        <v>17715556.066666666</v>
      </c>
    </row>
    <row r="5671" spans="1:14" x14ac:dyDescent="0.2">
      <c r="A5671" s="29">
        <v>44811</v>
      </c>
      <c r="B5671" s="36">
        <v>-10334729.917919431</v>
      </c>
      <c r="C5671" s="36">
        <v>-10334729.917919431</v>
      </c>
      <c r="D5671" s="27">
        <v>4289142.9179194309</v>
      </c>
      <c r="E5671" s="27">
        <v>656394</v>
      </c>
      <c r="F5671" s="6">
        <f t="shared" si="4260"/>
        <v>-5389193</v>
      </c>
      <c r="G5671" s="6">
        <f t="shared" si="4261"/>
        <v>-5389193</v>
      </c>
      <c r="H5671" s="6"/>
      <c r="I5671" s="6">
        <f t="shared" si="4262"/>
        <v>11887038.337078243</v>
      </c>
      <c r="J5671" s="6">
        <f t="shared" si="4263"/>
        <v>11887038.337078243</v>
      </c>
      <c r="K5671" s="6">
        <f t="shared" si="4264"/>
        <v>4439495.5295884237</v>
      </c>
      <c r="L5671" s="6">
        <f t="shared" si="4265"/>
        <v>307294.73333333334</v>
      </c>
      <c r="M5671" s="6">
        <f t="shared" si="4266"/>
        <v>16633828.6</v>
      </c>
      <c r="N5671" s="6">
        <f t="shared" si="4267"/>
        <v>16633828.6</v>
      </c>
    </row>
    <row r="5672" spans="1:14" x14ac:dyDescent="0.2">
      <c r="A5672" s="29">
        <v>44812</v>
      </c>
      <c r="B5672" s="36">
        <v>14495350.622854222</v>
      </c>
      <c r="C5672" s="36">
        <v>14495350.622854222</v>
      </c>
      <c r="D5672" s="27">
        <v>4564867.3771457784</v>
      </c>
      <c r="E5672" s="27">
        <v>932291</v>
      </c>
      <c r="F5672" s="6">
        <f t="shared" si="4260"/>
        <v>19992509</v>
      </c>
      <c r="G5672" s="6">
        <f t="shared" si="4261"/>
        <v>19992509</v>
      </c>
      <c r="H5672" s="6"/>
      <c r="I5672" s="6">
        <f t="shared" si="4262"/>
        <v>11928694.031769715</v>
      </c>
      <c r="J5672" s="6">
        <f t="shared" si="4263"/>
        <v>11928694.031769715</v>
      </c>
      <c r="K5672" s="6">
        <f t="shared" si="4264"/>
        <v>4424315.2682302864</v>
      </c>
      <c r="L5672" s="6">
        <f t="shared" si="4265"/>
        <v>339558.9</v>
      </c>
      <c r="M5672" s="6">
        <f t="shared" si="4266"/>
        <v>16692568.199999999</v>
      </c>
      <c r="N5672" s="6">
        <f t="shared" si="4267"/>
        <v>16692568.199999999</v>
      </c>
    </row>
    <row r="5673" spans="1:14" x14ac:dyDescent="0.2">
      <c r="A5673" s="29">
        <v>44813</v>
      </c>
      <c r="B5673" s="36">
        <v>-26408283.626993205</v>
      </c>
      <c r="C5673" s="36">
        <v>-26408283.626993205</v>
      </c>
      <c r="D5673" s="27">
        <v>4964364.6269932063</v>
      </c>
      <c r="E5673" s="27">
        <v>715440</v>
      </c>
      <c r="F5673" s="6">
        <f t="shared" si="4260"/>
        <v>-20728479</v>
      </c>
      <c r="G5673" s="6">
        <f t="shared" si="4261"/>
        <v>-20728479</v>
      </c>
      <c r="H5673" s="6"/>
      <c r="I5673" s="6">
        <f t="shared" si="4262"/>
        <v>11048883.798440447</v>
      </c>
      <c r="J5673" s="6">
        <f t="shared" si="4263"/>
        <v>11048883.798440447</v>
      </c>
      <c r="K5673" s="6">
        <f t="shared" si="4264"/>
        <v>4451107.8682262218</v>
      </c>
      <c r="L5673" s="6">
        <f t="shared" si="4265"/>
        <v>258152.26666666666</v>
      </c>
      <c r="M5673" s="6">
        <f t="shared" si="4266"/>
        <v>15758143.933333334</v>
      </c>
      <c r="N5673" s="6">
        <f t="shared" si="4267"/>
        <v>15758143.933333334</v>
      </c>
    </row>
    <row r="5674" spans="1:14" x14ac:dyDescent="0.2">
      <c r="A5674" s="29">
        <v>44814</v>
      </c>
      <c r="B5674" s="36">
        <v>3105918.0472206306</v>
      </c>
      <c r="C5674" s="36">
        <v>3105918.0472206306</v>
      </c>
      <c r="D5674" s="27">
        <v>5039147.9527793694</v>
      </c>
      <c r="E5674" s="27">
        <v>-66</v>
      </c>
      <c r="F5674" s="6">
        <f t="shared" si="4260"/>
        <v>8145000</v>
      </c>
      <c r="G5674" s="6">
        <f t="shared" si="4261"/>
        <v>8145000</v>
      </c>
      <c r="H5674" s="6"/>
      <c r="I5674" s="6">
        <f t="shared" si="4262"/>
        <v>9952547.6605363507</v>
      </c>
      <c r="J5674" s="6">
        <f t="shared" si="4263"/>
        <v>9952547.6605363507</v>
      </c>
      <c r="K5674" s="6">
        <f t="shared" si="4264"/>
        <v>4546439.9394636517</v>
      </c>
      <c r="L5674" s="6">
        <f t="shared" si="4265"/>
        <v>255151.33333333334</v>
      </c>
      <c r="M5674" s="6">
        <f t="shared" si="4266"/>
        <v>14754138.933333334</v>
      </c>
      <c r="N5674" s="6">
        <f t="shared" si="4267"/>
        <v>14754138.933333334</v>
      </c>
    </row>
    <row r="5675" spans="1:14" x14ac:dyDescent="0.2">
      <c r="A5675" s="29">
        <v>44815</v>
      </c>
      <c r="B5675" s="36">
        <v>22490056.250764292</v>
      </c>
      <c r="C5675" s="36">
        <v>22490056.250764292</v>
      </c>
      <c r="D5675" s="27">
        <v>5337912.7492357073</v>
      </c>
      <c r="E5675" s="27">
        <v>3596040</v>
      </c>
      <c r="F5675" s="6">
        <f t="shared" si="4260"/>
        <v>31424009</v>
      </c>
      <c r="G5675" s="6">
        <f t="shared" si="4261"/>
        <v>31424009</v>
      </c>
      <c r="H5675" s="6"/>
      <c r="I5675" s="6">
        <f t="shared" si="4262"/>
        <v>10521718.312455676</v>
      </c>
      <c r="J5675" s="6">
        <f t="shared" si="4263"/>
        <v>10521718.312455676</v>
      </c>
      <c r="K5675" s="6">
        <f t="shared" si="4264"/>
        <v>4594295.5542109944</v>
      </c>
      <c r="L5675" s="6">
        <f t="shared" si="4265"/>
        <v>367895.2</v>
      </c>
      <c r="M5675" s="6">
        <f t="shared" si="4266"/>
        <v>15483909.066666666</v>
      </c>
      <c r="N5675" s="6">
        <f t="shared" si="4267"/>
        <v>15483909.066666666</v>
      </c>
    </row>
    <row r="5676" spans="1:14" x14ac:dyDescent="0.2">
      <c r="A5676" s="29">
        <v>44816</v>
      </c>
      <c r="B5676" s="36">
        <v>-1407950.030018908</v>
      </c>
      <c r="C5676" s="36">
        <v>-1407950.030018908</v>
      </c>
      <c r="D5676" s="27">
        <v>5724120.030018908</v>
      </c>
      <c r="E5676" s="27">
        <v>941031</v>
      </c>
      <c r="F5676" s="6">
        <f t="shared" si="4260"/>
        <v>5257201</v>
      </c>
      <c r="G5676" s="6">
        <f t="shared" si="4261"/>
        <v>5257201</v>
      </c>
      <c r="H5676" s="6"/>
      <c r="I5676" s="6">
        <f t="shared" si="4262"/>
        <v>9420271.5975891743</v>
      </c>
      <c r="J5676" s="6">
        <f t="shared" si="4263"/>
        <v>9420271.5975891743</v>
      </c>
      <c r="K5676" s="6">
        <f t="shared" si="4264"/>
        <v>4661833.0024108244</v>
      </c>
      <c r="L5676" s="6">
        <f t="shared" si="4265"/>
        <v>401998.33333333331</v>
      </c>
      <c r="M5676" s="6">
        <f t="shared" si="4266"/>
        <v>14484102.933333334</v>
      </c>
      <c r="N5676" s="6">
        <f t="shared" si="4267"/>
        <v>14484102.933333334</v>
      </c>
    </row>
    <row r="5677" spans="1:14" x14ac:dyDescent="0.2">
      <c r="A5677" s="29">
        <v>44817</v>
      </c>
      <c r="B5677" s="36">
        <v>11086778.711846273</v>
      </c>
      <c r="C5677" s="36">
        <v>11086778.711846273</v>
      </c>
      <c r="D5677" s="27">
        <v>4598077.2881537266</v>
      </c>
      <c r="E5677" s="27">
        <v>178888</v>
      </c>
      <c r="F5677" s="6">
        <f t="shared" si="4260"/>
        <v>15863744</v>
      </c>
      <c r="G5677" s="6">
        <f t="shared" si="4261"/>
        <v>15863744</v>
      </c>
      <c r="H5677" s="6"/>
      <c r="I5677" s="6">
        <f t="shared" si="4262"/>
        <v>9339470.9440647345</v>
      </c>
      <c r="J5677" s="6">
        <f t="shared" si="4263"/>
        <v>9339470.9440647345</v>
      </c>
      <c r="K5677" s="6">
        <f t="shared" si="4264"/>
        <v>4690808.4559352649</v>
      </c>
      <c r="L5677" s="6">
        <f t="shared" si="4265"/>
        <v>409149.86666666664</v>
      </c>
      <c r="M5677" s="6">
        <f t="shared" si="4266"/>
        <v>14439429.266666668</v>
      </c>
      <c r="N5677" s="6">
        <f t="shared" si="4267"/>
        <v>14439429.266666668</v>
      </c>
    </row>
    <row r="5678" spans="1:14" x14ac:dyDescent="0.2">
      <c r="A5678" s="29">
        <v>44818</v>
      </c>
      <c r="B5678" s="36">
        <v>21646728.55926146</v>
      </c>
      <c r="C5678" s="36">
        <v>21646728.55926146</v>
      </c>
      <c r="D5678" s="27">
        <v>4008365.4407385392</v>
      </c>
      <c r="E5678" s="27">
        <v>809717</v>
      </c>
      <c r="F5678" s="6">
        <f t="shared" si="4260"/>
        <v>26464811</v>
      </c>
      <c r="G5678" s="6">
        <f t="shared" si="4261"/>
        <v>26464811</v>
      </c>
      <c r="H5678" s="6"/>
      <c r="I5678" s="6">
        <f t="shared" si="4262"/>
        <v>10022747.976596672</v>
      </c>
      <c r="J5678" s="6">
        <f t="shared" si="4263"/>
        <v>10022747.976596672</v>
      </c>
      <c r="K5678" s="6">
        <f t="shared" si="4264"/>
        <v>4703710.0567366621</v>
      </c>
      <c r="L5678" s="6">
        <f t="shared" si="4265"/>
        <v>433440.23333333334</v>
      </c>
      <c r="M5678" s="6">
        <f t="shared" si="4266"/>
        <v>15159898.266666668</v>
      </c>
      <c r="N5678" s="6">
        <f t="shared" si="4267"/>
        <v>15159898.266666668</v>
      </c>
    </row>
    <row r="5679" spans="1:14" x14ac:dyDescent="0.2">
      <c r="A5679" s="29">
        <v>44819</v>
      </c>
      <c r="B5679" s="36">
        <v>24918786.1998078</v>
      </c>
      <c r="C5679" s="36">
        <v>24918786.1998078</v>
      </c>
      <c r="D5679" s="27">
        <v>4270352.8001921987</v>
      </c>
      <c r="E5679" s="27">
        <v>360585</v>
      </c>
      <c r="F5679" s="6">
        <f t="shared" si="4260"/>
        <v>29549724</v>
      </c>
      <c r="G5679" s="6">
        <f t="shared" si="4261"/>
        <v>29549724</v>
      </c>
      <c r="H5679" s="6"/>
      <c r="I5679" s="6">
        <f t="shared" si="4262"/>
        <v>10694440.64122225</v>
      </c>
      <c r="J5679" s="6">
        <f t="shared" si="4263"/>
        <v>10694440.64122225</v>
      </c>
      <c r="K5679" s="6">
        <f t="shared" si="4264"/>
        <v>4666071.8587777494</v>
      </c>
      <c r="L5679" s="6">
        <f t="shared" si="4265"/>
        <v>452233.46666666667</v>
      </c>
      <c r="M5679" s="6">
        <f t="shared" si="4266"/>
        <v>15812745.966666667</v>
      </c>
      <c r="N5679" s="6">
        <f t="shared" si="4267"/>
        <v>15812745.966666667</v>
      </c>
    </row>
    <row r="5680" spans="1:14" x14ac:dyDescent="0.2">
      <c r="A5680" s="29">
        <v>44820</v>
      </c>
      <c r="B5680" s="36">
        <v>-13894495.97607922</v>
      </c>
      <c r="C5680" s="36">
        <v>-13894495.97607922</v>
      </c>
      <c r="D5680" s="27">
        <v>4575496.97607922</v>
      </c>
      <c r="E5680" s="27">
        <v>5677722</v>
      </c>
      <c r="F5680" s="6">
        <f t="shared" si="4260"/>
        <v>-3641277</v>
      </c>
      <c r="G5680" s="6">
        <f t="shared" si="4261"/>
        <v>-3641277</v>
      </c>
      <c r="H5680" s="6"/>
      <c r="I5680" s="6">
        <f t="shared" si="4262"/>
        <v>9716724.4317001682</v>
      </c>
      <c r="J5680" s="6">
        <f t="shared" si="4263"/>
        <v>9716724.4317001682</v>
      </c>
      <c r="K5680" s="6">
        <f t="shared" si="4264"/>
        <v>4662886.8349664975</v>
      </c>
      <c r="L5680" s="6">
        <f t="shared" si="4265"/>
        <v>641675.80000000005</v>
      </c>
      <c r="M5680" s="6">
        <f t="shared" si="4266"/>
        <v>15021287.066666666</v>
      </c>
      <c r="N5680" s="6">
        <f t="shared" si="4267"/>
        <v>15021287.066666666</v>
      </c>
    </row>
    <row r="5681" spans="1:14" x14ac:dyDescent="0.2">
      <c r="A5681" s="29">
        <v>44821</v>
      </c>
      <c r="B5681" s="36">
        <v>14354131.172927648</v>
      </c>
      <c r="C5681" s="36">
        <v>14354131.172927648</v>
      </c>
      <c r="D5681" s="27">
        <v>4777809.8270723503</v>
      </c>
      <c r="E5681" s="27">
        <v>4464207</v>
      </c>
      <c r="F5681" s="6">
        <f t="shared" si="4260"/>
        <v>23596148</v>
      </c>
      <c r="G5681" s="6">
        <f t="shared" si="4261"/>
        <v>23596148</v>
      </c>
      <c r="H5681" s="6"/>
      <c r="I5681" s="6">
        <f t="shared" si="4262"/>
        <v>9761822.8087168019</v>
      </c>
      <c r="J5681" s="6">
        <f t="shared" si="4263"/>
        <v>9761822.8087168019</v>
      </c>
      <c r="K5681" s="6">
        <f t="shared" si="4264"/>
        <v>4627755.7912831986</v>
      </c>
      <c r="L5681" s="6">
        <f t="shared" si="4265"/>
        <v>788566.6</v>
      </c>
      <c r="M5681" s="6">
        <f t="shared" si="4266"/>
        <v>15178145.199999999</v>
      </c>
      <c r="N5681" s="6">
        <f t="shared" si="4267"/>
        <v>15178145.199999999</v>
      </c>
    </row>
    <row r="5682" spans="1:14" x14ac:dyDescent="0.2">
      <c r="A5682" s="29">
        <v>44822</v>
      </c>
      <c r="B5682" s="36">
        <v>277767.92129111104</v>
      </c>
      <c r="C5682" s="36">
        <v>277767.92129111104</v>
      </c>
      <c r="D5682" s="27">
        <v>6315383.078708889</v>
      </c>
      <c r="E5682" s="27">
        <v>3811859</v>
      </c>
      <c r="F5682" s="6">
        <f t="shared" si="4260"/>
        <v>10405010</v>
      </c>
      <c r="G5682" s="6">
        <f t="shared" si="4261"/>
        <v>10405010</v>
      </c>
      <c r="H5682" s="6"/>
      <c r="I5682" s="6">
        <f t="shared" si="4262"/>
        <v>9420702.3393291868</v>
      </c>
      <c r="J5682" s="6">
        <f t="shared" si="4263"/>
        <v>9420702.3393291868</v>
      </c>
      <c r="K5682" s="6">
        <f t="shared" si="4264"/>
        <v>4641125.3273374774</v>
      </c>
      <c r="L5682" s="6">
        <f t="shared" si="4265"/>
        <v>911022.6</v>
      </c>
      <c r="M5682" s="6">
        <f t="shared" si="4266"/>
        <v>14972850.266666668</v>
      </c>
      <c r="N5682" s="6">
        <f t="shared" si="4267"/>
        <v>14972850.266666668</v>
      </c>
    </row>
    <row r="5683" spans="1:14" x14ac:dyDescent="0.2">
      <c r="A5683" s="29">
        <v>44823</v>
      </c>
      <c r="B5683" s="36">
        <v>19669891.858845204</v>
      </c>
      <c r="C5683" s="36">
        <v>19669891.858845204</v>
      </c>
      <c r="D5683" s="27">
        <v>5682111.1411547959</v>
      </c>
      <c r="E5683" s="27">
        <v>7733439</v>
      </c>
      <c r="F5683" s="6">
        <f t="shared" si="4260"/>
        <v>33085442</v>
      </c>
      <c r="G5683" s="6">
        <f t="shared" si="4261"/>
        <v>33085442</v>
      </c>
      <c r="H5683" s="6"/>
      <c r="I5683" s="6">
        <f t="shared" si="4262"/>
        <v>9415405.4714900255</v>
      </c>
      <c r="J5683" s="6">
        <f t="shared" si="4263"/>
        <v>9415405.4714900255</v>
      </c>
      <c r="K5683" s="6">
        <f t="shared" si="4264"/>
        <v>4647866.261843306</v>
      </c>
      <c r="L5683" s="6">
        <f t="shared" si="4265"/>
        <v>1172153.7666666666</v>
      </c>
      <c r="M5683" s="6">
        <f t="shared" si="4266"/>
        <v>15235425.5</v>
      </c>
      <c r="N5683" s="6">
        <f t="shared" si="4267"/>
        <v>15235425.5</v>
      </c>
    </row>
    <row r="5684" spans="1:14" x14ac:dyDescent="0.2">
      <c r="A5684" s="29">
        <v>44824</v>
      </c>
      <c r="B5684" s="36">
        <v>14176031.700628016</v>
      </c>
      <c r="C5684" s="36">
        <v>14176031.700628016</v>
      </c>
      <c r="D5684" s="27">
        <v>4918946.2993719829</v>
      </c>
      <c r="E5684" s="27">
        <v>207186</v>
      </c>
      <c r="F5684" s="6">
        <f t="shared" si="4260"/>
        <v>19302164</v>
      </c>
      <c r="G5684" s="6">
        <f t="shared" si="4261"/>
        <v>19302164</v>
      </c>
      <c r="H5684" s="6"/>
      <c r="I5684" s="6">
        <f t="shared" si="4262"/>
        <v>9945442.5537375621</v>
      </c>
      <c r="J5684" s="6">
        <f t="shared" si="4263"/>
        <v>9945442.5537375621</v>
      </c>
      <c r="K5684" s="6">
        <f t="shared" si="4264"/>
        <v>4624228.1462624362</v>
      </c>
      <c r="L5684" s="6">
        <f t="shared" si="4265"/>
        <v>1172330.5333333334</v>
      </c>
      <c r="M5684" s="6">
        <f t="shared" si="4266"/>
        <v>15742001.233333332</v>
      </c>
      <c r="N5684" s="6">
        <f t="shared" si="4267"/>
        <v>15742001.233333332</v>
      </c>
    </row>
    <row r="5685" spans="1:14" x14ac:dyDescent="0.2">
      <c r="A5685" s="29">
        <v>44825</v>
      </c>
      <c r="B5685" s="36">
        <v>4307814.6298943236</v>
      </c>
      <c r="C5685" s="36">
        <v>4307814.6298943236</v>
      </c>
      <c r="D5685" s="27">
        <v>4823718.3701056764</v>
      </c>
      <c r="E5685" s="27">
        <v>1174107</v>
      </c>
      <c r="F5685" s="6">
        <f t="shared" si="4260"/>
        <v>10305640</v>
      </c>
      <c r="G5685" s="6">
        <f t="shared" si="4261"/>
        <v>10305640</v>
      </c>
      <c r="H5685" s="6"/>
      <c r="I5685" s="6">
        <f t="shared" si="4262"/>
        <v>9028406.4227512367</v>
      </c>
      <c r="J5685" s="6">
        <f t="shared" si="4263"/>
        <v>9028406.4227512367</v>
      </c>
      <c r="K5685" s="6">
        <f t="shared" si="4264"/>
        <v>4580242.0105820978</v>
      </c>
      <c r="L5685" s="6">
        <f>AVERAGE(E5656:E5685)</f>
        <v>1201801.7</v>
      </c>
      <c r="M5685" s="6">
        <f t="shared" si="4266"/>
        <v>14810450.133333333</v>
      </c>
      <c r="N5685" s="6">
        <f t="shared" si="4267"/>
        <v>14810450.133333333</v>
      </c>
    </row>
    <row r="5686" spans="1:14" x14ac:dyDescent="0.2">
      <c r="A5686" s="29">
        <v>44826</v>
      </c>
      <c r="B5686" s="36">
        <v>4327102.7680868292</v>
      </c>
      <c r="C5686" s="36">
        <v>4327102.7680868292</v>
      </c>
      <c r="D5686" s="27">
        <v>5485035.2319131708</v>
      </c>
      <c r="E5686" s="27">
        <v>1174610</v>
      </c>
      <c r="F5686" s="6">
        <f t="shared" si="4260"/>
        <v>10986748</v>
      </c>
      <c r="G5686" s="6">
        <f t="shared" si="4261"/>
        <v>10986748</v>
      </c>
      <c r="H5686" s="6"/>
      <c r="I5686" s="6">
        <f t="shared" si="4262"/>
        <v>8979638.0359997954</v>
      </c>
      <c r="J5686" s="6">
        <f t="shared" si="4263"/>
        <v>8979638.0359997954</v>
      </c>
      <c r="K5686" s="6">
        <f t="shared" si="4264"/>
        <v>4571114.6973335389</v>
      </c>
      <c r="L5686" s="6">
        <f t="shared" si="4265"/>
        <v>1244963.4333333333</v>
      </c>
      <c r="M5686" s="6">
        <f t="shared" si="4266"/>
        <v>14795716.166666666</v>
      </c>
      <c r="N5686" s="6">
        <f t="shared" si="4267"/>
        <v>14795716.166666666</v>
      </c>
    </row>
    <row r="5687" spans="1:14" x14ac:dyDescent="0.2">
      <c r="A5687" s="29">
        <v>44827</v>
      </c>
      <c r="B5687" s="36">
        <v>-5524892.0521915192</v>
      </c>
      <c r="C5687" s="36">
        <v>-5524892.0521915192</v>
      </c>
      <c r="D5687" s="27">
        <v>5189320.0521915192</v>
      </c>
      <c r="E5687" s="27">
        <v>-405312</v>
      </c>
      <c r="F5687" s="6">
        <f t="shared" si="4260"/>
        <v>-740884</v>
      </c>
      <c r="G5687" s="6">
        <f t="shared" si="4261"/>
        <v>-740884</v>
      </c>
      <c r="H5687" s="6"/>
      <c r="I5687" s="6">
        <f t="shared" si="4262"/>
        <v>8989712.6628820729</v>
      </c>
      <c r="J5687" s="6">
        <f t="shared" si="4263"/>
        <v>8989712.6628820729</v>
      </c>
      <c r="K5687" s="6">
        <f t="shared" si="4264"/>
        <v>4546648.5371179264</v>
      </c>
      <c r="L5687" s="6">
        <f t="shared" si="4265"/>
        <v>1237097.1333333333</v>
      </c>
      <c r="M5687" s="6">
        <f t="shared" si="4266"/>
        <v>14773458.333333334</v>
      </c>
      <c r="N5687" s="6">
        <f t="shared" si="4267"/>
        <v>14773458.333333334</v>
      </c>
    </row>
    <row r="5688" spans="1:14" x14ac:dyDescent="0.2">
      <c r="A5688" s="29">
        <v>44828</v>
      </c>
      <c r="B5688" s="36">
        <v>490869.73924172483</v>
      </c>
      <c r="C5688" s="36">
        <v>490869.73924172483</v>
      </c>
      <c r="D5688" s="27">
        <v>5372282.2607582752</v>
      </c>
      <c r="E5688" s="27">
        <v>-45385</v>
      </c>
      <c r="F5688" s="6">
        <f t="shared" si="4260"/>
        <v>5817767</v>
      </c>
      <c r="G5688" s="6">
        <f t="shared" si="4261"/>
        <v>5817767</v>
      </c>
      <c r="H5688" s="6"/>
      <c r="I5688" s="6">
        <f t="shared" si="4262"/>
        <v>8708492.9465374704</v>
      </c>
      <c r="J5688" s="6">
        <f t="shared" si="4263"/>
        <v>8708492.9465374704</v>
      </c>
      <c r="K5688" s="6">
        <f t="shared" si="4264"/>
        <v>4521769.1534625292</v>
      </c>
      <c r="L5688" s="6">
        <f t="shared" si="4265"/>
        <v>1236966.7666666666</v>
      </c>
      <c r="M5688" s="6">
        <f t="shared" si="4266"/>
        <v>14467228.866666667</v>
      </c>
      <c r="N5688" s="6">
        <f t="shared" si="4267"/>
        <v>14467228.866666667</v>
      </c>
    </row>
    <row r="5689" spans="1:14" x14ac:dyDescent="0.2">
      <c r="A5689" s="29">
        <v>44829</v>
      </c>
      <c r="B5689" s="36">
        <v>-4113265.4117626445</v>
      </c>
      <c r="C5689" s="36">
        <v>-4113265.4117626445</v>
      </c>
      <c r="D5689" s="27">
        <v>5879074.4117626445</v>
      </c>
      <c r="E5689" s="27">
        <v>153423</v>
      </c>
      <c r="F5689" s="6">
        <f t="shared" si="4260"/>
        <v>1919232</v>
      </c>
      <c r="G5689" s="6">
        <f t="shared" si="4261"/>
        <v>1919232</v>
      </c>
      <c r="H5689" s="6"/>
      <c r="I5689" s="6">
        <f t="shared" si="4262"/>
        <v>8463765.4928225148</v>
      </c>
      <c r="J5689" s="6">
        <f t="shared" si="4263"/>
        <v>8463765.4928225148</v>
      </c>
      <c r="K5689" s="6">
        <f t="shared" si="4264"/>
        <v>4528396.2071774835</v>
      </c>
      <c r="L5689" s="6">
        <f t="shared" si="4265"/>
        <v>1249851.8333333333</v>
      </c>
      <c r="M5689" s="6">
        <f t="shared" si="4266"/>
        <v>14242013.533333333</v>
      </c>
      <c r="N5689" s="6">
        <f t="shared" si="4267"/>
        <v>14242013.533333333</v>
      </c>
    </row>
    <row r="5690" spans="1:14" x14ac:dyDescent="0.2">
      <c r="A5690" s="29">
        <v>44830</v>
      </c>
      <c r="B5690" s="36">
        <v>-1707335.477362466</v>
      </c>
      <c r="C5690" s="36">
        <v>-1707335.477362466</v>
      </c>
      <c r="D5690" s="27">
        <v>4894062.477362466</v>
      </c>
      <c r="E5690" s="27">
        <v>5028294</v>
      </c>
      <c r="F5690" s="6">
        <f t="shared" si="4260"/>
        <v>8215021</v>
      </c>
      <c r="G5690" s="6">
        <f t="shared" si="4261"/>
        <v>8215021</v>
      </c>
      <c r="H5690" s="6"/>
      <c r="I5690" s="6">
        <f t="shared" si="4262"/>
        <v>8105057.4405784225</v>
      </c>
      <c r="J5690" s="6">
        <f t="shared" si="4263"/>
        <v>8105057.4405784225</v>
      </c>
      <c r="K5690" s="6">
        <f t="shared" si="4264"/>
        <v>4533855.626088243</v>
      </c>
      <c r="L5690" s="6">
        <f t="shared" si="4265"/>
        <v>1418383.9666666666</v>
      </c>
      <c r="M5690" s="6">
        <f t="shared" si="4266"/>
        <v>14057297.033333333</v>
      </c>
      <c r="N5690" s="6">
        <f t="shared" si="4267"/>
        <v>14057297.033333333</v>
      </c>
    </row>
    <row r="5691" spans="1:14" x14ac:dyDescent="0.2">
      <c r="A5691" s="29">
        <v>44831</v>
      </c>
      <c r="B5691" s="36">
        <v>22182954.97866663</v>
      </c>
      <c r="C5691" s="36">
        <v>22182954.97866663</v>
      </c>
      <c r="D5691" s="27">
        <v>3877639.0213333713</v>
      </c>
      <c r="E5691" s="27">
        <v>189453</v>
      </c>
      <c r="F5691" s="6">
        <f t="shared" si="4260"/>
        <v>26250047</v>
      </c>
      <c r="G5691" s="6">
        <f t="shared" si="4261"/>
        <v>26250047</v>
      </c>
      <c r="H5691" s="6"/>
      <c r="I5691" s="6">
        <f t="shared" si="4262"/>
        <v>8100797.9975018641</v>
      </c>
      <c r="J5691" s="6">
        <f t="shared" si="4263"/>
        <v>8100797.9975018641</v>
      </c>
      <c r="K5691" s="6">
        <f t="shared" si="4264"/>
        <v>4544783.2358314684</v>
      </c>
      <c r="L5691" s="6">
        <f t="shared" si="4265"/>
        <v>1430078.8333333333</v>
      </c>
      <c r="M5691" s="6">
        <f t="shared" si="4266"/>
        <v>14075660.066666666</v>
      </c>
      <c r="N5691" s="6">
        <f t="shared" si="4267"/>
        <v>14075660.066666666</v>
      </c>
    </row>
    <row r="5692" spans="1:14" x14ac:dyDescent="0.2">
      <c r="A5692" s="29">
        <v>44832</v>
      </c>
      <c r="B5692" s="36">
        <v>35923864.644143693</v>
      </c>
      <c r="C5692" s="36">
        <v>35923864.644143693</v>
      </c>
      <c r="D5692" s="27">
        <v>2693958.355856305</v>
      </c>
      <c r="E5692" s="27">
        <v>-91290</v>
      </c>
      <c r="F5692" s="6">
        <f t="shared" si="4260"/>
        <v>38526533</v>
      </c>
      <c r="G5692" s="6">
        <f t="shared" si="4261"/>
        <v>38526533</v>
      </c>
      <c r="H5692" s="6"/>
      <c r="I5692" s="6">
        <f t="shared" si="4262"/>
        <v>9446586.6071178988</v>
      </c>
      <c r="J5692" s="6">
        <f t="shared" si="4263"/>
        <v>9446586.6071178988</v>
      </c>
      <c r="K5692" s="6">
        <f t="shared" si="4264"/>
        <v>4518017.0262154341</v>
      </c>
      <c r="L5692" s="6">
        <f t="shared" si="4265"/>
        <v>1427451.4</v>
      </c>
      <c r="M5692" s="6">
        <f t="shared" si="4266"/>
        <v>15392055.033333333</v>
      </c>
      <c r="N5692" s="6">
        <f t="shared" si="4267"/>
        <v>15392055.033333333</v>
      </c>
    </row>
    <row r="5693" spans="1:14" x14ac:dyDescent="0.2">
      <c r="A5693" s="29">
        <v>44833</v>
      </c>
      <c r="B5693" s="36">
        <v>-5665001.5249720076</v>
      </c>
      <c r="C5693" s="36">
        <v>-5665001.5249720076</v>
      </c>
      <c r="D5693" s="27">
        <v>3121437.5249720076</v>
      </c>
      <c r="E5693" s="27">
        <v>332303</v>
      </c>
      <c r="F5693" s="6">
        <f t="shared" si="4260"/>
        <v>-2211261</v>
      </c>
      <c r="G5693" s="6">
        <f t="shared" si="4261"/>
        <v>-2211261</v>
      </c>
      <c r="H5693" s="6"/>
      <c r="I5693" s="6">
        <f t="shared" si="4262"/>
        <v>8474435.2145658247</v>
      </c>
      <c r="J5693" s="6">
        <f t="shared" si="4263"/>
        <v>8474435.2145658247</v>
      </c>
      <c r="K5693" s="6">
        <f t="shared" si="4264"/>
        <v>4500131.3854341721</v>
      </c>
      <c r="L5693" s="6">
        <f t="shared" si="4265"/>
        <v>1439809.0666666667</v>
      </c>
      <c r="M5693" s="6">
        <f t="shared" si="4266"/>
        <v>14414375.666666666</v>
      </c>
      <c r="N5693" s="6">
        <f t="shared" si="4267"/>
        <v>14414375.666666666</v>
      </c>
    </row>
    <row r="5694" spans="1:14" x14ac:dyDescent="0.2">
      <c r="A5694" s="29">
        <v>44834</v>
      </c>
      <c r="B5694" s="36">
        <v>-20324609.838565554</v>
      </c>
      <c r="C5694" s="36">
        <v>-20324609.838565554</v>
      </c>
      <c r="D5694" s="27">
        <v>4043035.8385655549</v>
      </c>
      <c r="E5694" s="27">
        <v>862194</v>
      </c>
      <c r="F5694" s="6">
        <f t="shared" si="4260"/>
        <v>-15419380</v>
      </c>
      <c r="G5694" s="6">
        <f t="shared" si="4261"/>
        <v>-15419380</v>
      </c>
      <c r="H5694" s="6"/>
      <c r="I5694" s="6">
        <f t="shared" si="4262"/>
        <v>7380828.682656927</v>
      </c>
      <c r="J5694" s="6">
        <f t="shared" si="4263"/>
        <v>7380828.682656927</v>
      </c>
      <c r="K5694" s="6">
        <f t="shared" si="4264"/>
        <v>4524821.3840097375</v>
      </c>
      <c r="L5694" s="6">
        <f t="shared" si="4265"/>
        <v>1470507.4333333333</v>
      </c>
      <c r="M5694" s="6">
        <f t="shared" si="4266"/>
        <v>13376157.5</v>
      </c>
      <c r="N5694" s="6">
        <f t="shared" si="4267"/>
        <v>13376157.5</v>
      </c>
    </row>
    <row r="5695" spans="1:14" ht="15.75" thickBot="1" x14ac:dyDescent="0.3">
      <c r="A5695" s="19"/>
      <c r="B5695" s="20"/>
      <c r="C5695" s="31"/>
      <c r="D5695" s="33"/>
      <c r="E5695" s="33"/>
      <c r="F5695" s="20"/>
      <c r="G5695" s="20"/>
      <c r="H5695" s="20"/>
      <c r="I5695" s="20"/>
      <c r="J5695" s="20"/>
      <c r="K5695" s="20"/>
      <c r="L5695" s="20"/>
      <c r="M5695" s="20"/>
      <c r="N5695" s="20"/>
    </row>
    <row r="5696" spans="1:14" ht="93.75" customHeight="1" thickBot="1" x14ac:dyDescent="0.25">
      <c r="B5696" s="35"/>
      <c r="C5696" s="35"/>
      <c r="D5696" s="38" t="s">
        <v>13</v>
      </c>
      <c r="E5696" s="39"/>
      <c r="F5696" s="39"/>
      <c r="G5696" s="40"/>
    </row>
  </sheetData>
  <autoFilter ref="A1:F5025" xr:uid="{00000000-0009-0000-0000-000000000000}"/>
  <mergeCells count="1">
    <mergeCell ref="D5696:G5696"/>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E1" workbookViewId="0">
      <selection activeCell="W4" sqref="W4"/>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7" ma:contentTypeDescription="Create a new document." ma:contentTypeScope="" ma:versionID="08a40710352880923cd3efef02cca63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e311b52f4325149d845f48843d11dfe7"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FFE482A8-187B-4CE1-8EB2-7108BDB299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Data</vt:lpstr>
      <vt:lpstr>Breakdown 16-17</vt:lpstr>
      <vt:lpstr> Breakdown 17-18</vt:lpstr>
      <vt:lpstr>Breakdown 18-19</vt:lpstr>
      <vt:lpstr>Breakdown 19-20</vt:lpstr>
      <vt:lpstr>Breakdown 20-21</vt:lpstr>
      <vt:lpstr>Breakdown 21-22</vt:lpstr>
      <vt:lpstr>Breakdown 22-23</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2022-10-11T12:30:03Z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