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https://nationalgridplc-my.sharepoint.com/personal/amardip_mann_uk_nationalgrid_com/Documents/"/>
    </mc:Choice>
  </mc:AlternateContent>
  <xr:revisionPtr revIDLastSave="36" documentId="8_{A31D5CD0-3C08-4634-AEE6-B5DEAEB75997}" xr6:coauthVersionLast="41" xr6:coauthVersionMax="41" xr10:uidLastSave="{C241941E-38D4-4B3C-ADAC-6349F26ED1A7}"/>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936" i="10" l="1"/>
  <c r="M4936" i="10"/>
  <c r="N4936" i="10"/>
  <c r="L4937" i="10"/>
  <c r="M4937" i="10"/>
  <c r="N4937" i="10"/>
  <c r="L4938" i="10"/>
  <c r="M4938" i="10"/>
  <c r="N4938" i="10"/>
  <c r="L4939" i="10"/>
  <c r="M4939" i="10"/>
  <c r="N4939" i="10"/>
  <c r="L4940" i="10"/>
  <c r="M4940" i="10"/>
  <c r="N4940" i="10"/>
  <c r="L4941" i="10"/>
  <c r="M4941" i="10"/>
  <c r="N4941" i="10"/>
  <c r="L4942" i="10"/>
  <c r="M4942" i="10"/>
  <c r="N4942" i="10"/>
  <c r="L4943" i="10"/>
  <c r="M4943" i="10"/>
  <c r="N4943" i="10"/>
  <c r="L4944" i="10"/>
  <c r="M4944" i="10"/>
  <c r="N4944" i="10"/>
  <c r="L4945" i="10"/>
  <c r="M4945" i="10"/>
  <c r="N4945" i="10"/>
  <c r="L4946" i="10"/>
  <c r="M4946" i="10"/>
  <c r="N4946" i="10"/>
  <c r="L4947" i="10"/>
  <c r="M4947" i="10"/>
  <c r="N4947" i="10"/>
  <c r="L4948" i="10"/>
  <c r="M4948" i="10"/>
  <c r="N4948" i="10"/>
  <c r="L4949" i="10"/>
  <c r="M4949" i="10"/>
  <c r="N4949" i="10"/>
  <c r="L4950" i="10"/>
  <c r="M4950" i="10"/>
  <c r="N4950" i="10"/>
  <c r="L4951" i="10"/>
  <c r="M4951" i="10"/>
  <c r="N4951" i="10"/>
  <c r="L4952" i="10"/>
  <c r="M4952" i="10"/>
  <c r="N4952" i="10"/>
  <c r="L4953" i="10"/>
  <c r="M4953" i="10"/>
  <c r="N4953" i="10"/>
  <c r="L4954" i="10"/>
  <c r="M4954" i="10"/>
  <c r="N4954" i="10"/>
  <c r="L4955" i="10"/>
  <c r="M4955" i="10"/>
  <c r="N4955" i="10"/>
  <c r="L4956" i="10"/>
  <c r="M4956" i="10"/>
  <c r="N4956" i="10"/>
  <c r="L4957" i="10"/>
  <c r="M4957" i="10"/>
  <c r="N4957" i="10"/>
  <c r="L4958" i="10"/>
  <c r="M4958" i="10"/>
  <c r="N4958" i="10"/>
  <c r="L4959" i="10"/>
  <c r="M4959" i="10"/>
  <c r="N4959" i="10"/>
  <c r="L4960" i="10"/>
  <c r="M4960" i="10"/>
  <c r="N4960" i="10"/>
  <c r="L4961" i="10"/>
  <c r="M4961" i="10"/>
  <c r="N4961" i="10"/>
  <c r="L4962" i="10"/>
  <c r="M4962" i="10"/>
  <c r="N4962" i="10"/>
  <c r="L4963" i="10"/>
  <c r="M4963" i="10"/>
  <c r="N4963" i="10"/>
  <c r="L4964" i="10"/>
  <c r="M4964" i="10"/>
  <c r="N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I4964" i="10"/>
  <c r="J4964" i="10"/>
  <c r="K4964" i="10"/>
  <c r="N4935" i="10"/>
  <c r="M4935" i="10"/>
  <c r="L4935" i="10"/>
  <c r="K4935" i="10"/>
  <c r="J4935" i="10"/>
  <c r="I4935" i="10"/>
  <c r="G4935" i="10"/>
  <c r="F4935" i="10"/>
  <c r="L4934" i="10" l="1"/>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3" i="10" l="1"/>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<sst xmlns="http://schemas.openxmlformats.org/spreadsheetml/2006/main" count="44" uniqueCount="44">
  <si>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</si>
  <si>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</si>
  <si>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</si>
  <si>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</si>
  <si>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</si>
  <si>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</si>
  <si>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</si>
  <si>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</si>
  <si>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</si>
  <si>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</si>
  <si>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</si>
  <si>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</si>
  <si>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</si>
  <si>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</si>
  <si>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</si>
  <si>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</si>
  <si>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</si>
  <si>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</si>
  <si>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</si>
  <si>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</si>
  <si>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</si>
  <si>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</si>
  <si>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</si>
  <si>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</si>
  <si>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</si>
  <si>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</si>
  <si>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</si>
  <si>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</si>
  <si>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</si>
  <si>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</si>
  <si>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</si>
  <si>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</si>
  <si>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</si>
  <si>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</si>
  <si>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</si>
  <si>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</si>
  <si>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</si>
  <si>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</si>
  <si>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Please note:  this spreadsheet will be updated on M+6 with the current month's draft data and on M+16 with the previous months Shrinkage data to capture any updates once Entry and Exit allocations have closed out.
If you have any questions or required additionla information please contact the Meter Assurance Team at meterassurance@nationalgrid.com.</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</si>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</sst>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4" fillId="0" borderId="0" xfId="0" applyNumberFormat="1" applyFont="1" applyAlignment="1">
      <alignment horizont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Data!$B$4782:$B$4964</c:f>
              <c:numCache>
                <c:formatCode>#,##0</c:formatCode>
                <c:ptCount val="183"/>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2150746</c:v>
                </c:pt>
                <c:pt idx="92">
                  <c:v>-956102</c:v>
                </c:pt>
                <c:pt idx="93">
                  <c:v>3146678</c:v>
                </c:pt>
                <c:pt idx="94">
                  <c:v>13331050</c:v>
                </c:pt>
                <c:pt idx="95">
                  <c:v>-15120933</c:v>
                </c:pt>
                <c:pt idx="96">
                  <c:v>-380979</c:v>
                </c:pt>
                <c:pt idx="97">
                  <c:v>13607818</c:v>
                </c:pt>
                <c:pt idx="98">
                  <c:v>16249526</c:v>
                </c:pt>
                <c:pt idx="99">
                  <c:v>8790804</c:v>
                </c:pt>
                <c:pt idx="100">
                  <c:v>-1199656</c:v>
                </c:pt>
                <c:pt idx="101">
                  <c:v>-8383038</c:v>
                </c:pt>
                <c:pt idx="102">
                  <c:v>19533129</c:v>
                </c:pt>
                <c:pt idx="103">
                  <c:v>2819116</c:v>
                </c:pt>
                <c:pt idx="104">
                  <c:v>-681725</c:v>
                </c:pt>
                <c:pt idx="105">
                  <c:v>7275550</c:v>
                </c:pt>
                <c:pt idx="106">
                  <c:v>-24461784</c:v>
                </c:pt>
                <c:pt idx="107">
                  <c:v>21751146</c:v>
                </c:pt>
                <c:pt idx="108">
                  <c:v>2974336</c:v>
                </c:pt>
                <c:pt idx="109">
                  <c:v>456118</c:v>
                </c:pt>
                <c:pt idx="110">
                  <c:v>6802061</c:v>
                </c:pt>
                <c:pt idx="111">
                  <c:v>12290855</c:v>
                </c:pt>
                <c:pt idx="112">
                  <c:v>11787127</c:v>
                </c:pt>
                <c:pt idx="113">
                  <c:v>5083210</c:v>
                </c:pt>
                <c:pt idx="114">
                  <c:v>-2393667</c:v>
                </c:pt>
                <c:pt idx="115">
                  <c:v>2780194</c:v>
                </c:pt>
                <c:pt idx="116">
                  <c:v>297281</c:v>
                </c:pt>
                <c:pt idx="117">
                  <c:v>-3060809</c:v>
                </c:pt>
                <c:pt idx="118">
                  <c:v>8403857</c:v>
                </c:pt>
                <c:pt idx="119">
                  <c:v>30446864</c:v>
                </c:pt>
                <c:pt idx="120">
                  <c:v>11866197</c:v>
                </c:pt>
                <c:pt idx="121">
                  <c:v>2936863</c:v>
                </c:pt>
                <c:pt idx="122">
                  <c:v>-1447017.9647688121</c:v>
                </c:pt>
                <c:pt idx="123">
                  <c:v>6911681.8728945889</c:v>
                </c:pt>
                <c:pt idx="124">
                  <c:v>-18267328.468195677</c:v>
                </c:pt>
                <c:pt idx="125">
                  <c:v>30707501.860597569</c:v>
                </c:pt>
                <c:pt idx="126">
                  <c:v>14635883.631153606</c:v>
                </c:pt>
                <c:pt idx="127">
                  <c:v>2855419.9753453853</c:v>
                </c:pt>
                <c:pt idx="128">
                  <c:v>-5634279.5735471975</c:v>
                </c:pt>
                <c:pt idx="129">
                  <c:v>80065.81888159411</c:v>
                </c:pt>
                <c:pt idx="130">
                  <c:v>24494185.245219365</c:v>
                </c:pt>
                <c:pt idx="131">
                  <c:v>3579345.8654843848</c:v>
                </c:pt>
                <c:pt idx="132">
                  <c:v>6119582.2175954301</c:v>
                </c:pt>
                <c:pt idx="133">
                  <c:v>28096242.28172905</c:v>
                </c:pt>
                <c:pt idx="134">
                  <c:v>247082.40580638265</c:v>
                </c:pt>
                <c:pt idx="135">
                  <c:v>17916698.673973933</c:v>
                </c:pt>
                <c:pt idx="136">
                  <c:v>2646929.6274806261</c:v>
                </c:pt>
                <c:pt idx="137">
                  <c:v>9373389.2823649086</c:v>
                </c:pt>
                <c:pt idx="138">
                  <c:v>12382682.292255448</c:v>
                </c:pt>
                <c:pt idx="139">
                  <c:v>13908009.223381972</c:v>
                </c:pt>
                <c:pt idx="140">
                  <c:v>4845744.3834237549</c:v>
                </c:pt>
                <c:pt idx="141">
                  <c:v>13070940.194489034</c:v>
                </c:pt>
                <c:pt idx="142">
                  <c:v>2799913.7533426918</c:v>
                </c:pt>
                <c:pt idx="143">
                  <c:v>-4208590.4207722992</c:v>
                </c:pt>
                <c:pt idx="144">
                  <c:v>9571584.8369988333</c:v>
                </c:pt>
                <c:pt idx="145">
                  <c:v>4999946.446824627</c:v>
                </c:pt>
                <c:pt idx="146">
                  <c:v>17536933.328502469</c:v>
                </c:pt>
                <c:pt idx="147">
                  <c:v>15466138.464587761</c:v>
                </c:pt>
                <c:pt idx="148">
                  <c:v>-6580044.8496073205</c:v>
                </c:pt>
                <c:pt idx="149">
                  <c:v>9585848.2183918133</c:v>
                </c:pt>
                <c:pt idx="150">
                  <c:v>12414015.994061958</c:v>
                </c:pt>
                <c:pt idx="151">
                  <c:v>-3042307.3574382644</c:v>
                </c:pt>
                <c:pt idx="152">
                  <c:v>12097202.826364376</c:v>
                </c:pt>
                <c:pt idx="153">
                  <c:v>23950829</c:v>
                </c:pt>
                <c:pt idx="154">
                  <c:v>5236516</c:v>
                </c:pt>
                <c:pt idx="155">
                  <c:v>-11204077</c:v>
                </c:pt>
                <c:pt idx="156">
                  <c:v>14143518</c:v>
                </c:pt>
                <c:pt idx="157">
                  <c:v>10598611</c:v>
                </c:pt>
                <c:pt idx="158">
                  <c:v>-1111668</c:v>
                </c:pt>
                <c:pt idx="159">
                  <c:v>1111074</c:v>
                </c:pt>
                <c:pt idx="160">
                  <c:v>5252519</c:v>
                </c:pt>
                <c:pt idx="161">
                  <c:v>-14076210</c:v>
                </c:pt>
                <c:pt idx="162">
                  <c:v>14041454</c:v>
                </c:pt>
                <c:pt idx="163">
                  <c:v>-4141026</c:v>
                </c:pt>
                <c:pt idx="164">
                  <c:v>25702646</c:v>
                </c:pt>
                <c:pt idx="165">
                  <c:v>-1972589</c:v>
                </c:pt>
                <c:pt idx="166">
                  <c:v>15833159</c:v>
                </c:pt>
                <c:pt idx="167">
                  <c:v>42089440</c:v>
                </c:pt>
                <c:pt idx="168">
                  <c:v>-26787932</c:v>
                </c:pt>
                <c:pt idx="169">
                  <c:v>7424563</c:v>
                </c:pt>
                <c:pt idx="170">
                  <c:v>9356952</c:v>
                </c:pt>
                <c:pt idx="171">
                  <c:v>5576585</c:v>
                </c:pt>
                <c:pt idx="172">
                  <c:v>-4315524</c:v>
                </c:pt>
                <c:pt idx="173">
                  <c:v>12434148</c:v>
                </c:pt>
                <c:pt idx="174">
                  <c:v>6634053</c:v>
                </c:pt>
                <c:pt idx="175">
                  <c:v>-9514947</c:v>
                </c:pt>
                <c:pt idx="176">
                  <c:v>14104556</c:v>
                </c:pt>
                <c:pt idx="177">
                  <c:v>397512</c:v>
                </c:pt>
                <c:pt idx="178">
                  <c:v>1409904</c:v>
                </c:pt>
                <c:pt idx="179">
                  <c:v>11457886</c:v>
                </c:pt>
                <c:pt idx="180">
                  <c:v>398986</c:v>
                </c:pt>
                <c:pt idx="181">
                  <c:v>-555645</c:v>
                </c:pt>
                <c:pt idx="182">
                  <c:v>17751058</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Data!$I$4782:$I$4964</c:f>
              <c:numCache>
                <c:formatCode>#,##0</c:formatCode>
                <c:ptCount val="183"/>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5418100.8666666662</c:v>
                </c:pt>
                <c:pt idx="92">
                  <c:v>4844358.4000000004</c:v>
                </c:pt>
                <c:pt idx="93">
                  <c:v>5561066.2000000002</c:v>
                </c:pt>
                <c:pt idx="94">
                  <c:v>6010890.3666666662</c:v>
                </c:pt>
                <c:pt idx="95">
                  <c:v>5632854.7666666666</c:v>
                </c:pt>
                <c:pt idx="96">
                  <c:v>5677985.9333333336</c:v>
                </c:pt>
                <c:pt idx="97">
                  <c:v>5639654.0999999996</c:v>
                </c:pt>
                <c:pt idx="98">
                  <c:v>5599440.5333333332</c:v>
                </c:pt>
                <c:pt idx="99">
                  <c:v>5788548.2999999998</c:v>
                </c:pt>
                <c:pt idx="100">
                  <c:v>6447632.2666666666</c:v>
                </c:pt>
                <c:pt idx="101">
                  <c:v>5335701.9333333336</c:v>
                </c:pt>
                <c:pt idx="102">
                  <c:v>5438323.4333333336</c:v>
                </c:pt>
                <c:pt idx="103">
                  <c:v>5338146.1333333338</c:v>
                </c:pt>
                <c:pt idx="104">
                  <c:v>5275311.9333333336</c:v>
                </c:pt>
                <c:pt idx="105">
                  <c:v>5314598.2</c:v>
                </c:pt>
                <c:pt idx="106">
                  <c:v>4121818.1333333333</c:v>
                </c:pt>
                <c:pt idx="107">
                  <c:v>4561263.6333333338</c:v>
                </c:pt>
                <c:pt idx="108">
                  <c:v>4371068.2666666666</c:v>
                </c:pt>
                <c:pt idx="109">
                  <c:v>3823935.4333333331</c:v>
                </c:pt>
                <c:pt idx="110">
                  <c:v>3948296.0666666669</c:v>
                </c:pt>
                <c:pt idx="111">
                  <c:v>4841078.0333333332</c:v>
                </c:pt>
                <c:pt idx="112">
                  <c:v>4412518.2</c:v>
                </c:pt>
                <c:pt idx="113">
                  <c:v>4496307.0666666664</c:v>
                </c:pt>
                <c:pt idx="114">
                  <c:v>4097872.9</c:v>
                </c:pt>
                <c:pt idx="115">
                  <c:v>3748018.5333333332</c:v>
                </c:pt>
                <c:pt idx="116">
                  <c:v>3331481.7</c:v>
                </c:pt>
                <c:pt idx="117">
                  <c:v>3932340.8333333335</c:v>
                </c:pt>
                <c:pt idx="118">
                  <c:v>3941084.8666666667</c:v>
                </c:pt>
                <c:pt idx="119">
                  <c:v>4748762.0999999996</c:v>
                </c:pt>
                <c:pt idx="120">
                  <c:v>4840165.666666667</c:v>
                </c:pt>
                <c:pt idx="121">
                  <c:v>4866369.5666666664</c:v>
                </c:pt>
                <c:pt idx="122">
                  <c:v>4850005.7011743728</c:v>
                </c:pt>
                <c:pt idx="123">
                  <c:v>4975505.8302708585</c:v>
                </c:pt>
                <c:pt idx="124">
                  <c:v>3922226.5479976702</c:v>
                </c:pt>
                <c:pt idx="125">
                  <c:v>5449841.0433509219</c:v>
                </c:pt>
                <c:pt idx="126">
                  <c:v>5950403.1310560424</c:v>
                </c:pt>
                <c:pt idx="127">
                  <c:v>5591989.8635675563</c:v>
                </c:pt>
                <c:pt idx="128">
                  <c:v>4862529.6777826492</c:v>
                </c:pt>
                <c:pt idx="129">
                  <c:v>4572171.7384120356</c:v>
                </c:pt>
                <c:pt idx="130">
                  <c:v>5428633.1132526817</c:v>
                </c:pt>
                <c:pt idx="131">
                  <c:v>5827379.242102161</c:v>
                </c:pt>
                <c:pt idx="132">
                  <c:v>5380261.0160220088</c:v>
                </c:pt>
                <c:pt idx="133">
                  <c:v>6222831.892079643</c:v>
                </c:pt>
                <c:pt idx="134">
                  <c:v>6253792.1389398566</c:v>
                </c:pt>
                <c:pt idx="135">
                  <c:v>6608497.0947389882</c:v>
                </c:pt>
                <c:pt idx="136">
                  <c:v>7512120.8823216753</c:v>
                </c:pt>
                <c:pt idx="137">
                  <c:v>7099528.9917338388</c:v>
                </c:pt>
                <c:pt idx="138">
                  <c:v>7413140.5348090213</c:v>
                </c:pt>
                <c:pt idx="139">
                  <c:v>7861536.9089217531</c:v>
                </c:pt>
                <c:pt idx="140">
                  <c:v>7796326.3550358778</c:v>
                </c:pt>
                <c:pt idx="141">
                  <c:v>7822329.1948521789</c:v>
                </c:pt>
                <c:pt idx="142">
                  <c:v>7522755.419963602</c:v>
                </c:pt>
                <c:pt idx="143">
                  <c:v>7213028.7392711919</c:v>
                </c:pt>
                <c:pt idx="144">
                  <c:v>7611870.4671711521</c:v>
                </c:pt>
                <c:pt idx="145">
                  <c:v>7685862.2153986404</c:v>
                </c:pt>
                <c:pt idx="146">
                  <c:v>8260517.2930153897</c:v>
                </c:pt>
                <c:pt idx="147">
                  <c:v>8878082.2085016482</c:v>
                </c:pt>
                <c:pt idx="148">
                  <c:v>8378618.8135147374</c:v>
                </c:pt>
                <c:pt idx="149">
                  <c:v>7683251.620794462</c:v>
                </c:pt>
                <c:pt idx="150">
                  <c:v>7701512.25392986</c:v>
                </c:pt>
                <c:pt idx="151">
                  <c:v>7502206.5753485849</c:v>
                </c:pt>
                <c:pt idx="152">
                  <c:v>7953680.6017196914</c:v>
                </c:pt>
                <c:pt idx="153">
                  <c:v>8521652.1726232059</c:v>
                </c:pt>
                <c:pt idx="154">
                  <c:v>9305113.6548963953</c:v>
                </c:pt>
                <c:pt idx="155">
                  <c:v>7908061.0262098098</c:v>
                </c:pt>
                <c:pt idx="156">
                  <c:v>7891648.8385046897</c:v>
                </c:pt>
                <c:pt idx="157">
                  <c:v>8149755.2059931764</c:v>
                </c:pt>
                <c:pt idx="158">
                  <c:v>8300508.9251114167</c:v>
                </c:pt>
                <c:pt idx="159">
                  <c:v>8334875.8644820293</c:v>
                </c:pt>
                <c:pt idx="160">
                  <c:v>7693486.9896413842</c:v>
                </c:pt>
                <c:pt idx="161">
                  <c:v>7104968.4607919045</c:v>
                </c:pt>
                <c:pt idx="162">
                  <c:v>7369030.8535387237</c:v>
                </c:pt>
                <c:pt idx="163">
                  <c:v>6294455.2441477571</c:v>
                </c:pt>
                <c:pt idx="164">
                  <c:v>7142974.0306208767</c:v>
                </c:pt>
                <c:pt idx="165">
                  <c:v>6479997.7748217471</c:v>
                </c:pt>
                <c:pt idx="166">
                  <c:v>6919538.7539057266</c:v>
                </c:pt>
                <c:pt idx="167">
                  <c:v>8010073.777826895</c:v>
                </c:pt>
                <c:pt idx="168">
                  <c:v>6704386.6347517129</c:v>
                </c:pt>
                <c:pt idx="169">
                  <c:v>6488271.7606389811</c:v>
                </c:pt>
                <c:pt idx="170">
                  <c:v>6638645.3478581896</c:v>
                </c:pt>
                <c:pt idx="171">
                  <c:v>6388833.5080418885</c:v>
                </c:pt>
                <c:pt idx="172">
                  <c:v>6151652.2495971322</c:v>
                </c:pt>
                <c:pt idx="173">
                  <c:v>6706410.196956208</c:v>
                </c:pt>
                <c:pt idx="174">
                  <c:v>6608492.4690562477</c:v>
                </c:pt>
                <c:pt idx="175">
                  <c:v>6124662.6874954263</c:v>
                </c:pt>
                <c:pt idx="176">
                  <c:v>6010250.1098786769</c:v>
                </c:pt>
                <c:pt idx="177">
                  <c:v>5507962.5610590857</c:v>
                </c:pt>
                <c:pt idx="178">
                  <c:v>5774294.1893793298</c:v>
                </c:pt>
                <c:pt idx="179">
                  <c:v>5836695.4487662697</c:v>
                </c:pt>
                <c:pt idx="180">
                  <c:v>5436194.4489642037</c:v>
                </c:pt>
                <c:pt idx="181">
                  <c:v>5519083.1942121452</c:v>
                </c:pt>
                <c:pt idx="182">
                  <c:v>5707545.0333333332</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Data!$D$4782:$D$4964</c:f>
              <c:numCache>
                <c:formatCode>#,##0</c:formatCode>
                <c:ptCount val="183"/>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2627991</c:v>
                </c:pt>
                <c:pt idx="92">
                  <c:v>2689158</c:v>
                </c:pt>
                <c:pt idx="93">
                  <c:v>2837083</c:v>
                </c:pt>
                <c:pt idx="94">
                  <c:v>2711532</c:v>
                </c:pt>
                <c:pt idx="95">
                  <c:v>2720512</c:v>
                </c:pt>
                <c:pt idx="96">
                  <c:v>2748069</c:v>
                </c:pt>
                <c:pt idx="97">
                  <c:v>2713098</c:v>
                </c:pt>
                <c:pt idx="98">
                  <c:v>2930828</c:v>
                </c:pt>
                <c:pt idx="99">
                  <c:v>2770130</c:v>
                </c:pt>
                <c:pt idx="100">
                  <c:v>2213882</c:v>
                </c:pt>
                <c:pt idx="101">
                  <c:v>2480450</c:v>
                </c:pt>
                <c:pt idx="102">
                  <c:v>2828812</c:v>
                </c:pt>
                <c:pt idx="103">
                  <c:v>3360311</c:v>
                </c:pt>
                <c:pt idx="104">
                  <c:v>3402220</c:v>
                </c:pt>
                <c:pt idx="105">
                  <c:v>3222547</c:v>
                </c:pt>
                <c:pt idx="106">
                  <c:v>2844306</c:v>
                </c:pt>
                <c:pt idx="107">
                  <c:v>2496447</c:v>
                </c:pt>
                <c:pt idx="108">
                  <c:v>2897163</c:v>
                </c:pt>
                <c:pt idx="109">
                  <c:v>2937268</c:v>
                </c:pt>
                <c:pt idx="110">
                  <c:v>2908817</c:v>
                </c:pt>
                <c:pt idx="111">
                  <c:v>2758033</c:v>
                </c:pt>
                <c:pt idx="112">
                  <c:v>3303404</c:v>
                </c:pt>
                <c:pt idx="113">
                  <c:v>11774503</c:v>
                </c:pt>
                <c:pt idx="114">
                  <c:v>2370030</c:v>
                </c:pt>
                <c:pt idx="115">
                  <c:v>3070997</c:v>
                </c:pt>
                <c:pt idx="116">
                  <c:v>3006229</c:v>
                </c:pt>
                <c:pt idx="117">
                  <c:v>3252816</c:v>
                </c:pt>
                <c:pt idx="118">
                  <c:v>3340603</c:v>
                </c:pt>
                <c:pt idx="119">
                  <c:v>2847598</c:v>
                </c:pt>
                <c:pt idx="120">
                  <c:v>2470118</c:v>
                </c:pt>
                <c:pt idx="121">
                  <c:v>1782956</c:v>
                </c:pt>
                <c:pt idx="122">
                  <c:v>2482542.9647688121</c:v>
                </c:pt>
                <c:pt idx="123">
                  <c:v>3514972.1271054111</c:v>
                </c:pt>
                <c:pt idx="124">
                  <c:v>4470074.4681956768</c:v>
                </c:pt>
                <c:pt idx="125">
                  <c:v>4701594.1394024305</c:v>
                </c:pt>
                <c:pt idx="126">
                  <c:v>3991252.3688463946</c:v>
                </c:pt>
                <c:pt idx="127">
                  <c:v>3270039.0246546147</c:v>
                </c:pt>
                <c:pt idx="128">
                  <c:v>2563492.573547198</c:v>
                </c:pt>
                <c:pt idx="129">
                  <c:v>2641743.1811184059</c:v>
                </c:pt>
                <c:pt idx="130">
                  <c:v>2566882.7547806352</c:v>
                </c:pt>
                <c:pt idx="131">
                  <c:v>2741597.1345156147</c:v>
                </c:pt>
                <c:pt idx="132">
                  <c:v>2621021.7824045694</c:v>
                </c:pt>
                <c:pt idx="133">
                  <c:v>2351560.7182709496</c:v>
                </c:pt>
                <c:pt idx="134">
                  <c:v>2687563.5941936173</c:v>
                </c:pt>
                <c:pt idx="135">
                  <c:v>3129269.326026069</c:v>
                </c:pt>
                <c:pt idx="136">
                  <c:v>3072052.3725193739</c:v>
                </c:pt>
                <c:pt idx="137">
                  <c:v>3061980.7176350919</c:v>
                </c:pt>
                <c:pt idx="138">
                  <c:v>3021207.7077445514</c:v>
                </c:pt>
                <c:pt idx="139">
                  <c:v>2156108.7766180276</c:v>
                </c:pt>
                <c:pt idx="140">
                  <c:v>2671613.6165762446</c:v>
                </c:pt>
                <c:pt idx="141">
                  <c:v>2053301.8055109663</c:v>
                </c:pt>
                <c:pt idx="142">
                  <c:v>3284002.2466573082</c:v>
                </c:pt>
                <c:pt idx="143">
                  <c:v>3453235.4207722992</c:v>
                </c:pt>
                <c:pt idx="144">
                  <c:v>2466824.1630011662</c:v>
                </c:pt>
                <c:pt idx="145">
                  <c:v>2102990.5531753735</c:v>
                </c:pt>
                <c:pt idx="146">
                  <c:v>2240734.6714975331</c:v>
                </c:pt>
                <c:pt idx="147">
                  <c:v>2776277.5354122389</c:v>
                </c:pt>
                <c:pt idx="148">
                  <c:v>2928174.8496073205</c:v>
                </c:pt>
                <c:pt idx="149">
                  <c:v>3853646.7816081867</c:v>
                </c:pt>
                <c:pt idx="150">
                  <c:v>3516249.0059380429</c:v>
                </c:pt>
                <c:pt idx="151">
                  <c:v>3749332.3574382644</c:v>
                </c:pt>
                <c:pt idx="152">
                  <c:v>3033282.1736356239</c:v>
                </c:pt>
                <c:pt idx="153">
                  <c:v>1855875</c:v>
                </c:pt>
                <c:pt idx="154">
                  <c:v>1161514</c:v>
                </c:pt>
                <c:pt idx="155">
                  <c:v>1084122</c:v>
                </c:pt>
                <c:pt idx="156">
                  <c:v>915402</c:v>
                </c:pt>
                <c:pt idx="157">
                  <c:v>960800</c:v>
                </c:pt>
                <c:pt idx="158">
                  <c:v>1053032</c:v>
                </c:pt>
                <c:pt idx="159">
                  <c:v>2154670</c:v>
                </c:pt>
                <c:pt idx="160">
                  <c:v>1329240</c:v>
                </c:pt>
                <c:pt idx="161">
                  <c:v>2055039</c:v>
                </c:pt>
                <c:pt idx="162">
                  <c:v>2286829</c:v>
                </c:pt>
                <c:pt idx="163">
                  <c:v>1177870</c:v>
                </c:pt>
                <c:pt idx="164">
                  <c:v>2810576</c:v>
                </c:pt>
                <c:pt idx="165">
                  <c:v>2696426</c:v>
                </c:pt>
                <c:pt idx="166">
                  <c:v>2581777</c:v>
                </c:pt>
                <c:pt idx="167">
                  <c:v>1898167</c:v>
                </c:pt>
                <c:pt idx="168">
                  <c:v>1141959</c:v>
                </c:pt>
                <c:pt idx="169">
                  <c:v>1159908</c:v>
                </c:pt>
                <c:pt idx="170">
                  <c:v>1049641</c:v>
                </c:pt>
                <c:pt idx="171">
                  <c:v>1242193</c:v>
                </c:pt>
                <c:pt idx="172">
                  <c:v>1140853</c:v>
                </c:pt>
                <c:pt idx="173">
                  <c:v>1033807</c:v>
                </c:pt>
                <c:pt idx="174">
                  <c:v>2260735</c:v>
                </c:pt>
                <c:pt idx="175">
                  <c:v>908522</c:v>
                </c:pt>
                <c:pt idx="176">
                  <c:v>954513</c:v>
                </c:pt>
                <c:pt idx="177">
                  <c:v>1912715</c:v>
                </c:pt>
                <c:pt idx="178">
                  <c:v>814163</c:v>
                </c:pt>
                <c:pt idx="179">
                  <c:v>866399</c:v>
                </c:pt>
                <c:pt idx="180">
                  <c:v>1446752</c:v>
                </c:pt>
                <c:pt idx="181">
                  <c:v>879964</c:v>
                </c:pt>
                <c:pt idx="182">
                  <c:v>1055985</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Data!$K$4416:$K$4964</c:f>
              <c:numCache>
                <c:formatCode>#,##0</c:formatCode>
                <c:ptCount val="549"/>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2276995.2333333334</c:v>
                </c:pt>
                <c:pt idx="458">
                  <c:v>2274843.5666666669</c:v>
                </c:pt>
                <c:pt idx="459">
                  <c:v>2273024.1666666665</c:v>
                </c:pt>
                <c:pt idx="460">
                  <c:v>2266011.5</c:v>
                </c:pt>
                <c:pt idx="461">
                  <c:v>2268627.5333333332</c:v>
                </c:pt>
                <c:pt idx="462">
                  <c:v>2273353.3666666667</c:v>
                </c:pt>
                <c:pt idx="463">
                  <c:v>2291487.8666666667</c:v>
                </c:pt>
                <c:pt idx="464">
                  <c:v>2290303.8666666667</c:v>
                </c:pt>
                <c:pt idx="465">
                  <c:v>2254797.6</c:v>
                </c:pt>
                <c:pt idx="466">
                  <c:v>2275050.2666666666</c:v>
                </c:pt>
                <c:pt idx="467">
                  <c:v>2281551.2333333334</c:v>
                </c:pt>
                <c:pt idx="468">
                  <c:v>2335926.2666666666</c:v>
                </c:pt>
                <c:pt idx="469">
                  <c:v>2388012.9333333331</c:v>
                </c:pt>
                <c:pt idx="470">
                  <c:v>2422189.7000000002</c:v>
                </c:pt>
                <c:pt idx="471">
                  <c:v>2456245.3333333335</c:v>
                </c:pt>
                <c:pt idx="472">
                  <c:v>2501171.6</c:v>
                </c:pt>
                <c:pt idx="473">
                  <c:v>2525417.6333333333</c:v>
                </c:pt>
                <c:pt idx="474">
                  <c:v>2549377.4333333331</c:v>
                </c:pt>
                <c:pt idx="475">
                  <c:v>2600684.5333333332</c:v>
                </c:pt>
                <c:pt idx="476">
                  <c:v>2631448.2666666666</c:v>
                </c:pt>
                <c:pt idx="477">
                  <c:v>2648515.0333333332</c:v>
                </c:pt>
                <c:pt idx="478">
                  <c:v>2682417.6</c:v>
                </c:pt>
                <c:pt idx="479">
                  <c:v>2999700.3666666667</c:v>
                </c:pt>
                <c:pt idx="480">
                  <c:v>3018008.3</c:v>
                </c:pt>
                <c:pt idx="481">
                  <c:v>3041147.3666666667</c:v>
                </c:pt>
                <c:pt idx="482">
                  <c:v>3091846.4333333331</c:v>
                </c:pt>
                <c:pt idx="483">
                  <c:v>3127338.9333333331</c:v>
                </c:pt>
                <c:pt idx="484">
                  <c:v>3150258.8666666667</c:v>
                </c:pt>
                <c:pt idx="485">
                  <c:v>3156545.9</c:v>
                </c:pt>
                <c:pt idx="486">
                  <c:v>3151165.1666666665</c:v>
                </c:pt>
                <c:pt idx="487">
                  <c:v>3122997.3333333335</c:v>
                </c:pt>
                <c:pt idx="488">
                  <c:v>3116110.1654922939</c:v>
                </c:pt>
                <c:pt idx="489">
                  <c:v>3138706.4697291409</c:v>
                </c:pt>
                <c:pt idx="490">
                  <c:v>3197324.5520023303</c:v>
                </c:pt>
                <c:pt idx="491">
                  <c:v>3263360.6233157446</c:v>
                </c:pt>
                <c:pt idx="492">
                  <c:v>3304800.0689439578</c:v>
                </c:pt>
                <c:pt idx="493">
                  <c:v>3323364.7697657784</c:v>
                </c:pt>
                <c:pt idx="494">
                  <c:v>3311120.2555506849</c:v>
                </c:pt>
                <c:pt idx="495">
                  <c:v>3306840.6949212984</c:v>
                </c:pt>
                <c:pt idx="496">
                  <c:v>3318607.3867473197</c:v>
                </c:pt>
                <c:pt idx="497">
                  <c:v>3327312.2912311731</c:v>
                </c:pt>
                <c:pt idx="498">
                  <c:v>3320385.9506446589</c:v>
                </c:pt>
                <c:pt idx="499">
                  <c:v>3286760.9412536905</c:v>
                </c:pt>
                <c:pt idx="500">
                  <c:v>3262939.0610601446</c:v>
                </c:pt>
                <c:pt idx="501">
                  <c:v>3259829.8052610136</c:v>
                </c:pt>
                <c:pt idx="502">
                  <c:v>3267421.351011659</c:v>
                </c:pt>
                <c:pt idx="503">
                  <c:v>3286272.4749328289</c:v>
                </c:pt>
                <c:pt idx="504">
                  <c:v>3290407.2985243141</c:v>
                </c:pt>
                <c:pt idx="505">
                  <c:v>3264368.6577449148</c:v>
                </c:pt>
                <c:pt idx="506">
                  <c:v>3256461.8782974565</c:v>
                </c:pt>
                <c:pt idx="507">
                  <c:v>3232970.8384811557</c:v>
                </c:pt>
                <c:pt idx="508">
                  <c:v>3232324.1133697326</c:v>
                </c:pt>
                <c:pt idx="509">
                  <c:v>2954948.5273954752</c:v>
                </c:pt>
                <c:pt idx="510">
                  <c:v>2958174.9994955142</c:v>
                </c:pt>
                <c:pt idx="511">
                  <c:v>2925908.1179346936</c:v>
                </c:pt>
                <c:pt idx="512">
                  <c:v>2900391.6403179448</c:v>
                </c:pt>
                <c:pt idx="513">
                  <c:v>2884507.0248316857</c:v>
                </c:pt>
                <c:pt idx="514">
                  <c:v>2870759.4198185964</c:v>
                </c:pt>
                <c:pt idx="515">
                  <c:v>2904294.379205537</c:v>
                </c:pt>
                <c:pt idx="516">
                  <c:v>2939165.4127368047</c:v>
                </c:pt>
                <c:pt idx="517">
                  <c:v>3004711.2913180795</c:v>
                </c:pt>
                <c:pt idx="518">
                  <c:v>3023069.2649469734</c:v>
                </c:pt>
                <c:pt idx="519">
                  <c:v>2967766.0273767929</c:v>
                </c:pt>
                <c:pt idx="520">
                  <c:v>2857480.6784369368</c:v>
                </c:pt>
                <c:pt idx="521">
                  <c:v>2736898.2737901891</c:v>
                </c:pt>
                <c:pt idx="522">
                  <c:v>2634369.9281619759</c:v>
                </c:pt>
                <c:pt idx="523">
                  <c:v>2557395.2940068222</c:v>
                </c:pt>
                <c:pt idx="524">
                  <c:v>2507046.608221916</c:v>
                </c:pt>
                <c:pt idx="525">
                  <c:v>2490810.8355179685</c:v>
                </c:pt>
                <c:pt idx="526">
                  <c:v>2449556.0770252808</c:v>
                </c:pt>
                <c:pt idx="527">
                  <c:v>2426670.8058747603</c:v>
                </c:pt>
                <c:pt idx="528">
                  <c:v>2415531.0464612748</c:v>
                </c:pt>
                <c:pt idx="529">
                  <c:v>2376408.02251891</c:v>
                </c:pt>
                <c:pt idx="530">
                  <c:v>2380508.4360457896</c:v>
                </c:pt>
                <c:pt idx="531">
                  <c:v>2366080.3251782535</c:v>
                </c:pt>
                <c:pt idx="532">
                  <c:v>2349737.8127609412</c:v>
                </c:pt>
                <c:pt idx="533">
                  <c:v>2310944.0221731048</c:v>
                </c:pt>
                <c:pt idx="534">
                  <c:v>2248302.3985816194</c:v>
                </c:pt>
                <c:pt idx="535">
                  <c:v>2215095.7060276852</c:v>
                </c:pt>
                <c:pt idx="536">
                  <c:v>2161029.9521418107</c:v>
                </c:pt>
                <c:pt idx="537">
                  <c:v>2133992.991958112</c:v>
                </c:pt>
                <c:pt idx="538">
                  <c:v>2062554.6837362016</c:v>
                </c:pt>
                <c:pt idx="539">
                  <c:v>1981907.0697104584</c:v>
                </c:pt>
                <c:pt idx="540">
                  <c:v>1975037.4309437529</c:v>
                </c:pt>
                <c:pt idx="541">
                  <c:v>1935221.8125045737</c:v>
                </c:pt>
                <c:pt idx="542">
                  <c:v>1892347.7567879893</c:v>
                </c:pt>
                <c:pt idx="543">
                  <c:v>1863562.3389409145</c:v>
                </c:pt>
                <c:pt idx="544">
                  <c:v>1793095.2772873372</c:v>
                </c:pt>
                <c:pt idx="545">
                  <c:v>1693520.351233731</c:v>
                </c:pt>
                <c:pt idx="546">
                  <c:v>1624537.1177024629</c:v>
                </c:pt>
                <c:pt idx="547">
                  <c:v>1528891.5057878541</c:v>
                </c:pt>
                <c:pt idx="548">
                  <c:v>1462981.6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Data!$E$4782:$E$4964</c:f>
              <c:numCache>
                <c:formatCode>#,##0</c:formatCode>
                <c:ptCount val="183"/>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242647</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Data!$L$4782:$L$4964</c:f>
              <c:numCache>
                <c:formatCode>#,##0</c:formatCode>
                <c:ptCount val="183"/>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285533.46666666667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67"/>
  <sheetViews>
    <sheetView tabSelected="1" zoomScaleNormal="100" workbookViewId="0">
      <pane xSplit="1" ySplit="1" topLeftCell="B4949" activePane="bottomRight" state="frozen"/>
      <selection activeCell="X99" sqref="X99"/>
      <selection pane="topRight" activeCell="X99" sqref="X99"/>
      <selection pane="bottomLeft" activeCell="X99" sqref="X99"/>
      <selection pane="bottomRight" activeCell="B4967" sqref="B496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6">
        <v>14736534.107999999</v>
      </c>
      <c r="C2254" s="26">
        <v>14736534.107999999</v>
      </c>
      <c r="D2254" s="26">
        <v>2145102</v>
      </c>
      <c r="E2254" s="26">
        <v>-187991</v>
      </c>
      <c r="F2254" s="26">
        <f t="shared" si="2263"/>
        <v>16693645.107999999</v>
      </c>
      <c r="G2254" s="26">
        <f t="shared" si="2264"/>
        <v>16693645.107999999</v>
      </c>
      <c r="H2254" s="26"/>
      <c r="I2254" s="26">
        <f t="shared" si="2244"/>
        <v>10581249.699577333</v>
      </c>
      <c r="J2254" s="26"/>
      <c r="K2254" s="26">
        <f t="shared" ref="K2254:M2254" si="2294">AVERAGE(D2225:D2254)</f>
        <v>5286179.8</v>
      </c>
      <c r="L2254" s="26">
        <f t="shared" si="2294"/>
        <v>35551.76666666667</v>
      </c>
      <c r="M2254" s="26">
        <f t="shared" si="2294"/>
        <v>15902981.266244</v>
      </c>
      <c r="N2254" s="26"/>
    </row>
    <row r="2255" spans="1:14" x14ac:dyDescent="0.2">
      <c r="A2255" s="21">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6">
        <v>10837019.498112736</v>
      </c>
      <c r="C2285" s="26">
        <v>10837019.498112736</v>
      </c>
      <c r="D2285" s="26">
        <v>2083406</v>
      </c>
      <c r="E2285" s="26">
        <v>-302370</v>
      </c>
      <c r="F2285" s="26">
        <f t="shared" si="2263"/>
        <v>12618055.498112736</v>
      </c>
      <c r="G2285" s="26">
        <f t="shared" si="2264"/>
        <v>12618055.498112736</v>
      </c>
      <c r="H2285" s="26"/>
      <c r="I2285" s="26">
        <f t="shared" si="2312"/>
        <v>7288399.836741263</v>
      </c>
      <c r="J2285" s="6">
        <f t="shared" si="2295"/>
        <v>7288399.836741263</v>
      </c>
      <c r="K2285" s="26">
        <f t="shared" ref="K2285:M2285" si="2327">AVERAGE(D2256:D2285)</f>
        <v>2636345.1</v>
      </c>
      <c r="L2285" s="26">
        <f t="shared" si="2327"/>
        <v>16490.666666666668</v>
      </c>
      <c r="M2285" s="26">
        <f t="shared" si="2327"/>
        <v>9941235.6034079287</v>
      </c>
      <c r="N2285" s="26">
        <f t="shared" si="2313"/>
        <v>9941235.6034079287</v>
      </c>
    </row>
    <row r="2286" spans="1:14" x14ac:dyDescent="0.2">
      <c r="A2286" s="21">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6">
        <v>3772880.0471223998</v>
      </c>
      <c r="C2315" s="26">
        <v>3772880.0471223998</v>
      </c>
      <c r="D2315" s="26">
        <v>1411154</v>
      </c>
      <c r="E2315" s="26">
        <v>-39971</v>
      </c>
      <c r="F2315" s="26">
        <f t="shared" si="2331"/>
        <v>5144063.0471224003</v>
      </c>
      <c r="G2315" s="26">
        <f t="shared" si="2332"/>
        <v>5144063.0471224003</v>
      </c>
      <c r="H2315" s="26"/>
      <c r="I2315" s="26">
        <f t="shared" si="2312"/>
        <v>8798431.281982014</v>
      </c>
      <c r="J2315" s="6">
        <f t="shared" si="2295"/>
        <v>8798431.281982014</v>
      </c>
      <c r="K2315" s="26">
        <f t="shared" ref="K2315:M2315" si="2359">AVERAGE(D2286:D2315)</f>
        <v>2209177.7666666666</v>
      </c>
      <c r="L2315" s="26">
        <f t="shared" si="2359"/>
        <v>-19106.233333333334</v>
      </c>
      <c r="M2315" s="26">
        <f t="shared" si="2359"/>
        <v>10988502.815315347</v>
      </c>
      <c r="N2315" s="26">
        <f t="shared" si="2347"/>
        <v>10988502.815315347</v>
      </c>
    </row>
    <row r="2316" spans="1:14" x14ac:dyDescent="0.2">
      <c r="A2316" s="21">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6">
        <v>1589798.7681249757</v>
      </c>
      <c r="C2346" s="26">
        <v>1589798.7681249757</v>
      </c>
      <c r="D2346" s="26">
        <v>1614866</v>
      </c>
      <c r="E2346" s="26">
        <v>13191</v>
      </c>
      <c r="F2346" s="26">
        <f t="shared" si="2331"/>
        <v>3217855.7681249757</v>
      </c>
      <c r="G2346" s="26">
        <f t="shared" si="2332"/>
        <v>3217855.7681249757</v>
      </c>
      <c r="H2346" s="26"/>
      <c r="I2346" s="26">
        <f t="shared" si="2380"/>
        <v>9531684.5020973161</v>
      </c>
      <c r="J2346" s="6">
        <f t="shared" si="2363"/>
        <v>9531684.5020973161</v>
      </c>
      <c r="K2346" s="26">
        <f t="shared" ref="K2346:M2346" si="2392">AVERAGE(D2317:D2346)</f>
        <v>1920709.7666666666</v>
      </c>
      <c r="L2346" s="26">
        <f t="shared" si="2392"/>
        <v>37314.133333333331</v>
      </c>
      <c r="M2346" s="26">
        <f t="shared" si="2392"/>
        <v>11489708.402097316</v>
      </c>
      <c r="N2346" s="26">
        <f t="shared" si="2381"/>
        <v>11489708.402097316</v>
      </c>
    </row>
    <row r="2347" spans="1:14" x14ac:dyDescent="0.2">
      <c r="A2347" s="21">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6">
        <v>-2804686</v>
      </c>
      <c r="C2377" s="26">
        <v>-2804686</v>
      </c>
      <c r="D2377" s="26">
        <v>2276152</v>
      </c>
      <c r="E2377" s="26">
        <v>-98264</v>
      </c>
      <c r="F2377" s="26">
        <f t="shared" si="2399"/>
        <v>-626798</v>
      </c>
      <c r="G2377" s="26">
        <f t="shared" si="2400"/>
        <v>-626798</v>
      </c>
      <c r="H2377" s="26"/>
      <c r="I2377" s="26">
        <f t="shared" si="2380"/>
        <v>2004191.1731188914</v>
      </c>
      <c r="J2377" s="6">
        <f t="shared" si="2363"/>
        <v>2004191.1731188914</v>
      </c>
      <c r="K2377" s="26">
        <f t="shared" ref="K2377:M2377" si="2425">AVERAGE(D2348:D2377)</f>
        <v>1682311.9666666666</v>
      </c>
      <c r="L2377" s="26">
        <f t="shared" si="2425"/>
        <v>27902.333333333332</v>
      </c>
      <c r="M2377" s="26">
        <f t="shared" si="2425"/>
        <v>3714405.4731188915</v>
      </c>
      <c r="N2377" s="26">
        <f t="shared" si="2415"/>
        <v>3714405.4731188915</v>
      </c>
    </row>
    <row r="2378" spans="1:14" x14ac:dyDescent="0.2">
      <c r="A2378" s="21">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6">
        <v>-7546636</v>
      </c>
      <c r="C2407" s="26">
        <v>-7546636</v>
      </c>
      <c r="D2407" s="26">
        <v>2724512</v>
      </c>
      <c r="E2407" s="26">
        <v>-22538</v>
      </c>
      <c r="F2407" s="26">
        <f t="shared" si="2399"/>
        <v>-4844662</v>
      </c>
      <c r="G2407" s="26">
        <f t="shared" si="2400"/>
        <v>-4844662</v>
      </c>
      <c r="H2407" s="26"/>
      <c r="I2407" s="26">
        <f t="shared" si="2448"/>
        <v>6080566.2999999998</v>
      </c>
      <c r="J2407" s="6">
        <f t="shared" si="2431"/>
        <v>6080566.2999999998</v>
      </c>
      <c r="K2407" s="26">
        <f t="shared" ref="K2407:M2407" si="2457">AVERAGE(D2378:D2407)</f>
        <v>2287782.2999999998</v>
      </c>
      <c r="L2407" s="26">
        <f t="shared" si="2457"/>
        <v>4742.2</v>
      </c>
      <c r="M2407" s="26">
        <f t="shared" si="2457"/>
        <v>8373090.7999999998</v>
      </c>
      <c r="N2407" s="26">
        <f t="shared" si="2449"/>
        <v>8373090.7999999998</v>
      </c>
    </row>
    <row r="2408" spans="1:14" x14ac:dyDescent="0.2">
      <c r="A2408" s="21">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6">
        <v>-15173846</v>
      </c>
      <c r="C2438" s="26">
        <v>-15173846</v>
      </c>
      <c r="D2438" s="26">
        <v>3384317</v>
      </c>
      <c r="E2438" s="26">
        <v>10305</v>
      </c>
      <c r="F2438" s="26">
        <f t="shared" si="2467"/>
        <v>-11779224</v>
      </c>
      <c r="G2438" s="26">
        <f t="shared" si="2468"/>
        <v>-11779224</v>
      </c>
      <c r="H2438" s="26"/>
      <c r="I2438" s="26">
        <f t="shared" si="2448"/>
        <v>5263912.0333333332</v>
      </c>
      <c r="J2438" s="6">
        <f t="shared" si="2431"/>
        <v>5263912.0333333332</v>
      </c>
      <c r="K2438" s="26">
        <f t="shared" ref="K2438:M2438" si="2490">AVERAGE(D2409:D2438)</f>
        <v>2887665.2</v>
      </c>
      <c r="L2438" s="26">
        <f t="shared" si="2490"/>
        <v>19147.099999999999</v>
      </c>
      <c r="M2438" s="26">
        <f t="shared" si="2490"/>
        <v>8170724.333333333</v>
      </c>
      <c r="N2438" s="26">
        <f t="shared" si="2483"/>
        <v>8170724.333333333</v>
      </c>
    </row>
    <row r="2439" spans="1:14" x14ac:dyDescent="0.2">
      <c r="A2439" s="21">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6">
        <v>6932164</v>
      </c>
      <c r="C2468" s="26">
        <v>6932164</v>
      </c>
      <c r="D2468" s="26">
        <v>9362711</v>
      </c>
      <c r="E2468" s="26">
        <v>-11475</v>
      </c>
      <c r="F2468" s="26">
        <f t="shared" si="2467"/>
        <v>16283400</v>
      </c>
      <c r="G2468" s="26">
        <f t="shared" si="2468"/>
        <v>16283400</v>
      </c>
      <c r="H2468" s="26"/>
      <c r="I2468" s="26">
        <f t="shared" si="2516"/>
        <v>8072863.5333333332</v>
      </c>
      <c r="J2468" s="6">
        <f t="shared" si="2499"/>
        <v>8072863.5333333332</v>
      </c>
      <c r="K2468" s="26">
        <f t="shared" ref="K2468:M2468" si="2522">AVERAGE(D2439:D2468)</f>
        <v>5579423.8666666662</v>
      </c>
      <c r="L2468" s="26">
        <f t="shared" si="2522"/>
        <v>17182.866666666665</v>
      </c>
      <c r="M2468" s="26">
        <f t="shared" si="2522"/>
        <v>13669470.266666668</v>
      </c>
      <c r="N2468" s="26">
        <f t="shared" si="2517"/>
        <v>13669470.266666668</v>
      </c>
    </row>
    <row r="2469" spans="1:14" x14ac:dyDescent="0.2">
      <c r="A2469" s="21">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6">
        <v>7617854</v>
      </c>
      <c r="C2499" s="26">
        <v>7617854</v>
      </c>
      <c r="D2499" s="26">
        <v>8280855</v>
      </c>
      <c r="E2499" s="26">
        <v>-541192</v>
      </c>
      <c r="F2499" s="26">
        <f t="shared" si="2535"/>
        <v>15357517</v>
      </c>
      <c r="G2499" s="26">
        <f t="shared" si="2536"/>
        <v>15357517</v>
      </c>
      <c r="H2499" s="26"/>
      <c r="I2499" s="26">
        <f t="shared" si="2516"/>
        <v>5604753.3931202115</v>
      </c>
      <c r="J2499" s="6">
        <f t="shared" si="2499"/>
        <v>5604753.3931202115</v>
      </c>
      <c r="K2499" s="26">
        <f t="shared" ref="K2499:M2499" si="2555">AVERAGE(D2470:D2499)</f>
        <v>8241053.2333333334</v>
      </c>
      <c r="L2499" s="26">
        <f t="shared" si="2555"/>
        <v>115019.16666666667</v>
      </c>
      <c r="M2499" s="26">
        <f t="shared" si="2555"/>
        <v>13960825.793120211</v>
      </c>
      <c r="N2499" s="26">
        <f t="shared" si="2551"/>
        <v>13960825.793120211</v>
      </c>
    </row>
    <row r="2500" spans="1:14" x14ac:dyDescent="0.2">
      <c r="A2500" s="21">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6">
        <v>-6277608.5929030366</v>
      </c>
      <c r="C2530" s="26">
        <v>-6277608.5929030366</v>
      </c>
      <c r="D2530" s="26">
        <v>8812375</v>
      </c>
      <c r="E2530" s="26">
        <v>30856</v>
      </c>
      <c r="F2530" s="26">
        <f t="shared" si="2535"/>
        <v>2565622.4070969634</v>
      </c>
      <c r="G2530" s="26">
        <f t="shared" si="2536"/>
        <v>2565622.4070969634</v>
      </c>
      <c r="H2530" s="26"/>
      <c r="I2530" s="26">
        <f t="shared" si="2584"/>
        <v>6089460.9097477058</v>
      </c>
      <c r="J2530" s="6">
        <f t="shared" si="2567"/>
        <v>6089460.9097477058</v>
      </c>
      <c r="K2530" s="26">
        <f t="shared" ref="K2530:M2530" si="2588">AVERAGE(D2501:D2530)</f>
        <v>7096120.9000000004</v>
      </c>
      <c r="L2530" s="26">
        <f t="shared" si="2588"/>
        <v>-98202</v>
      </c>
      <c r="M2530" s="26">
        <f t="shared" si="2588"/>
        <v>13087379.809747707</v>
      </c>
      <c r="N2530" s="26">
        <f t="shared" si="2585"/>
        <v>13087379.809747707</v>
      </c>
    </row>
    <row r="2531" spans="1:14" x14ac:dyDescent="0.2">
      <c r="A2531" s="21">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6">
        <v>1294565.3528142273</v>
      </c>
      <c r="C2558" s="26">
        <v>1294565.3528142273</v>
      </c>
      <c r="D2558" s="26">
        <v>8511072</v>
      </c>
      <c r="E2558" s="26">
        <v>13261</v>
      </c>
      <c r="F2558" s="26">
        <f t="shared" si="2603"/>
        <v>9818898.3528142273</v>
      </c>
      <c r="G2558" s="26">
        <f t="shared" si="2604"/>
        <v>9818898.3528142273</v>
      </c>
      <c r="H2558" s="26"/>
      <c r="I2558" s="26">
        <f t="shared" si="2584"/>
        <v>6204958.4853184475</v>
      </c>
      <c r="J2558" s="6">
        <f t="shared" si="2567"/>
        <v>6204958.4853184475</v>
      </c>
      <c r="K2558" s="26">
        <f t="shared" ref="K2558:M2558" si="2618">AVERAGE(D2529:D2558)</f>
        <v>7430145.7666666666</v>
      </c>
      <c r="L2558" s="26">
        <f t="shared" si="2618"/>
        <v>142976.4</v>
      </c>
      <c r="M2558" s="26">
        <f t="shared" si="2618"/>
        <v>13778080.651985113</v>
      </c>
      <c r="N2558" s="26">
        <f t="shared" si="2601"/>
        <v>13778080.651985113</v>
      </c>
    </row>
    <row r="2559" spans="1:14" x14ac:dyDescent="0.2">
      <c r="A2559" s="21">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6">
        <v>11880140.204527177</v>
      </c>
      <c r="C2589" s="26">
        <v>11880140.204527177</v>
      </c>
      <c r="D2589" s="26">
        <v>1829181</v>
      </c>
      <c r="E2589" s="26">
        <v>-55105</v>
      </c>
      <c r="F2589" s="26">
        <f t="shared" si="2603"/>
        <v>13654216.204527177</v>
      </c>
      <c r="G2589" s="26">
        <f t="shared" si="2604"/>
        <v>13654216.204527177</v>
      </c>
      <c r="H2589" s="26"/>
      <c r="I2589" s="26">
        <f t="shared" si="2584"/>
        <v>5238767.363864122</v>
      </c>
      <c r="J2589" s="6">
        <f t="shared" si="2635"/>
        <v>5277473.4971974539</v>
      </c>
      <c r="K2589" s="26">
        <f t="shared" ref="K2589:M2589" si="2650">AVERAGE(D2560:D2589)</f>
        <v>4071879.6</v>
      </c>
      <c r="L2589" s="26">
        <f t="shared" si="2650"/>
        <v>-48347.133333333331</v>
      </c>
      <c r="M2589" s="26">
        <f t="shared" si="2650"/>
        <v>9262299.8305307887</v>
      </c>
      <c r="N2589" s="26">
        <f t="shared" si="2636"/>
        <v>9301005.9638641216</v>
      </c>
    </row>
    <row r="2590" spans="1:14" x14ac:dyDescent="0.2">
      <c r="A2590" s="21">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6">
        <v>7485945</v>
      </c>
      <c r="C2619" s="26">
        <v>7485945</v>
      </c>
      <c r="D2619" s="26">
        <v>1344126</v>
      </c>
      <c r="E2619" s="26">
        <v>-317402</v>
      </c>
      <c r="F2619" s="26">
        <f t="shared" si="2671"/>
        <v>8512669</v>
      </c>
      <c r="G2619" s="26">
        <f t="shared" si="2672"/>
        <v>8512669</v>
      </c>
      <c r="H2619" s="26"/>
      <c r="I2619" s="26">
        <f t="shared" si="2652"/>
        <v>5669991.4730841164</v>
      </c>
      <c r="J2619" s="6">
        <f t="shared" si="2635"/>
        <v>5669991.4730841164</v>
      </c>
      <c r="K2619" s="26">
        <f t="shared" ref="K2619:M2619" si="2683">AVERAGE(D2590:D2619)</f>
        <v>2320374.5333333332</v>
      </c>
      <c r="L2619" s="26">
        <f t="shared" si="2683"/>
        <v>122816.33333333333</v>
      </c>
      <c r="M2619" s="26">
        <f t="shared" si="2683"/>
        <v>8113182.3397507826</v>
      </c>
      <c r="N2619" s="26">
        <f t="shared" si="2669"/>
        <v>8113182.3397507826</v>
      </c>
    </row>
    <row r="2620" spans="1:14" x14ac:dyDescent="0.2">
      <c r="A2620" s="21">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6">
        <v>-5554293</v>
      </c>
      <c r="C2650" s="26">
        <v>-5554293</v>
      </c>
      <c r="D2650" s="26">
        <v>11</v>
      </c>
      <c r="E2650" s="26">
        <v>-54502</v>
      </c>
      <c r="F2650" s="26">
        <f t="shared" si="2671"/>
        <v>-5608784</v>
      </c>
      <c r="G2650" s="26">
        <f t="shared" si="2672"/>
        <v>-5608784</v>
      </c>
      <c r="H2650" s="26"/>
      <c r="I2650" s="26">
        <f t="shared" si="2652"/>
        <v>6263105.0333333332</v>
      </c>
      <c r="J2650" s="6">
        <f t="shared" si="2703"/>
        <v>6263105.0333333332</v>
      </c>
      <c r="K2650" s="26">
        <f t="shared" ref="K2650:M2650" si="2715">AVERAGE(D2621:D2650)</f>
        <v>2296580.1</v>
      </c>
      <c r="L2650" s="26">
        <f t="shared" si="2715"/>
        <v>30453.599999999999</v>
      </c>
      <c r="M2650" s="26">
        <f t="shared" si="2715"/>
        <v>8590138.7333333325</v>
      </c>
      <c r="N2650" s="26">
        <f t="shared" si="2704"/>
        <v>8590138.7333333325</v>
      </c>
    </row>
    <row r="2651" spans="1:14" x14ac:dyDescent="0.2">
      <c r="A2651" s="21">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6">
        <v>11039313</v>
      </c>
      <c r="C2680" s="26">
        <v>11039313</v>
      </c>
      <c r="D2680" s="26">
        <v>542889</v>
      </c>
      <c r="E2680" s="26">
        <v>129634</v>
      </c>
      <c r="F2680" s="26">
        <f t="shared" si="2739"/>
        <v>11711836</v>
      </c>
      <c r="G2680" s="26">
        <f t="shared" si="2740"/>
        <v>11711836</v>
      </c>
      <c r="H2680" s="26"/>
      <c r="I2680" s="26">
        <f t="shared" si="2720"/>
        <v>6555305.9666666668</v>
      </c>
      <c r="J2680" s="6">
        <f t="shared" si="2703"/>
        <v>6555305.9666666668</v>
      </c>
      <c r="K2680" s="26">
        <f t="shared" ref="K2680:M2680" si="2748">AVERAGE(D2651:D2680)</f>
        <v>1512280.8333333333</v>
      </c>
      <c r="L2680" s="26">
        <f t="shared" si="2748"/>
        <v>-36791.599999999999</v>
      </c>
      <c r="M2680" s="26">
        <f t="shared" si="2748"/>
        <v>8030795.2000000002</v>
      </c>
      <c r="N2680" s="26">
        <f t="shared" si="2737"/>
        <v>8030795.2000000002</v>
      </c>
    </row>
    <row r="2681" spans="1:14" x14ac:dyDescent="0.2">
      <c r="A2681" s="21">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6">
        <v>1492452</v>
      </c>
      <c r="C2711" s="26">
        <v>1492452</v>
      </c>
      <c r="D2711" s="26">
        <v>1957689</v>
      </c>
      <c r="E2711" s="26">
        <v>334708</v>
      </c>
      <c r="F2711" s="26">
        <f t="shared" si="2739"/>
        <v>3784849</v>
      </c>
      <c r="G2711" s="26">
        <f t="shared" si="2740"/>
        <v>3784849</v>
      </c>
      <c r="H2711" s="26"/>
      <c r="I2711" s="26">
        <f t="shared" si="2720"/>
        <v>10545312.366666667</v>
      </c>
      <c r="J2711" s="6">
        <f t="shared" si="2771"/>
        <v>10545312.366666667</v>
      </c>
      <c r="K2711" s="26">
        <f t="shared" ref="K2711:M2711" si="2780">AVERAGE(D2682:D2711)</f>
        <v>1855492.6666666667</v>
      </c>
      <c r="L2711" s="26">
        <f t="shared" si="2780"/>
        <v>158103.6</v>
      </c>
      <c r="M2711" s="26">
        <f t="shared" si="2780"/>
        <v>12558908.633333333</v>
      </c>
      <c r="N2711" s="26">
        <f t="shared" si="2772"/>
        <v>12558908.633333333</v>
      </c>
    </row>
    <row r="2712" spans="1:14" x14ac:dyDescent="0.2">
      <c r="A2712" s="21">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6">
        <v>23329469</v>
      </c>
      <c r="C2742" s="26">
        <v>23329469</v>
      </c>
      <c r="D2742" s="26">
        <v>1538005</v>
      </c>
      <c r="E2742" s="26">
        <v>30887</v>
      </c>
      <c r="F2742" s="26">
        <f t="shared" si="2807"/>
        <v>24898361</v>
      </c>
      <c r="G2742" s="26">
        <f t="shared" si="2808"/>
        <v>24898361</v>
      </c>
      <c r="H2742" s="26"/>
      <c r="I2742" s="26">
        <f t="shared" si="2788"/>
        <v>6687918.1370370369</v>
      </c>
      <c r="J2742" s="6">
        <f t="shared" si="2771"/>
        <v>6687918.1370370369</v>
      </c>
      <c r="K2742" s="26">
        <f t="shared" ref="K2742:M2742" si="2814">AVERAGE(D2713:D2742)</f>
        <v>1391203.1</v>
      </c>
      <c r="L2742" s="26">
        <f t="shared" si="2814"/>
        <v>331654.13333333336</v>
      </c>
      <c r="M2742" s="26">
        <f t="shared" si="2814"/>
        <v>8410775.3703703694</v>
      </c>
      <c r="N2742" s="26">
        <f t="shared" si="2805"/>
        <v>8410775.3703703694</v>
      </c>
    </row>
    <row r="2743" spans="1:14" x14ac:dyDescent="0.2">
      <c r="A2743" s="21">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6">
        <v>23596463</v>
      </c>
      <c r="C2772" s="26">
        <v>23596463</v>
      </c>
      <c r="D2772" s="26">
        <v>1620927</v>
      </c>
      <c r="E2772" s="26">
        <v>-109160</v>
      </c>
      <c r="F2772" s="26">
        <f t="shared" si="2807"/>
        <v>25108230</v>
      </c>
      <c r="G2772" s="26">
        <f t="shared" si="2808"/>
        <v>25108230</v>
      </c>
      <c r="H2772" s="26"/>
      <c r="I2772" s="26">
        <f t="shared" si="2788"/>
        <v>8502391.2666666675</v>
      </c>
      <c r="J2772" s="6">
        <f t="shared" si="2839"/>
        <v>8502391.2666666675</v>
      </c>
      <c r="K2772" s="26">
        <f t="shared" ref="K2772:M2772" si="2845">AVERAGE(D2743:D2772)</f>
        <v>1683125.8</v>
      </c>
      <c r="L2772" s="26">
        <f t="shared" si="2845"/>
        <v>-11701.2</v>
      </c>
      <c r="M2772" s="26">
        <f t="shared" si="2845"/>
        <v>10173815.866666667</v>
      </c>
      <c r="N2772" s="26">
        <f t="shared" si="2840"/>
        <v>10173815.866666667</v>
      </c>
    </row>
    <row r="2773" spans="1:14" x14ac:dyDescent="0.2">
      <c r="A2773" s="21">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6">
        <v>6958183</v>
      </c>
      <c r="C2803" s="26">
        <v>6958183</v>
      </c>
      <c r="D2803" s="26">
        <v>2488013</v>
      </c>
      <c r="E2803" s="26">
        <v>67768</v>
      </c>
      <c r="F2803" s="26">
        <f t="shared" si="2875"/>
        <v>9513964</v>
      </c>
      <c r="G2803" s="26">
        <f t="shared" si="2876"/>
        <v>9513964</v>
      </c>
      <c r="H2803" s="26"/>
      <c r="I2803" s="26">
        <f t="shared" si="2856"/>
        <v>6568224.9371296298</v>
      </c>
      <c r="J2803" s="6">
        <f t="shared" si="2839"/>
        <v>6568224.9371296298</v>
      </c>
      <c r="K2803" s="26">
        <f t="shared" ref="K2803:M2803" si="2879">AVERAGE(D2774:D2803)</f>
        <v>2709224.7333333334</v>
      </c>
      <c r="L2803" s="26">
        <f t="shared" si="2879"/>
        <v>14786.566666666668</v>
      </c>
      <c r="M2803" s="26">
        <f t="shared" si="2879"/>
        <v>9292236.2371296287</v>
      </c>
      <c r="N2803" s="26">
        <f t="shared" si="2873"/>
        <v>9292236.2371296287</v>
      </c>
    </row>
    <row r="2804" spans="1:14" x14ac:dyDescent="0.2">
      <c r="A2804" s="21">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6">
        <v>-8345791</v>
      </c>
      <c r="C2833" s="26">
        <v>-8345791</v>
      </c>
      <c r="D2833" s="26">
        <v>2267476</v>
      </c>
      <c r="E2833" s="26">
        <v>-598753</v>
      </c>
      <c r="F2833" s="26">
        <f t="shared" si="2875"/>
        <v>-6677068</v>
      </c>
      <c r="G2833" s="26">
        <f t="shared" si="2876"/>
        <v>-6677068</v>
      </c>
      <c r="H2833" s="26"/>
      <c r="I2833" s="26">
        <f t="shared" si="2856"/>
        <v>4580933.4736000001</v>
      </c>
      <c r="J2833" s="6">
        <f t="shared" si="2907"/>
        <v>4580933.4736000001</v>
      </c>
      <c r="K2833" s="26">
        <f t="shared" ref="K2833:M2833" si="2910">AVERAGE(D2804:D2833)</f>
        <v>3451199.3</v>
      </c>
      <c r="L2833" s="26">
        <f t="shared" si="2910"/>
        <v>-154960.93333333332</v>
      </c>
      <c r="M2833" s="26">
        <f t="shared" si="2910"/>
        <v>7877171.8402666664</v>
      </c>
      <c r="N2833" s="26">
        <f t="shared" si="2908"/>
        <v>7877171.8402666664</v>
      </c>
    </row>
    <row r="2834" spans="1:14" x14ac:dyDescent="0.2">
      <c r="A2834" s="21">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6">
        <v>19190629</v>
      </c>
      <c r="C2864" s="26">
        <v>19190629</v>
      </c>
      <c r="D2864" s="26">
        <v>7153940</v>
      </c>
      <c r="E2864" s="26">
        <v>-10819</v>
      </c>
      <c r="F2864" s="26">
        <f t="shared" si="2875"/>
        <v>26333750</v>
      </c>
      <c r="G2864" s="26">
        <f t="shared" si="2876"/>
        <v>26333750</v>
      </c>
      <c r="H2864" s="26"/>
      <c r="I2864" s="26">
        <f t="shared" si="2924"/>
        <v>5641303.1333333338</v>
      </c>
      <c r="J2864" s="6">
        <f t="shared" si="2907"/>
        <v>5641303.1333333338</v>
      </c>
      <c r="K2864" s="26">
        <f t="shared" ref="K2864:M2864" si="2942">AVERAGE(D2835:D2864)</f>
        <v>6433653.7666666666</v>
      </c>
      <c r="L2864" s="26">
        <f t="shared" si="2942"/>
        <v>79831.100000000006</v>
      </c>
      <c r="M2864" s="26">
        <f t="shared" si="2942"/>
        <v>12154788</v>
      </c>
      <c r="N2864" s="26">
        <f t="shared" si="2941"/>
        <v>12154788</v>
      </c>
    </row>
    <row r="2865" spans="1:14" x14ac:dyDescent="0.2">
      <c r="A2865" s="21">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6">
        <v>3983975</v>
      </c>
      <c r="C2895" s="26">
        <v>3983975</v>
      </c>
      <c r="D2895" s="26">
        <v>8656315</v>
      </c>
      <c r="E2895" s="26">
        <v>-343115</v>
      </c>
      <c r="F2895" s="26">
        <f t="shared" si="2943"/>
        <v>12297175</v>
      </c>
      <c r="G2895" s="26">
        <f t="shared" si="2944"/>
        <v>12297175</v>
      </c>
      <c r="H2895" s="26"/>
      <c r="I2895" s="26">
        <f t="shared" si="2924"/>
        <v>2739907.7333333334</v>
      </c>
      <c r="J2895" s="6">
        <f t="shared" ref="J2895:J2958" si="2975">AVERAGE(C2866:C2895)</f>
        <v>2739907.7333333334</v>
      </c>
      <c r="K2895" s="26">
        <f t="shared" ref="K2895:N2910" si="2976">AVERAGE(D2866:D2895)</f>
        <v>7360107.2666666666</v>
      </c>
      <c r="L2895" s="26">
        <f t="shared" si="2976"/>
        <v>172406.56666666668</v>
      </c>
      <c r="M2895" s="26">
        <f t="shared" si="2976"/>
        <v>10272421.566666666</v>
      </c>
      <c r="N2895" s="26">
        <f t="shared" si="2976"/>
        <v>10272421.566666666</v>
      </c>
    </row>
    <row r="2896" spans="1:14" x14ac:dyDescent="0.2">
      <c r="A2896" s="21">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6">
        <v>133660</v>
      </c>
      <c r="C2923" s="26">
        <v>133660</v>
      </c>
      <c r="D2923" s="26">
        <v>5281019</v>
      </c>
      <c r="E2923" s="26">
        <v>-565956</v>
      </c>
      <c r="F2923" s="26">
        <f t="shared" si="2943"/>
        <v>4848723</v>
      </c>
      <c r="G2923" s="26">
        <f t="shared" si="2944"/>
        <v>4848723</v>
      </c>
      <c r="H2923" s="26"/>
      <c r="I2923" s="26">
        <f t="shared" si="2992"/>
        <v>3351980.5333333332</v>
      </c>
      <c r="J2923" s="6">
        <f t="shared" si="2975"/>
        <v>3351980.5333333332</v>
      </c>
      <c r="K2923" s="26">
        <f t="shared" ref="K2923:M2923" si="3005">AVERAGE(D2894:D2923)</f>
        <v>9456252.0999999996</v>
      </c>
      <c r="L2923" s="26">
        <f t="shared" si="3005"/>
        <v>19764.533333333333</v>
      </c>
      <c r="M2923" s="26">
        <f t="shared" si="3005"/>
        <v>12827997.166666666</v>
      </c>
      <c r="N2923" s="26">
        <f t="shared" si="2993"/>
        <v>12827997.166666666</v>
      </c>
    </row>
    <row r="2924" spans="1:14" x14ac:dyDescent="0.2">
      <c r="A2924" s="21">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6">
        <v>-10974947</v>
      </c>
      <c r="C2954" s="26">
        <v>-10974947</v>
      </c>
      <c r="D2954" s="26">
        <v>4775357</v>
      </c>
      <c r="E2954" s="26">
        <v>42620</v>
      </c>
      <c r="F2954" s="26">
        <f t="shared" si="3011"/>
        <v>-6156970</v>
      </c>
      <c r="G2954" s="26">
        <f t="shared" si="3012"/>
        <v>-6156970</v>
      </c>
      <c r="H2954" s="26"/>
      <c r="I2954" s="26">
        <f t="shared" si="2992"/>
        <v>3623564.2776666665</v>
      </c>
      <c r="J2954" s="6">
        <f t="shared" si="2975"/>
        <v>3623564.2776666665</v>
      </c>
      <c r="K2954" s="26">
        <f t="shared" ref="K2954:M2954" si="3038">AVERAGE(D2925:D2954)</f>
        <v>4567381.4333333336</v>
      </c>
      <c r="L2954" s="26">
        <f t="shared" si="3038"/>
        <v>157652.5</v>
      </c>
      <c r="M2954" s="26">
        <f t="shared" si="3038"/>
        <v>8348598.2110000001</v>
      </c>
      <c r="N2954" s="26">
        <f t="shared" si="3027"/>
        <v>8348598.2110000001</v>
      </c>
    </row>
    <row r="2955" spans="1:14" x14ac:dyDescent="0.2">
      <c r="A2955" s="21">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6">
        <v>7264907</v>
      </c>
      <c r="C2984" s="26">
        <v>7264907</v>
      </c>
      <c r="D2984" s="26">
        <v>3093455</v>
      </c>
      <c r="E2984" s="26">
        <v>334706</v>
      </c>
      <c r="F2984" s="26">
        <f t="shared" si="3011"/>
        <v>10693068</v>
      </c>
      <c r="G2984" s="26">
        <f t="shared" si="3012"/>
        <v>10693068</v>
      </c>
      <c r="H2984" s="26"/>
      <c r="I2984" s="26">
        <f t="shared" si="3060"/>
        <v>2405762.4666666668</v>
      </c>
      <c r="J2984" s="6">
        <f t="shared" si="3043"/>
        <v>2405762.4666666668</v>
      </c>
      <c r="K2984" s="26">
        <f t="shared" ref="K2984:M2984" si="3070">AVERAGE(D2955:D2984)</f>
        <v>4690035.0666666664</v>
      </c>
      <c r="L2984" s="26">
        <f t="shared" si="3070"/>
        <v>139693.66666666666</v>
      </c>
      <c r="M2984" s="26">
        <f t="shared" si="3070"/>
        <v>7235491.2000000002</v>
      </c>
      <c r="N2984" s="26">
        <f t="shared" si="3061"/>
        <v>7235491.2000000002</v>
      </c>
    </row>
    <row r="2985" spans="1:14" x14ac:dyDescent="0.2">
      <c r="A2985" s="21">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6">
        <v>49667222</v>
      </c>
      <c r="C3015" s="26">
        <v>49667222</v>
      </c>
      <c r="D3015" s="26">
        <v>4819155</v>
      </c>
      <c r="E3015" s="26">
        <v>241781</v>
      </c>
      <c r="F3015" s="26">
        <f t="shared" si="3079"/>
        <v>54728158</v>
      </c>
      <c r="G3015" s="26">
        <f t="shared" si="3080"/>
        <v>54728158</v>
      </c>
      <c r="H3015" s="26"/>
      <c r="I3015" s="26">
        <f t="shared" si="3060"/>
        <v>9784732.5</v>
      </c>
      <c r="J3015" s="6">
        <f t="shared" si="3043"/>
        <v>9784732.5</v>
      </c>
      <c r="K3015" s="26">
        <f t="shared" ref="K3015:M3015" si="3103">AVERAGE(D2986:D3015)</f>
        <v>4092904.5333333332</v>
      </c>
      <c r="L3015" s="26">
        <f t="shared" si="3103"/>
        <v>455657</v>
      </c>
      <c r="M3015" s="26">
        <f t="shared" si="3103"/>
        <v>14333294.033333333</v>
      </c>
      <c r="N3015" s="26">
        <f t="shared" si="3095"/>
        <v>14333294.033333333</v>
      </c>
    </row>
    <row r="3016" spans="1:14" x14ac:dyDescent="0.2">
      <c r="A3016" s="21">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6">
        <v>-8768756.4943849184</v>
      </c>
      <c r="C3045" s="26">
        <v>-8768756.4943849184</v>
      </c>
      <c r="D3045" s="26">
        <v>3617970</v>
      </c>
      <c r="E3045" s="26">
        <v>118641</v>
      </c>
      <c r="F3045" s="26">
        <f t="shared" si="3079"/>
        <v>-5032145.4943849184</v>
      </c>
      <c r="G3045" s="26">
        <f t="shared" si="3080"/>
        <v>-5032145.4943849184</v>
      </c>
      <c r="H3045" s="26"/>
      <c r="I3045" s="26">
        <f t="shared" si="3128"/>
        <v>4294924.645531076</v>
      </c>
      <c r="J3045" s="6">
        <f t="shared" si="3111"/>
        <v>4294924.645531076</v>
      </c>
      <c r="K3045" s="26">
        <f t="shared" ref="K3045:M3045" si="3135">AVERAGE(D3016:D3045)</f>
        <v>3248848.5666666669</v>
      </c>
      <c r="L3045" s="26">
        <f t="shared" si="3135"/>
        <v>46089.76666666667</v>
      </c>
      <c r="M3045" s="26">
        <f t="shared" si="3135"/>
        <v>7589862.97886441</v>
      </c>
      <c r="N3045" s="26">
        <f t="shared" si="3129"/>
        <v>7589862.97886441</v>
      </c>
    </row>
    <row r="3046" spans="1:14" x14ac:dyDescent="0.2">
      <c r="A3046" s="21">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6">
        <v>2212782.4721598192</v>
      </c>
      <c r="C3076" s="26">
        <v>2212782.4721598192</v>
      </c>
      <c r="D3076" s="26">
        <v>3659398</v>
      </c>
      <c r="E3076" s="26">
        <v>107205</v>
      </c>
      <c r="F3076" s="26">
        <f t="shared" si="3147"/>
        <v>5979385.4721598197</v>
      </c>
      <c r="G3076" s="26">
        <f t="shared" si="3148"/>
        <v>5979385.4721598197</v>
      </c>
      <c r="H3076" s="26"/>
      <c r="I3076" s="26">
        <f t="shared" si="3128"/>
        <v>6677864.9144059233</v>
      </c>
      <c r="J3076" s="6">
        <f t="shared" si="3111"/>
        <v>6677864.9144059233</v>
      </c>
      <c r="K3076" s="26">
        <f t="shared" ref="K3076:M3076" si="3168">AVERAGE(D3047:D3076)</f>
        <v>3964165.6333333333</v>
      </c>
      <c r="L3076" s="26">
        <f t="shared" si="3168"/>
        <v>169227.56666666668</v>
      </c>
      <c r="M3076" s="26">
        <f t="shared" si="3168"/>
        <v>10811258.114405921</v>
      </c>
      <c r="N3076" s="26">
        <f t="shared" si="3163"/>
        <v>10811258.114405921</v>
      </c>
    </row>
    <row r="3077" spans="1:14" x14ac:dyDescent="0.2">
      <c r="A3077" s="21">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6">
        <v>13760645</v>
      </c>
      <c r="C3107" s="26">
        <v>13760645</v>
      </c>
      <c r="D3107" s="26">
        <v>1484049</v>
      </c>
      <c r="E3107" s="26">
        <v>1127569</v>
      </c>
      <c r="F3107" s="26">
        <f t="shared" si="3147"/>
        <v>16372263</v>
      </c>
      <c r="G3107" s="26">
        <f t="shared" si="3148"/>
        <v>16372263</v>
      </c>
      <c r="H3107" s="26"/>
      <c r="I3107" s="26">
        <f t="shared" si="3196"/>
        <v>15238840.261900084</v>
      </c>
      <c r="J3107" s="6">
        <f t="shared" si="3179"/>
        <v>15238840.261900084</v>
      </c>
      <c r="K3107" s="26">
        <f t="shared" ref="K3107:M3107" si="3201">AVERAGE(D3078:D3107)</f>
        <v>1671364.0666666667</v>
      </c>
      <c r="L3107" s="26">
        <f t="shared" si="3201"/>
        <v>450243.86666666664</v>
      </c>
      <c r="M3107" s="26">
        <f t="shared" si="3201"/>
        <v>17360448.19523342</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6">
        <v>11850800.529266253</v>
      </c>
      <c r="C3137" s="26">
        <v>11850800.529266253</v>
      </c>
      <c r="D3137" s="26">
        <v>1341877</v>
      </c>
      <c r="E3137" s="26">
        <v>49010</v>
      </c>
      <c r="F3137" s="26">
        <f t="shared" si="3215"/>
        <v>13241687.529266253</v>
      </c>
      <c r="G3137" s="26">
        <f t="shared" si="3216"/>
        <v>13241687.529266253</v>
      </c>
      <c r="H3137" s="26"/>
      <c r="I3137" s="26">
        <f t="shared" si="3196"/>
        <v>9051392.2433459349</v>
      </c>
      <c r="J3137" s="6">
        <f t="shared" si="3179"/>
        <v>9051392.2433459349</v>
      </c>
      <c r="K3137" s="26">
        <f t="shared" ref="K3137:M3137" si="3233">AVERAGE(D3108:D3137)</f>
        <v>1287426.4333333333</v>
      </c>
      <c r="L3137" s="26">
        <f t="shared" si="3233"/>
        <v>191471.86666666667</v>
      </c>
      <c r="M3137" s="26">
        <f t="shared" si="3233"/>
        <v>10530290.543345932</v>
      </c>
      <c r="N3137" s="26">
        <f t="shared" si="3231"/>
        <v>10530290.543345932</v>
      </c>
    </row>
    <row r="3138" spans="1:14" x14ac:dyDescent="0.2">
      <c r="A3138" s="21">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6">
        <v>35811924</v>
      </c>
      <c r="C3168" s="26">
        <v>35811924</v>
      </c>
      <c r="D3168" s="26">
        <v>2574252</v>
      </c>
      <c r="E3168" s="26">
        <v>185884</v>
      </c>
      <c r="F3168" s="26">
        <f t="shared" si="3215"/>
        <v>38572060</v>
      </c>
      <c r="G3168" s="26">
        <f t="shared" si="3216"/>
        <v>38572060</v>
      </c>
      <c r="H3168" s="26"/>
      <c r="I3168" s="26">
        <f t="shared" si="3264"/>
        <v>8364403.884405992</v>
      </c>
      <c r="J3168" s="6">
        <f t="shared" si="3247"/>
        <v>8987870.8844059929</v>
      </c>
      <c r="K3168" s="26">
        <f t="shared" ref="K3168:M3168" si="3266">AVERAGE(D3139:D3168)</f>
        <v>2662270.9666666668</v>
      </c>
      <c r="L3168" s="26">
        <f t="shared" si="3266"/>
        <v>103206.39999999999</v>
      </c>
      <c r="M3168" s="26">
        <f t="shared" si="3266"/>
        <v>11129881.251072658</v>
      </c>
      <c r="N3168" s="26">
        <f t="shared" si="3265"/>
        <v>11753348.251072658</v>
      </c>
    </row>
    <row r="3169" spans="1:14" x14ac:dyDescent="0.2">
      <c r="A3169" s="21">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6">
        <v>7984119</v>
      </c>
      <c r="C3198" s="26">
        <v>7984119</v>
      </c>
      <c r="D3198" s="26">
        <v>5054936</v>
      </c>
      <c r="E3198" s="26">
        <v>564507</v>
      </c>
      <c r="F3198" s="26">
        <f t="shared" si="3283"/>
        <v>13603562</v>
      </c>
      <c r="G3198" s="26">
        <f t="shared" si="3284"/>
        <v>13603562</v>
      </c>
      <c r="H3198" s="26"/>
      <c r="I3198" s="26">
        <f t="shared" si="3264"/>
        <v>9534644.3140666671</v>
      </c>
      <c r="J3198" s="6">
        <f t="shared" si="3247"/>
        <v>7964007.5140666664</v>
      </c>
      <c r="K3198" s="26">
        <f t="shared" ref="K3198:M3198" si="3298">AVERAGE(D3169:D3198)</f>
        <v>4327270.4000000004</v>
      </c>
      <c r="L3198" s="26">
        <f t="shared" si="3298"/>
        <v>105258.83333333333</v>
      </c>
      <c r="M3198" s="26">
        <f t="shared" si="3298"/>
        <v>13967173.5474</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6">
        <v>10372152.445467196</v>
      </c>
      <c r="C3229" s="26">
        <v>10372152.445467196</v>
      </c>
      <c r="D3229" s="26">
        <v>2192533</v>
      </c>
      <c r="E3229" s="26">
        <v>44199</v>
      </c>
      <c r="F3229" s="26">
        <f t="shared" si="3283"/>
        <v>12608884.445467196</v>
      </c>
      <c r="G3229" s="26">
        <f t="shared" si="3284"/>
        <v>12608884.445467196</v>
      </c>
      <c r="H3229" s="26"/>
      <c r="I3229" s="26">
        <f t="shared" si="3264"/>
        <v>9473789.8792102039</v>
      </c>
      <c r="J3229" s="6">
        <f t="shared" si="3315"/>
        <v>9473789.8792102039</v>
      </c>
      <c r="K3229" s="26">
        <f t="shared" ref="K3229:M3229" si="3330">AVERAGE(D3200:D3229)</f>
        <v>3709207.0666666669</v>
      </c>
      <c r="L3229" s="26">
        <f t="shared" si="3330"/>
        <v>75234.866666666669</v>
      </c>
      <c r="M3229" s="26">
        <f t="shared" si="3330"/>
        <v>13258231.812543541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-1966062.4239877937</v>
      </c>
      <c r="D3833" s="27">
        <v>8204003</v>
      </c>
      <c r="E3833" s="27">
        <v>44388.423987793736</v>
      </c>
      <c r="F3833" s="27">
        <f t="shared" si="3726"/>
        <v>6469487</v>
      </c>
      <c r="G3833" s="27">
        <f t="shared" si="3727"/>
        <v>6282329</v>
      </c>
      <c r="H3833" s="27"/>
      <c r="I3833" s="27">
        <f t="shared" si="3719"/>
        <v>2300888.5025843238</v>
      </c>
      <c r="J3833" s="6">
        <f t="shared" si="3709"/>
        <v>2127378.6047592801</v>
      </c>
      <c r="K3833" s="27">
        <f t="shared" si="3735"/>
        <v>4768388.5088715572</v>
      </c>
      <c r="L3833" s="27">
        <f t="shared" si="3736"/>
        <v>-28407.011455881184</v>
      </c>
      <c r="M3833" s="27">
        <f t="shared" si="3737"/>
        <v>7040870</v>
      </c>
      <c r="N3833" s="27">
        <f t="shared" si="3725"/>
        <v>6867360.1021749564</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2628155.5780830206</v>
      </c>
      <c r="K3834" s="27">
        <f t="shared" si="3735"/>
        <v>4707793.4251688765</v>
      </c>
      <c r="L3834" s="27">
        <f t="shared" si="3736"/>
        <v>-22577.444853681412</v>
      </c>
      <c r="M3834" s="27">
        <f t="shared" si="3737"/>
        <v>7889042.7666666666</v>
      </c>
      <c r="N3834" s="27">
        <f t="shared" si="3725"/>
        <v>7313371.558398216</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2786048.1340037594</v>
      </c>
      <c r="K3835" s="27">
        <f t="shared" si="3735"/>
        <v>4658343.5593519472</v>
      </c>
      <c r="L3835" s="27">
        <f t="shared" si="3736"/>
        <v>-13013.182178624371</v>
      </c>
      <c r="M3835" s="27">
        <f t="shared" si="3737"/>
        <v>8009665.9666666668</v>
      </c>
      <c r="N3835" s="27">
        <f t="shared" si="3737"/>
        <v>7431378.5111770807</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2856907.4508330952</v>
      </c>
      <c r="K3836" s="27">
        <f t="shared" si="3735"/>
        <v>4693629.2593519473</v>
      </c>
      <c r="L3836" s="27">
        <f t="shared" si="3736"/>
        <v>-9635.6719806757683</v>
      </c>
      <c r="M3836" s="27">
        <f t="shared" si="3737"/>
        <v>8122329.7000000002</v>
      </c>
      <c r="N3836" s="27">
        <f t="shared" si="3737"/>
        <v>7540901.0382043663</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2550126.0996364751</v>
      </c>
      <c r="K3837" s="27">
        <f t="shared" si="3735"/>
        <v>4751256.9260186134</v>
      </c>
      <c r="L3837" s="27">
        <f t="shared" si="3736"/>
        <v>-14946.585857836615</v>
      </c>
      <c r="M3837" s="27">
        <f t="shared" si="3737"/>
        <v>7871007.1333333338</v>
      </c>
      <c r="N3837" s="27">
        <f t="shared" si="3737"/>
        <v>7286436.4397972524</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2789143.2307246462</v>
      </c>
      <c r="K3838" s="26">
        <f t="shared" si="3735"/>
        <v>4811977.9260186134</v>
      </c>
      <c r="L3838" s="26">
        <f t="shared" si="3736"/>
        <v>-8448.3152583016308</v>
      </c>
      <c r="M3838" s="26">
        <f t="shared" si="3737"/>
        <v>8182680.0333333332</v>
      </c>
      <c r="N3838" s="26">
        <f t="shared" si="3737"/>
        <v>7592672.8414849583</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2663503.4778396543</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7464571.9308360955</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3231952.0368189039</v>
      </c>
      <c r="K3840" s="27">
        <f t="shared" si="3738"/>
        <v>4759074.4684469784</v>
      </c>
      <c r="L3840" s="27">
        <f t="shared" si="3739"/>
        <v>1231.6280674520337</v>
      </c>
      <c r="M3840" s="27">
        <f t="shared" si="3740"/>
        <v>8687848.333333334</v>
      </c>
      <c r="N3840" s="27">
        <f t="shared" si="3737"/>
        <v>7992258.1333333338</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3406386.8946628259</v>
      </c>
      <c r="K3841" s="27">
        <f t="shared" si="3738"/>
        <v>4699668.0017803116</v>
      </c>
      <c r="L3841" s="27">
        <f t="shared" si="3739"/>
        <v>-6189.0297764704173</v>
      </c>
      <c r="M3841" s="27">
        <f t="shared" si="3740"/>
        <v>8799148.2333333325</v>
      </c>
      <c r="N3841" s="27">
        <f t="shared" si="3737"/>
        <v>8099865.8666666662</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3605544.922240661</v>
      </c>
      <c r="K3842" s="27">
        <f t="shared" si="3738"/>
        <v>4702644.1351136444</v>
      </c>
      <c r="L3842" s="27">
        <f t="shared" si="3739"/>
        <v>-12362.624020972125</v>
      </c>
      <c r="M3842" s="27">
        <f t="shared" si="3740"/>
        <v>8997616.3666666672</v>
      </c>
      <c r="N3842" s="27">
        <f t="shared" si="3737"/>
        <v>8295826.4333333336</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3307293.8038177723</v>
      </c>
      <c r="K3843" s="27">
        <f t="shared" si="3738"/>
        <v>4722223.4684469784</v>
      </c>
      <c r="L3843" s="27">
        <f t="shared" si="3739"/>
        <v>-10754.872264750138</v>
      </c>
      <c r="M3843" s="27">
        <f t="shared" si="3740"/>
        <v>8723622.5666666664</v>
      </c>
      <c r="N3843" s="27">
        <f t="shared" si="3737"/>
        <v>8018762.4000000004</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3716117.0392248044</v>
      </c>
      <c r="K3844" s="27">
        <f t="shared" si="3738"/>
        <v>4737493.8351136446</v>
      </c>
      <c r="L3844" s="27">
        <f t="shared" si="3739"/>
        <v>-10157.374338449188</v>
      </c>
      <c r="M3844" s="27">
        <f t="shared" si="3740"/>
        <v>9078613.0333333332</v>
      </c>
      <c r="N3844" s="27">
        <f t="shared" si="3737"/>
        <v>8443453.5</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3678101.2789265062</v>
      </c>
      <c r="K3845" s="27">
        <f t="shared" si="3738"/>
        <v>4709631.3684469778</v>
      </c>
      <c r="L3845" s="27">
        <f t="shared" si="3739"/>
        <v>-17276.1473734836</v>
      </c>
      <c r="M3845" s="27">
        <f t="shared" si="3740"/>
        <v>9009352.833333334</v>
      </c>
      <c r="N3845" s="27">
        <f t="shared" si="3737"/>
        <v>8370456.5</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3487424.2974321875</v>
      </c>
      <c r="K3846" s="27">
        <f t="shared" si="3738"/>
        <v>4702713.9351136442</v>
      </c>
      <c r="L3846" s="27">
        <f t="shared" si="3739"/>
        <v>-11843.732545832381</v>
      </c>
      <c r="M3846" s="27">
        <f t="shared" si="3740"/>
        <v>8785050.666666666</v>
      </c>
      <c r="N3846" s="27">
        <f t="shared" si="3737"/>
        <v>8178294.5</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3602750.4668851364</v>
      </c>
      <c r="K3847" s="27">
        <f t="shared" si="3738"/>
        <v>4687601.4684469784</v>
      </c>
      <c r="L3847" s="27">
        <f t="shared" si="3739"/>
        <v>-11386.301998781071</v>
      </c>
      <c r="M3847" s="27">
        <f t="shared" si="3740"/>
        <v>8851861.333333334</v>
      </c>
      <c r="N3847" s="27">
        <f t="shared" si="3737"/>
        <v>8278965.6333333338</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3840767.0696356273</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8477499.0333333332</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4198427.7179465797</v>
      </c>
      <c r="K3849" s="27">
        <f t="shared" si="3741"/>
        <v>4592194.1351136444</v>
      </c>
      <c r="L3849" s="27">
        <f t="shared" si="3742"/>
        <v>15675.946939776217</v>
      </c>
      <c r="M3849" s="27">
        <f t="shared" si="3743"/>
        <v>9396926.6333333328</v>
      </c>
      <c r="N3849" s="27">
        <f t="shared" si="3743"/>
        <v>8806297.8000000007</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3896878.5510389367</v>
      </c>
      <c r="K3850" s="27">
        <f t="shared" si="3741"/>
        <v>4513643.235113645</v>
      </c>
      <c r="L3850" s="27">
        <f t="shared" si="3742"/>
        <v>16946.380514085977</v>
      </c>
      <c r="M3850" s="27">
        <f t="shared" si="3743"/>
        <v>9017524.9000000004</v>
      </c>
      <c r="N3850" s="27">
        <f t="shared" si="3743"/>
        <v>8427468.166666666</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4215561.2530689826</v>
      </c>
      <c r="K3851" s="27">
        <f t="shared" si="3741"/>
        <v>4407244.2017803108</v>
      </c>
      <c r="L3851" s="27">
        <f t="shared" si="3742"/>
        <v>22585.778484039693</v>
      </c>
      <c r="M3851" s="27">
        <f t="shared" si="3743"/>
        <v>8900475.166666666</v>
      </c>
      <c r="N3851" s="27">
        <f t="shared" si="3743"/>
        <v>8645391.2333333325</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4846699.8872954668</v>
      </c>
      <c r="K3852" s="27">
        <f t="shared" si="3741"/>
        <v>4348798.9351136442</v>
      </c>
      <c r="L3852" s="27">
        <f t="shared" si="3742"/>
        <v>29851.677590888678</v>
      </c>
      <c r="M3852" s="27">
        <f t="shared" si="3743"/>
        <v>9135511.2333333325</v>
      </c>
      <c r="N3852" s="27">
        <f t="shared" si="3743"/>
        <v>9225350.5</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4281351.0330499448</v>
      </c>
      <c r="K3853" s="27">
        <f t="shared" si="3741"/>
        <v>4352102.735113645</v>
      </c>
      <c r="L3853" s="27">
        <f t="shared" si="3742"/>
        <v>25394.56516974407</v>
      </c>
      <c r="M3853" s="27">
        <f t="shared" si="3743"/>
        <v>8812581.3000000007</v>
      </c>
      <c r="N3853" s="27">
        <f t="shared" si="3743"/>
        <v>8658848.333333334</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3935553.2124162405</v>
      </c>
      <c r="K3854" s="27">
        <f t="shared" si="3741"/>
        <v>4412926.8017803114</v>
      </c>
      <c r="L3854" s="27">
        <f t="shared" si="3742"/>
        <v>27306.252470115509</v>
      </c>
      <c r="M3854" s="27">
        <f t="shared" si="3743"/>
        <v>8534293.5</v>
      </c>
      <c r="N3854" s="27">
        <f t="shared" si="3743"/>
        <v>8375786.2666666666</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4228132.5845516576</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8715880.8666666672</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4322716.5774515141</v>
      </c>
      <c r="K3856" s="27">
        <f t="shared" si="3745"/>
        <v>4496524.2017803108</v>
      </c>
      <c r="L3856" s="27">
        <f t="shared" si="3746"/>
        <v>35121.654101507767</v>
      </c>
      <c r="M3856" s="27">
        <f t="shared" si="3747"/>
        <v>9018673.5666666664</v>
      </c>
      <c r="N3856" s="27">
        <f t="shared" si="3743"/>
        <v>8854362.4333333336</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4745003.6714048693</v>
      </c>
      <c r="K3857" s="27">
        <f t="shared" si="3745"/>
        <v>4647873.7309708018</v>
      </c>
      <c r="L3857" s="27">
        <f t="shared" si="3746"/>
        <v>40849.297624329382</v>
      </c>
      <c r="M3857" s="27">
        <f t="shared" si="3747"/>
        <v>9591680.4333333336</v>
      </c>
      <c r="N3857" s="27">
        <f t="shared" si="3743"/>
        <v>9433726.6999999993</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4399482.0961941732</v>
      </c>
      <c r="K3858" s="27">
        <f t="shared" si="3745"/>
        <v>4716429.7976374673</v>
      </c>
      <c r="L3858" s="27">
        <f t="shared" si="3746"/>
        <v>31160.572835025658</v>
      </c>
      <c r="M3858" s="27">
        <f t="shared" si="3747"/>
        <v>9300882.4333333336</v>
      </c>
      <c r="N3858" s="27">
        <f t="shared" si="3743"/>
        <v>9147072.4666666668</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3493106.6807861845</v>
      </c>
      <c r="K3859" s="27">
        <f t="shared" si="3745"/>
        <v>4761147.6976374686</v>
      </c>
      <c r="L3859" s="27">
        <f t="shared" si="3746"/>
        <v>30384.254909680472</v>
      </c>
      <c r="M3859" s="27">
        <f t="shared" si="3747"/>
        <v>8435607.833333334</v>
      </c>
      <c r="N3859" s="27">
        <f t="shared" si="3743"/>
        <v>8284638.6333333338</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5129743.7648103451</v>
      </c>
      <c r="K3860" s="27">
        <f t="shared" si="3745"/>
        <v>4846482.1643041354</v>
      </c>
      <c r="L3860" s="27">
        <f t="shared" si="3746"/>
        <v>31437.70421885221</v>
      </c>
      <c r="M3860" s="27">
        <f t="shared" si="3747"/>
        <v>10150984.5</v>
      </c>
      <c r="N3860" s="27">
        <f t="shared" si="3743"/>
        <v>10007663.633333333</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5185065.9394256016</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10161457.433333334</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4468833.6903701928</v>
      </c>
      <c r="K3862" s="27">
        <f t="shared" si="3748"/>
        <v>5024417.8049521884</v>
      </c>
      <c r="L3862" s="27">
        <f t="shared" si="3749"/>
        <v>33035.371344286701</v>
      </c>
      <c r="M3862" s="27">
        <f t="shared" si="3750"/>
        <v>9647061.0666666664</v>
      </c>
      <c r="N3862" s="27">
        <f t="shared" si="3743"/>
        <v>9526286.8666666672</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8361262.4830893725</v>
      </c>
      <c r="D4043" s="27">
        <v>5427500</v>
      </c>
      <c r="E4043" s="27">
        <v>-45664.483089372516</v>
      </c>
      <c r="F4043" s="27">
        <f t="shared" si="3830"/>
        <v>13851801</v>
      </c>
      <c r="G4043" s="27">
        <f t="shared" si="3831"/>
        <v>13743098</v>
      </c>
      <c r="H4043" s="27"/>
      <c r="I4043" s="27">
        <f t="shared" si="3817"/>
        <v>5250008.2008275352</v>
      </c>
      <c r="J4043" s="6">
        <f t="shared" si="3806"/>
        <v>5239720.4674942018</v>
      </c>
      <c r="K4043" s="27">
        <f t="shared" si="3841"/>
        <v>8742549.6646065433</v>
      </c>
      <c r="L4043" s="27">
        <f t="shared" si="3842"/>
        <v>478442.16789925494</v>
      </c>
      <c r="M4043" s="27">
        <f t="shared" si="3843"/>
        <v>14471000.033333333</v>
      </c>
      <c r="N4043" s="27">
        <f t="shared" si="3837"/>
        <v>14460712.300000001</v>
      </c>
    </row>
    <row r="4044" spans="1:14" x14ac:dyDescent="0.2">
      <c r="A4044" s="18">
        <v>43184</v>
      </c>
      <c r="B4044" s="27">
        <v>16387156.735961288</v>
      </c>
      <c r="C4044" s="27">
        <v>16274350.735961288</v>
      </c>
      <c r="D4044" s="27">
        <v>4706018</v>
      </c>
      <c r="E4044" s="27">
        <v>87431.264038711786</v>
      </c>
      <c r="F4044" s="27">
        <f t="shared" si="3830"/>
        <v>21180606</v>
      </c>
      <c r="G4044" s="27">
        <f t="shared" si="3831"/>
        <v>21067800</v>
      </c>
      <c r="H4044" s="27"/>
      <c r="I4044" s="27">
        <f t="shared" si="3817"/>
        <v>5449692.7910598451</v>
      </c>
      <c r="J4044" s="6">
        <f t="shared" si="3806"/>
        <v>5429901.8243931783</v>
      </c>
      <c r="K4044" s="27">
        <f t="shared" si="3841"/>
        <v>8554281.9312732108</v>
      </c>
      <c r="L4044" s="27">
        <f t="shared" si="3842"/>
        <v>487656.54433361231</v>
      </c>
      <c r="M4044" s="27">
        <f t="shared" si="3843"/>
        <v>14491631.266666668</v>
      </c>
      <c r="N4044" s="27">
        <f t="shared" si="3837"/>
        <v>14471840.300000001</v>
      </c>
    </row>
    <row r="4045" spans="1:14" x14ac:dyDescent="0.2">
      <c r="A4045" s="18">
        <v>43185</v>
      </c>
      <c r="B4045" s="27">
        <v>16798924.851648774</v>
      </c>
      <c r="C4045" s="27">
        <v>16700372.851648774</v>
      </c>
      <c r="D4045" s="27">
        <v>3455637.3513168762</v>
      </c>
      <c r="E4045" s="27">
        <v>160980.79703434929</v>
      </c>
      <c r="F4045" s="27">
        <f t="shared" si="3830"/>
        <v>20415543</v>
      </c>
      <c r="G4045" s="27">
        <f t="shared" si="3831"/>
        <v>20316991</v>
      </c>
      <c r="H4045" s="27"/>
      <c r="I4045" s="27">
        <f t="shared" si="3817"/>
        <v>5816760.9353701649</v>
      </c>
      <c r="J4045" s="6">
        <f t="shared" si="3806"/>
        <v>5794811.5353701655</v>
      </c>
      <c r="K4045" s="27">
        <f t="shared" si="3841"/>
        <v>8349220.4429837726</v>
      </c>
      <c r="L4045" s="27">
        <f t="shared" si="3842"/>
        <v>485786.02164606279</v>
      </c>
      <c r="M4045" s="27">
        <f t="shared" si="3843"/>
        <v>14651767.4</v>
      </c>
      <c r="N4045" s="27">
        <f t="shared" si="3843"/>
        <v>14629818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5964259.8568142606</v>
      </c>
      <c r="K4046" s="27">
        <f t="shared" si="3841"/>
        <v>8138435.9004374715</v>
      </c>
      <c r="L4046" s="27">
        <f t="shared" si="3842"/>
        <v>510560.90941493696</v>
      </c>
      <c r="M4046" s="27">
        <f t="shared" si="3843"/>
        <v>14634486.4</v>
      </c>
      <c r="N4046" s="27">
        <f t="shared" si="3843"/>
        <v>14613256.666666666</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4434120.0876168711</v>
      </c>
      <c r="K4047" s="27">
        <f t="shared" si="3841"/>
        <v>7918570.9337708047</v>
      </c>
      <c r="L4047" s="27">
        <f t="shared" si="3842"/>
        <v>475301.51194565766</v>
      </c>
      <c r="M4047" s="27">
        <f t="shared" si="3843"/>
        <v>12847870.066666666</v>
      </c>
      <c r="N4047" s="27">
        <f t="shared" si="3843"/>
        <v>12827992.533333333</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4746229.6601937274</v>
      </c>
      <c r="K4048" s="27">
        <f t="shared" si="3841"/>
        <v>7822983.9004374715</v>
      </c>
      <c r="L4048" s="27">
        <f t="shared" si="3842"/>
        <v>445245.20603546698</v>
      </c>
      <c r="M4048" s="27">
        <f t="shared" si="3843"/>
        <v>13035856.266666668</v>
      </c>
      <c r="N4048" s="27">
        <f t="shared" si="3843"/>
        <v>13014458.766666668</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4134023.3821495646</v>
      </c>
      <c r="K4049" s="27">
        <f t="shared" si="3841"/>
        <v>7752777.9079988897</v>
      </c>
      <c r="L4049" s="27">
        <f t="shared" si="3842"/>
        <v>409969.14318487881</v>
      </c>
      <c r="M4049" s="27">
        <f t="shared" si="3843"/>
        <v>12317768.6</v>
      </c>
      <c r="N4049" s="27">
        <f t="shared" si="3843"/>
        <v>12296770.433333334</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3365579.2866280284</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11218267.1</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2611408.941168719</v>
      </c>
      <c r="K4051" s="20">
        <f t="shared" si="3845"/>
        <v>7529118.010709214</v>
      </c>
      <c r="L4051" s="20">
        <f t="shared" si="3846"/>
        <v>184203.98145540009</v>
      </c>
      <c r="M4051" s="20">
        <f t="shared" si="3847"/>
        <v>10347257.533333333</v>
      </c>
      <c r="N4051" s="20">
        <f t="shared" si="3843"/>
        <v>10324730.933333334</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2124069.6875360091</v>
      </c>
      <c r="K4112" s="20">
        <f t="shared" si="3866"/>
        <v>1938410.7662290742</v>
      </c>
      <c r="L4112" s="20">
        <f t="shared" si="3867"/>
        <v>-8087.9204317500817</v>
      </c>
      <c r="M4112" s="20">
        <f t="shared" si="3868"/>
        <v>4474603.2666666666</v>
      </c>
      <c r="N4112" s="20">
        <f t="shared" si="3865"/>
        <v>4054392.5333333332</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8">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1574583.0617937073</v>
      </c>
      <c r="K4234" s="20">
        <f t="shared" ref="K4234:K4264" si="3914">AVERAGE(D4205:D4234)</f>
        <v>3317578.7</v>
      </c>
      <c r="L4234" s="20">
        <f t="shared" ref="L4234:L4264" si="3915">AVERAGE(E4205:E4234)</f>
        <v>116640.37585117966</v>
      </c>
      <c r="M4234" s="20">
        <f t="shared" ref="M4234:N4264" si="3916">AVERAGE(F4205:F4234)</f>
        <v>4775478.5</v>
      </c>
      <c r="N4234" s="20">
        <f t="shared" si="3916"/>
        <v>5008802.137644887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8">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7124531.3739771005</v>
      </c>
      <c r="K4294" s="26">
        <f t="shared" si="3919"/>
        <v>2666581.9333333331</v>
      </c>
      <c r="L4294" s="26">
        <f t="shared" si="3920"/>
        <v>-71315.473977101588</v>
      </c>
      <c r="M4294" s="26">
        <f t="shared" si="3921"/>
        <v>9573251.4333333336</v>
      </c>
      <c r="N4294" s="26">
        <f t="shared" si="3921"/>
        <v>9719797.833333334</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12009576.388888806</v>
      </c>
      <c r="D4384" s="26">
        <v>1946167</v>
      </c>
      <c r="E4384" s="26">
        <v>119813.6111111939</v>
      </c>
      <c r="F4384" s="26">
        <f t="shared" si="3935"/>
        <v>14075557</v>
      </c>
      <c r="G4384" s="26">
        <f t="shared" si="3936"/>
        <v>14075557</v>
      </c>
      <c r="H4384" s="26"/>
      <c r="I4384" s="26">
        <f t="shared" si="3941"/>
        <v>8084135.4441921245</v>
      </c>
      <c r="J4384" s="6">
        <f t="shared" si="3940"/>
        <v>8114676.2937329747</v>
      </c>
      <c r="K4384" s="26">
        <f t="shared" si="3937"/>
        <v>3053146.7698419895</v>
      </c>
      <c r="L4384" s="26">
        <f t="shared" si="3938"/>
        <v>9509.1859658869598</v>
      </c>
      <c r="M4384" s="26">
        <f t="shared" si="3939"/>
        <v>11146791.4</v>
      </c>
      <c r="N4384" s="26">
        <f t="shared" si="3939"/>
        <v>11177332.249540849</v>
      </c>
    </row>
    <row r="4385" spans="1:14" x14ac:dyDescent="0.2">
      <c r="A4385" s="29">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29">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29">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29">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5077709.5970431594</v>
      </c>
      <c r="K4415" s="26">
        <f t="shared" si="3942"/>
        <v>2009009.9853121599</v>
      </c>
      <c r="L4415" s="26">
        <f t="shared" si="3943"/>
        <v>-4013.7457799656936</v>
      </c>
      <c r="M4415" s="26">
        <f t="shared" si="3944"/>
        <v>8622543.0999999996</v>
      </c>
      <c r="N4415" s="26">
        <f t="shared" si="3944"/>
        <v>7082705.8365753535</v>
      </c>
    </row>
    <row r="4416" spans="1:14" x14ac:dyDescent="0.2">
      <c r="A4416" s="29">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29">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29">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29">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29">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29">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29">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29">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29">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29">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29">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29">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29">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29">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29">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29">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29">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29">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29">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29">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29">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29">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29">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29">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29">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29">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29">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29">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29">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8">
        <v>43585</v>
      </c>
      <c r="B4445" s="26">
        <v>-4689112</v>
      </c>
      <c r="C4445" s="26">
        <v>-4407858.7081881315</v>
      </c>
      <c r="D4445" s="26">
        <v>1594863</v>
      </c>
      <c r="E4445" s="26">
        <v>-27491</v>
      </c>
      <c r="F4445" s="26">
        <f t="shared" si="3945"/>
        <v>-3121740</v>
      </c>
      <c r="G4445" s="26">
        <f t="shared" si="3946"/>
        <v>-2840486.7081881315</v>
      </c>
      <c r="H4445" s="26"/>
      <c r="I4445" s="26">
        <f t="shared" si="3941"/>
        <v>5634259.2000000002</v>
      </c>
      <c r="J4445" s="6">
        <f t="shared" si="3953"/>
        <v>7106759.6403256813</v>
      </c>
      <c r="K4445" s="26">
        <f t="shared" si="3950"/>
        <v>1904183.0666666667</v>
      </c>
      <c r="L4445" s="26">
        <f t="shared" si="3951"/>
        <v>-34589.833333333336</v>
      </c>
      <c r="M4445" s="26">
        <f t="shared" si="3952"/>
        <v>7503852.4333333336</v>
      </c>
      <c r="N4445" s="26">
        <f t="shared" si="3952"/>
        <v>8976352.8736590147</v>
      </c>
    </row>
    <row r="4446" spans="1:14" x14ac:dyDescent="0.2">
      <c r="A4446" s="29">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29">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29">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29">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29">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29">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29">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29">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29">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29">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29">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29">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29">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29">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29">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29">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29">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29">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29">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29">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29">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29">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29">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29">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29">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29">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29">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29">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29">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29">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8">
        <v>43616</v>
      </c>
      <c r="B4476" s="26">
        <v>19984828</v>
      </c>
      <c r="C4476" s="26">
        <v>19984828</v>
      </c>
      <c r="D4476" s="26">
        <v>989336</v>
      </c>
      <c r="E4476" s="26">
        <v>-372386</v>
      </c>
      <c r="F4476" s="26">
        <f t="shared" si="3961"/>
        <v>20601778</v>
      </c>
      <c r="G4476" s="26">
        <f t="shared" si="3962"/>
        <v>20601778</v>
      </c>
      <c r="H4476" s="26"/>
      <c r="I4476" s="26">
        <f t="shared" si="3957"/>
        <v>7027728.2333333334</v>
      </c>
      <c r="J4476" s="6">
        <f t="shared" si="3953"/>
        <v>6979981.4106141347</v>
      </c>
      <c r="K4476" s="26">
        <f t="shared" si="3958"/>
        <v>1993007.5140211384</v>
      </c>
      <c r="L4476" s="26">
        <f t="shared" si="3959"/>
        <v>-44591.633333333331</v>
      </c>
      <c r="M4476" s="26">
        <f t="shared" si="3960"/>
        <v>8976144.1140211392</v>
      </c>
      <c r="N4476" s="26">
        <f t="shared" si="3960"/>
        <v>8928397.2913019396</v>
      </c>
    </row>
    <row r="4477" spans="1:14" x14ac:dyDescent="0.2">
      <c r="A4477" s="29">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29">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29">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29">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29">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29">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29">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29">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29">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29">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29">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29">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29">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29">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29">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29">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29">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29">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29">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29">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29">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29">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29">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29">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29">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29">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29">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29">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29">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8">
        <v>43646</v>
      </c>
      <c r="B4506" s="26">
        <v>16795990</v>
      </c>
      <c r="C4506" s="26">
        <v>17981546</v>
      </c>
      <c r="D4506" s="26">
        <v>551745</v>
      </c>
      <c r="E4506" s="26">
        <v>370094</v>
      </c>
      <c r="F4506" s="26">
        <f t="shared" si="3961"/>
        <v>17717829</v>
      </c>
      <c r="G4506" s="26">
        <f t="shared" si="3962"/>
        <v>18903385</v>
      </c>
      <c r="H4506" s="26"/>
      <c r="I4506" s="26">
        <f t="shared" si="3957"/>
        <v>7363016.7999999998</v>
      </c>
      <c r="J4506" s="6">
        <f t="shared" si="3966"/>
        <v>7466193.0666666664</v>
      </c>
      <c r="K4506" s="26">
        <f t="shared" si="3963"/>
        <v>2376417.0666666669</v>
      </c>
      <c r="L4506" s="26">
        <f t="shared" si="3964"/>
        <v>159593.20000000001</v>
      </c>
      <c r="M4506" s="26">
        <f t="shared" si="3965"/>
        <v>9899027.0666666664</v>
      </c>
      <c r="N4506" s="26">
        <f t="shared" si="3965"/>
        <v>10002203.333333334</v>
      </c>
    </row>
    <row r="4507" spans="1:14" x14ac:dyDescent="0.2">
      <c r="A4507" s="29">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29">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29">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29">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29">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29">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29">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29">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29">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29">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29">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29">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29">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29">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29">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29">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29">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29">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29">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29">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29">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29">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29">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29">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29">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29">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29">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29">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29">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29">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8">
        <v>43677</v>
      </c>
      <c r="B4537" s="26">
        <v>-8084677</v>
      </c>
      <c r="C4537" s="26">
        <v>-8084677</v>
      </c>
      <c r="D4537" s="26">
        <v>1516106</v>
      </c>
      <c r="E4537" s="26">
        <v>948261</v>
      </c>
      <c r="F4537" s="26">
        <f t="shared" si="3971"/>
        <v>-5620310</v>
      </c>
      <c r="G4537" s="26">
        <f t="shared" si="3972"/>
        <v>-5620310</v>
      </c>
      <c r="H4537" s="26"/>
      <c r="I4537" s="26">
        <f t="shared" si="3970"/>
        <v>8167635.2999999998</v>
      </c>
      <c r="J4537" s="6">
        <f t="shared" si="3966"/>
        <v>8358376.0333333332</v>
      </c>
      <c r="K4537" s="26">
        <f t="shared" si="3967"/>
        <v>1130807.7</v>
      </c>
      <c r="L4537" s="26">
        <f t="shared" si="3968"/>
        <v>356068.83333333331</v>
      </c>
      <c r="M4537" s="26">
        <f t="shared" si="3969"/>
        <v>9654511.833333334</v>
      </c>
      <c r="N4537" s="26">
        <f t="shared" si="3969"/>
        <v>9845252.5666666664</v>
      </c>
    </row>
    <row r="4538" spans="1:14" x14ac:dyDescent="0.2">
      <c r="A4538" s="29">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29">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29">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29">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29">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29">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29">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29">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29">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29">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29">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29">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29">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29">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29">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29">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29">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29">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29">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29">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29">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29">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29">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29">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29">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29">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29">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29">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29">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29">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8">
        <v>43708</v>
      </c>
      <c r="B4568" s="26">
        <v>-20261433</v>
      </c>
      <c r="C4568" s="26">
        <v>-20261433</v>
      </c>
      <c r="D4568" s="26">
        <v>1179269</v>
      </c>
      <c r="E4568" s="26">
        <v>25418</v>
      </c>
      <c r="F4568" s="26">
        <f t="shared" si="3971"/>
        <v>-19056746</v>
      </c>
      <c r="G4568" s="26">
        <f t="shared" si="3972"/>
        <v>-19056746</v>
      </c>
      <c r="H4568" s="26"/>
      <c r="I4568" s="26">
        <f t="shared" si="3970"/>
        <v>4524230.5</v>
      </c>
      <c r="J4568" s="6">
        <f t="shared" si="3976"/>
        <v>4524229.0666666664</v>
      </c>
      <c r="K4568" s="26">
        <f t="shared" si="3973"/>
        <v>950336.16666666663</v>
      </c>
      <c r="L4568" s="26">
        <f t="shared" si="3974"/>
        <v>103524.2</v>
      </c>
      <c r="M4568" s="26">
        <f t="shared" si="3975"/>
        <v>5578090.8666666662</v>
      </c>
      <c r="N4568" s="26">
        <f t="shared" si="3975"/>
        <v>5578089.4333333336</v>
      </c>
    </row>
    <row r="4569" spans="1:14" x14ac:dyDescent="0.2">
      <c r="A4569" s="29">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29">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29">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29">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29">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29">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29">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29">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29">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29">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29">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29">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29">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29">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29">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29">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29">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29">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29">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29">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29">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29">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29">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29">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29">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29">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29">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29">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29">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29">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19">
        <v>43739</v>
      </c>
      <c r="B4599" s="20">
        <v>-17934894</v>
      </c>
      <c r="C4599" s="20">
        <v>-17934894</v>
      </c>
      <c r="D4599" s="20">
        <v>218911</v>
      </c>
      <c r="E4599" s="20">
        <v>212543</v>
      </c>
      <c r="F4599" s="20">
        <f t="shared" si="3984"/>
        <v>-17503440</v>
      </c>
      <c r="G4599" s="20">
        <f t="shared" si="3985"/>
        <v>-17503440</v>
      </c>
      <c r="H4599" s="20"/>
      <c r="I4599" s="20">
        <f t="shared" si="3983"/>
        <v>-1091480.9666666666</v>
      </c>
      <c r="J4599" s="6">
        <f t="shared" si="3976"/>
        <v>-844676.63885032828</v>
      </c>
      <c r="K4599" s="20">
        <f t="shared" ref="K4599:K4629" si="3986">AVERAGE(D4570:D4599)</f>
        <v>1183770.7</v>
      </c>
      <c r="L4599" s="20">
        <f t="shared" ref="L4599:L4629" si="3987">AVERAGE(E4570:E4599)</f>
        <v>139491.86666666667</v>
      </c>
      <c r="M4599" s="20">
        <f t="shared" ref="M4599:N4629" si="3988">AVERAGE(F4570:F4599)</f>
        <v>231781.6</v>
      </c>
      <c r="N4599" s="20">
        <f t="shared" si="3988"/>
        <v>478585.92781633831</v>
      </c>
    </row>
    <row r="4600" spans="1:14" x14ac:dyDescent="0.2">
      <c r="A4600" s="29">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29">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29">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29">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29">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29">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29">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29">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29">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29">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29">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29">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29">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29">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29">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29">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29">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29">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29">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29">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29">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29">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29">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29">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29">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29">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29">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29">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29">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8">
        <v>43769</v>
      </c>
      <c r="B4629" s="26">
        <v>8360710</v>
      </c>
      <c r="C4629" s="26">
        <v>21551775.915528286</v>
      </c>
      <c r="D4629" s="26">
        <v>1502540</v>
      </c>
      <c r="E4629" s="26">
        <v>383551</v>
      </c>
      <c r="F4629" s="26">
        <f t="shared" si="3984"/>
        <v>10246801</v>
      </c>
      <c r="G4629" s="26">
        <f t="shared" si="3985"/>
        <v>23437866.915528286</v>
      </c>
      <c r="H4629" s="26"/>
      <c r="I4629" s="26">
        <f t="shared" si="3983"/>
        <v>8086176.3666666662</v>
      </c>
      <c r="J4629" s="6">
        <f t="shared" si="3989"/>
        <v>8528827.3483863585</v>
      </c>
      <c r="K4629" s="26">
        <f t="shared" si="3986"/>
        <v>757397.3666666667</v>
      </c>
      <c r="L4629" s="26">
        <f t="shared" si="3987"/>
        <v>134178.4</v>
      </c>
      <c r="M4629" s="26">
        <f t="shared" si="3988"/>
        <v>8977752.1333333328</v>
      </c>
      <c r="N4629" s="26">
        <f t="shared" si="3988"/>
        <v>9420403.115053026</v>
      </c>
    </row>
    <row r="4630" spans="1:14" x14ac:dyDescent="0.2">
      <c r="A4630" s="29">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29">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29">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29">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29">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29">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29">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29">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29">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29">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29">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29">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29">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29">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29">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29">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29">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29">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29">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29">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29">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29">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29">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29">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29">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29">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29">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29">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29">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29">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19">
        <v>43800</v>
      </c>
      <c r="B4660" s="20">
        <v>29373720</v>
      </c>
      <c r="C4660" s="20">
        <v>29373720</v>
      </c>
      <c r="D4660" s="20">
        <v>1612101</v>
      </c>
      <c r="E4660" s="20">
        <v>-183064</v>
      </c>
      <c r="F4660" s="20">
        <f t="shared" si="3997"/>
        <v>30802757</v>
      </c>
      <c r="G4660" s="20">
        <f t="shared" si="3998"/>
        <v>30802757</v>
      </c>
      <c r="H4660" s="20"/>
      <c r="I4660" s="20">
        <f t="shared" si="3996"/>
        <v>17772438.633333333</v>
      </c>
      <c r="J4660" s="6">
        <f t="shared" si="3989"/>
        <v>17618411.33983833</v>
      </c>
      <c r="K4660" s="20">
        <f t="shared" ref="K4660:K4690" si="3999">AVERAGE(D4631:D4660)</f>
        <v>1813373.2</v>
      </c>
      <c r="L4660" s="20">
        <f t="shared" ref="L4660:L4690" si="4000">AVERAGE(E4631:E4660)</f>
        <v>202976.73333333334</v>
      </c>
      <c r="M4660" s="20">
        <f t="shared" ref="M4660:N4690" si="4001">AVERAGE(F4631:F4660)</f>
        <v>19788788.566666666</v>
      </c>
      <c r="N4660" s="20">
        <f t="shared" si="4001"/>
        <v>19634761.273171663</v>
      </c>
    </row>
    <row r="4661" spans="1:14" x14ac:dyDescent="0.2">
      <c r="A4661" s="29">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29">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29">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29">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29">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29">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29">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29">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29">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29">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29">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29">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29">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29">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29">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29">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29">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29">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29">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29">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29">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29">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29">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29">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29">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29">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29">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29">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29">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29">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19">
        <v>43831</v>
      </c>
      <c r="B4691" s="20">
        <v>14262804</v>
      </c>
      <c r="C4691" s="20">
        <v>14262804</v>
      </c>
      <c r="D4691" s="20">
        <v>1051814</v>
      </c>
      <c r="E4691" s="20">
        <v>-288223</v>
      </c>
      <c r="F4691" s="20">
        <f t="shared" si="3997"/>
        <v>15026395</v>
      </c>
      <c r="G4691" s="20">
        <f t="shared" si="3998"/>
        <v>15026395</v>
      </c>
      <c r="H4691" s="20"/>
      <c r="I4691" s="20">
        <f t="shared" si="3996"/>
        <v>14617343.366666667</v>
      </c>
      <c r="J4691" s="6">
        <f t="shared" si="4002"/>
        <v>15243550.833333334</v>
      </c>
      <c r="K4691" s="20">
        <f t="shared" ref="K4691:K4721" si="4003">AVERAGE(D4662:D4691)</f>
        <v>2097846.3333333335</v>
      </c>
      <c r="L4691" s="20">
        <f t="shared" ref="L4691:L4721" si="4004">AVERAGE(E4662:E4691)</f>
        <v>34090.9</v>
      </c>
      <c r="M4691" s="20">
        <f t="shared" ref="M4691:M4722" si="4005">AVERAGE(F4662:F4691)</f>
        <v>16749280.6</v>
      </c>
      <c r="N4691" s="20">
        <f t="shared" ref="N4691:N4722" si="4006">AVERAGE(G4662:G4691)</f>
        <v>17375488.066666666</v>
      </c>
    </row>
    <row r="4692" spans="1:14" x14ac:dyDescent="0.2">
      <c r="A4692" s="29">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29">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29">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29">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29">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29">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29">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29">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29">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29">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29">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29">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29">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29">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29">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29">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29">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29">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29">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29">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29">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29">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29">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29">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29">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29">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29">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29">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29">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29">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19">
        <v>43862</v>
      </c>
      <c r="B4722" s="20">
        <v>-1417487</v>
      </c>
      <c r="C4722" s="20">
        <v>-1417487</v>
      </c>
      <c r="D4722" s="20">
        <v>2563941</v>
      </c>
      <c r="E4722" s="20">
        <v>-99674</v>
      </c>
      <c r="F4722" s="20">
        <f t="shared" si="4008"/>
        <v>1046780</v>
      </c>
      <c r="G4722" s="20">
        <f t="shared" si="4009"/>
        <v>1046780</v>
      </c>
      <c r="H4722" s="20"/>
      <c r="I4722" s="20">
        <f t="shared" si="4007"/>
        <v>11178987.733333332</v>
      </c>
      <c r="J4722" s="20">
        <f t="shared" si="4002"/>
        <v>11179128.833333334</v>
      </c>
      <c r="K4722" s="20">
        <f t="shared" ref="K4722:K4750" si="4010">AVERAGE(D4693:D4722)</f>
        <v>2225988.4</v>
      </c>
      <c r="L4722" s="20">
        <f t="shared" ref="L4722:L4750" si="4011">AVERAGE(E4693:E4722)</f>
        <v>193038.8</v>
      </c>
      <c r="M4722" s="20">
        <f t="shared" si="4005"/>
        <v>13598014.933333334</v>
      </c>
      <c r="N4722" s="20">
        <f t="shared" si="4006"/>
        <v>13598156.033333333</v>
      </c>
    </row>
    <row r="4723" spans="1:14" x14ac:dyDescent="0.2">
      <c r="A4723" s="29">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29">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29">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29">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29">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29">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29">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29">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29">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29">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29">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29">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29">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29">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29">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29">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29">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29">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29">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29">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29">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29">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29">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29">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29">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29">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29">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8">
        <v>43890</v>
      </c>
      <c r="B4750" s="26">
        <v>-6351358</v>
      </c>
      <c r="C4750" s="26">
        <v>-6351358</v>
      </c>
      <c r="D4750" s="26">
        <v>1883992</v>
      </c>
      <c r="E4750" s="26">
        <v>740222</v>
      </c>
      <c r="F4750" s="26">
        <f t="shared" si="4008"/>
        <v>-3727144</v>
      </c>
      <c r="G4750" s="26">
        <f t="shared" si="4009"/>
        <v>-3727144</v>
      </c>
      <c r="H4750" s="26"/>
      <c r="I4750" s="26">
        <f t="shared" si="4007"/>
        <v>14326605.1</v>
      </c>
      <c r="J4750" s="26">
        <f t="shared" si="4002"/>
        <v>12641933.233333332</v>
      </c>
      <c r="K4750" s="26">
        <f t="shared" si="4010"/>
        <v>1839933.7666666666</v>
      </c>
      <c r="L4750" s="26">
        <f t="shared" si="4011"/>
        <v>148548.96666666667</v>
      </c>
      <c r="M4750" s="26">
        <f t="shared" si="4012"/>
        <v>16315087.833333334</v>
      </c>
      <c r="N4750" s="26">
        <f t="shared" si="4013"/>
        <v>14630415.966666667</v>
      </c>
    </row>
    <row r="4751" spans="1:14" x14ac:dyDescent="0.2">
      <c r="A4751" s="29">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29">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29">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29">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29">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29">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29">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29">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29">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29">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29">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29">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29">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29">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29">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29">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29">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29">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29">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29">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29">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29">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29">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29">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29">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29">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29">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29">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29">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29">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29">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2619186.2000000002</v>
      </c>
      <c r="L4782" s="20">
        <f t="shared" ref="L4782" si="4021">AVERAGE(E4753:E4782)</f>
        <v>526330.4</v>
      </c>
      <c r="M4782" s="20">
        <f t="shared" ref="M4782" si="4022">AVERAGE(F4753:F4782)</f>
        <v>14192865.833333334</v>
      </c>
      <c r="N4782" s="20">
        <f t="shared" ref="N4782" si="4023">AVERAGE(G4753:G4782)</f>
        <v>14192865.833333334</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29">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4790849.3343599262</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9135104.3000000007</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2150746</v>
      </c>
      <c r="C4873" s="20">
        <v>2150746</v>
      </c>
      <c r="D4873" s="20">
        <v>2627991</v>
      </c>
      <c r="E4873" s="20">
        <v>837786</v>
      </c>
      <c r="F4873" s="20">
        <f t="shared" ref="F4873:F4935" si="4044">SUM(B4873+D4873+E4873)</f>
        <v>5616523</v>
      </c>
      <c r="G4873" s="20">
        <f t="shared" ref="G4873:G4903" si="4045">SUM(C4873:E4873)</f>
        <v>5616523</v>
      </c>
      <c r="H4873" s="20"/>
      <c r="I4873" s="20">
        <f t="shared" ref="I4873:I4903" si="4046">AVERAGE(B4844:B4873)</f>
        <v>5418100.8666666662</v>
      </c>
      <c r="J4873" s="20">
        <f t="shared" ref="J4873:J4903" si="4047">AVERAGE(C4844:C4873)</f>
        <v>5418100.8666666662</v>
      </c>
      <c r="K4873" s="20">
        <f t="shared" ref="K4873:K4903" si="4048">AVERAGE(D4844:D4873)</f>
        <v>2276995.2333333334</v>
      </c>
      <c r="L4873" s="20">
        <f t="shared" ref="L4873:L4903" si="4049">AVERAGE(E4844:E4873)</f>
        <v>459738.5</v>
      </c>
      <c r="M4873" s="20">
        <f t="shared" ref="M4873:M4903" si="4050">AVERAGE(F4844:F4873)</f>
        <v>8154834.5999999996</v>
      </c>
      <c r="N4873" s="20">
        <f t="shared" ref="N4873:N4903" si="4051">AVERAGE(G4844:G4873)</f>
        <v>8154834.5999999996</v>
      </c>
    </row>
    <row r="4874" spans="1:14" x14ac:dyDescent="0.2">
      <c r="A4874" s="29">
        <v>44014</v>
      </c>
      <c r="B4874" s="6">
        <v>-956102</v>
      </c>
      <c r="C4874" s="27">
        <v>-956102</v>
      </c>
      <c r="D4874" s="6">
        <v>2689158</v>
      </c>
      <c r="E4874" s="6">
        <v>318223</v>
      </c>
      <c r="F4874" s="6">
        <f t="shared" si="4044"/>
        <v>2051279</v>
      </c>
      <c r="G4874" s="6">
        <f t="shared" si="4045"/>
        <v>2051279</v>
      </c>
      <c r="H4874" s="6"/>
      <c r="I4874" s="6">
        <f t="shared" si="4046"/>
        <v>4844358.4000000004</v>
      </c>
      <c r="J4874" s="6">
        <f t="shared" si="4047"/>
        <v>4844358.4000000004</v>
      </c>
      <c r="K4874" s="6">
        <f t="shared" si="4048"/>
        <v>2274843.5666666669</v>
      </c>
      <c r="L4874" s="6">
        <f t="shared" si="4049"/>
        <v>476930.23333333334</v>
      </c>
      <c r="M4874" s="6">
        <f t="shared" si="4050"/>
        <v>7596132.2000000002</v>
      </c>
      <c r="N4874" s="6">
        <f t="shared" si="4051"/>
        <v>7596132.2000000002</v>
      </c>
    </row>
    <row r="4875" spans="1:14" x14ac:dyDescent="0.2">
      <c r="A4875" s="29">
        <v>44015</v>
      </c>
      <c r="B4875" s="6">
        <v>3146678</v>
      </c>
      <c r="C4875" s="27">
        <v>3146678</v>
      </c>
      <c r="D4875" s="6">
        <v>2837083</v>
      </c>
      <c r="E4875" s="6">
        <v>1028114</v>
      </c>
      <c r="F4875" s="6">
        <f t="shared" si="4044"/>
        <v>7011875</v>
      </c>
      <c r="G4875" s="6">
        <f t="shared" si="4045"/>
        <v>7011875</v>
      </c>
      <c r="H4875" s="6"/>
      <c r="I4875" s="6">
        <f t="shared" si="4046"/>
        <v>5561066.2000000002</v>
      </c>
      <c r="J4875" s="6">
        <f t="shared" si="4047"/>
        <v>5561066.2000000002</v>
      </c>
      <c r="K4875" s="6">
        <f t="shared" si="4048"/>
        <v>2273024.1666666665</v>
      </c>
      <c r="L4875" s="6">
        <f t="shared" si="4049"/>
        <v>506378.93333333335</v>
      </c>
      <c r="M4875" s="6">
        <f t="shared" si="4050"/>
        <v>8340469.2999999998</v>
      </c>
      <c r="N4875" s="6">
        <f t="shared" si="4051"/>
        <v>8340469.2999999998</v>
      </c>
    </row>
    <row r="4876" spans="1:14" x14ac:dyDescent="0.2">
      <c r="A4876" s="29">
        <v>44016</v>
      </c>
      <c r="B4876" s="6">
        <v>13331050</v>
      </c>
      <c r="C4876" s="27">
        <v>13331050</v>
      </c>
      <c r="D4876" s="6">
        <v>2711532</v>
      </c>
      <c r="E4876" s="6">
        <v>1868310</v>
      </c>
      <c r="F4876" s="6">
        <f t="shared" si="4044"/>
        <v>17910892</v>
      </c>
      <c r="G4876" s="6">
        <f t="shared" si="4045"/>
        <v>17910892</v>
      </c>
      <c r="H4876" s="6"/>
      <c r="I4876" s="6">
        <f t="shared" si="4046"/>
        <v>6010890.3666666662</v>
      </c>
      <c r="J4876" s="6">
        <f t="shared" si="4047"/>
        <v>6010890.3666666662</v>
      </c>
      <c r="K4876" s="6">
        <f t="shared" si="4048"/>
        <v>2266011.5</v>
      </c>
      <c r="L4876" s="6">
        <f t="shared" si="4049"/>
        <v>567256.1</v>
      </c>
      <c r="M4876" s="6">
        <f t="shared" si="4050"/>
        <v>8844157.9666666668</v>
      </c>
      <c r="N4876" s="6">
        <f t="shared" si="4051"/>
        <v>8844157.9666666668</v>
      </c>
    </row>
    <row r="4877" spans="1:14" x14ac:dyDescent="0.2">
      <c r="A4877" s="29">
        <v>44017</v>
      </c>
      <c r="B4877" s="6">
        <v>-15120933</v>
      </c>
      <c r="C4877" s="27">
        <v>-15120933</v>
      </c>
      <c r="D4877" s="6">
        <v>2720512</v>
      </c>
      <c r="E4877" s="6">
        <v>1910546</v>
      </c>
      <c r="F4877" s="6">
        <f t="shared" si="4044"/>
        <v>-10489875</v>
      </c>
      <c r="G4877" s="6">
        <f t="shared" si="4045"/>
        <v>-10489875</v>
      </c>
      <c r="H4877" s="6"/>
      <c r="I4877" s="6">
        <f t="shared" si="4046"/>
        <v>5632854.7666666666</v>
      </c>
      <c r="J4877" s="6">
        <f t="shared" si="4047"/>
        <v>5632854.7666666666</v>
      </c>
      <c r="K4877" s="6">
        <f t="shared" si="4048"/>
        <v>2268627.5333333332</v>
      </c>
      <c r="L4877" s="6">
        <f t="shared" si="4049"/>
        <v>622365.66666666663</v>
      </c>
      <c r="M4877" s="6">
        <f t="shared" si="4050"/>
        <v>8523847.9666666668</v>
      </c>
      <c r="N4877" s="6">
        <f t="shared" si="4051"/>
        <v>8523847.9666666668</v>
      </c>
    </row>
    <row r="4878" spans="1:14" x14ac:dyDescent="0.2">
      <c r="A4878" s="29">
        <v>44018</v>
      </c>
      <c r="B4878" s="6">
        <v>-380979</v>
      </c>
      <c r="C4878" s="27">
        <v>-380979</v>
      </c>
      <c r="D4878" s="6">
        <v>2748069</v>
      </c>
      <c r="E4878" s="6">
        <v>2679490</v>
      </c>
      <c r="F4878" s="6">
        <f t="shared" si="4044"/>
        <v>5046580</v>
      </c>
      <c r="G4878" s="6">
        <f t="shared" si="4045"/>
        <v>5046580</v>
      </c>
      <c r="H4878" s="6"/>
      <c r="I4878" s="6">
        <f t="shared" si="4046"/>
        <v>5677985.9333333336</v>
      </c>
      <c r="J4878" s="6">
        <f t="shared" si="4047"/>
        <v>5677985.9333333336</v>
      </c>
      <c r="K4878" s="6">
        <f t="shared" si="4048"/>
        <v>2273353.3666666667</v>
      </c>
      <c r="L4878" s="6">
        <f t="shared" si="4049"/>
        <v>705481.96666666667</v>
      </c>
      <c r="M4878" s="6">
        <f t="shared" si="4050"/>
        <v>8656821.2666666675</v>
      </c>
      <c r="N4878" s="6">
        <f t="shared" si="4051"/>
        <v>8656821.2666666675</v>
      </c>
    </row>
    <row r="4879" spans="1:14" x14ac:dyDescent="0.2">
      <c r="A4879" s="29">
        <v>44019</v>
      </c>
      <c r="B4879" s="6">
        <v>13607818</v>
      </c>
      <c r="C4879" s="27">
        <v>13607818</v>
      </c>
      <c r="D4879" s="6">
        <v>2713098</v>
      </c>
      <c r="E4879" s="6">
        <v>1229091</v>
      </c>
      <c r="F4879" s="6">
        <f t="shared" si="4044"/>
        <v>17550007</v>
      </c>
      <c r="G4879" s="6">
        <f t="shared" si="4045"/>
        <v>17550007</v>
      </c>
      <c r="H4879" s="6"/>
      <c r="I4879" s="6">
        <f t="shared" si="4046"/>
        <v>5639654.0999999996</v>
      </c>
      <c r="J4879" s="6">
        <f t="shared" si="4047"/>
        <v>5639654.0999999996</v>
      </c>
      <c r="K4879" s="6">
        <f t="shared" si="4048"/>
        <v>2291487.8666666667</v>
      </c>
      <c r="L4879" s="6">
        <f t="shared" si="4049"/>
        <v>730675.76666666672</v>
      </c>
      <c r="M4879" s="6">
        <f t="shared" si="4050"/>
        <v>8661817.7333333325</v>
      </c>
      <c r="N4879" s="6">
        <f t="shared" si="4051"/>
        <v>8661817.7333333325</v>
      </c>
    </row>
    <row r="4880" spans="1:14" x14ac:dyDescent="0.2">
      <c r="A4880" s="29">
        <v>44020</v>
      </c>
      <c r="B4880" s="6">
        <v>16249526</v>
      </c>
      <c r="C4880" s="27">
        <v>16249526</v>
      </c>
      <c r="D4880" s="6">
        <v>2930828</v>
      </c>
      <c r="E4880" s="6">
        <v>712731</v>
      </c>
      <c r="F4880" s="6">
        <f t="shared" si="4044"/>
        <v>19893085</v>
      </c>
      <c r="G4880" s="6">
        <f t="shared" si="4045"/>
        <v>19893085</v>
      </c>
      <c r="H4880" s="6"/>
      <c r="I4880" s="6">
        <f t="shared" si="4046"/>
        <v>5599440.5333333332</v>
      </c>
      <c r="J4880" s="6">
        <f t="shared" si="4047"/>
        <v>5599440.5333333332</v>
      </c>
      <c r="K4880" s="6">
        <f t="shared" si="4048"/>
        <v>2290303.8666666667</v>
      </c>
      <c r="L4880" s="6">
        <f t="shared" si="4049"/>
        <v>759190.7</v>
      </c>
      <c r="M4880" s="6">
        <f t="shared" si="4050"/>
        <v>8648935.0999999996</v>
      </c>
      <c r="N4880" s="6">
        <f t="shared" si="4051"/>
        <v>8648935.0999999996</v>
      </c>
    </row>
    <row r="4881" spans="1:14" x14ac:dyDescent="0.2">
      <c r="A4881" s="29">
        <v>44021</v>
      </c>
      <c r="B4881" s="6">
        <v>8790804</v>
      </c>
      <c r="C4881" s="27">
        <v>8790804</v>
      </c>
      <c r="D4881" s="6">
        <v>2770130</v>
      </c>
      <c r="E4881" s="6">
        <v>701469</v>
      </c>
      <c r="F4881" s="6">
        <f t="shared" si="4044"/>
        <v>12262403</v>
      </c>
      <c r="G4881" s="6">
        <f t="shared" si="4045"/>
        <v>12262403</v>
      </c>
      <c r="H4881" s="6"/>
      <c r="I4881" s="6">
        <f t="shared" si="4046"/>
        <v>5788548.2999999998</v>
      </c>
      <c r="J4881" s="6">
        <f t="shared" si="4047"/>
        <v>5788548.2999999998</v>
      </c>
      <c r="K4881" s="6">
        <f t="shared" si="4048"/>
        <v>2254797.6</v>
      </c>
      <c r="L4881" s="6">
        <f t="shared" si="4049"/>
        <v>767979.93333333335</v>
      </c>
      <c r="M4881" s="6">
        <f t="shared" si="4050"/>
        <v>8811325.833333334</v>
      </c>
      <c r="N4881" s="6">
        <f t="shared" si="4051"/>
        <v>8811325.833333334</v>
      </c>
    </row>
    <row r="4882" spans="1:14" x14ac:dyDescent="0.2">
      <c r="A4882" s="29">
        <v>44022</v>
      </c>
      <c r="B4882" s="6">
        <v>-1199656</v>
      </c>
      <c r="C4882" s="27">
        <v>-1199656</v>
      </c>
      <c r="D4882" s="6">
        <v>2213882</v>
      </c>
      <c r="E4882" s="6">
        <v>1102934</v>
      </c>
      <c r="F4882" s="6">
        <f t="shared" si="4044"/>
        <v>2117160</v>
      </c>
      <c r="G4882" s="6">
        <f t="shared" si="4045"/>
        <v>2117160</v>
      </c>
      <c r="H4882" s="6"/>
      <c r="I4882" s="6">
        <f t="shared" si="4046"/>
        <v>6447632.2666666666</v>
      </c>
      <c r="J4882" s="6">
        <f t="shared" si="4047"/>
        <v>6447632.2666666666</v>
      </c>
      <c r="K4882" s="6">
        <f t="shared" si="4048"/>
        <v>2275050.2666666666</v>
      </c>
      <c r="L4882" s="6">
        <f t="shared" si="4049"/>
        <v>787650.46666666667</v>
      </c>
      <c r="M4882" s="6">
        <f t="shared" si="4050"/>
        <v>9510333</v>
      </c>
      <c r="N4882" s="6">
        <f t="shared" si="4051"/>
        <v>9510333</v>
      </c>
    </row>
    <row r="4883" spans="1:14" x14ac:dyDescent="0.2">
      <c r="A4883" s="29">
        <v>44023</v>
      </c>
      <c r="B4883" s="6">
        <v>-8383038</v>
      </c>
      <c r="C4883" s="27">
        <v>-8383038</v>
      </c>
      <c r="D4883" s="6">
        <v>2480450</v>
      </c>
      <c r="E4883" s="6">
        <v>960404</v>
      </c>
      <c r="F4883" s="6">
        <f t="shared" si="4044"/>
        <v>-4942184</v>
      </c>
      <c r="G4883" s="6">
        <f t="shared" si="4045"/>
        <v>-4942184</v>
      </c>
      <c r="H4883" s="6"/>
      <c r="I4883" s="6">
        <f t="shared" si="4046"/>
        <v>5335701.9333333336</v>
      </c>
      <c r="J4883" s="6">
        <f t="shared" si="4047"/>
        <v>5335701.9333333336</v>
      </c>
      <c r="K4883" s="6">
        <f t="shared" si="4048"/>
        <v>2281551.2333333334</v>
      </c>
      <c r="L4883" s="6">
        <f t="shared" si="4049"/>
        <v>795602.4</v>
      </c>
      <c r="M4883" s="6">
        <f t="shared" si="4050"/>
        <v>8412855.5666666664</v>
      </c>
      <c r="N4883" s="6">
        <f t="shared" si="4051"/>
        <v>8412855.5666666664</v>
      </c>
    </row>
    <row r="4884" spans="1:14" x14ac:dyDescent="0.2">
      <c r="A4884" s="29">
        <v>44024</v>
      </c>
      <c r="B4884" s="6">
        <v>19533129</v>
      </c>
      <c r="C4884" s="27">
        <v>19533129</v>
      </c>
      <c r="D4884" s="6">
        <v>2828812</v>
      </c>
      <c r="E4884" s="6">
        <v>1310271</v>
      </c>
      <c r="F4884" s="6">
        <f t="shared" si="4044"/>
        <v>23672212</v>
      </c>
      <c r="G4884" s="6">
        <f t="shared" si="4045"/>
        <v>23672212</v>
      </c>
      <c r="H4884" s="6"/>
      <c r="I4884" s="6">
        <f t="shared" si="4046"/>
        <v>5438323.4333333336</v>
      </c>
      <c r="J4884" s="6">
        <f t="shared" si="4047"/>
        <v>5438323.4333333336</v>
      </c>
      <c r="K4884" s="6">
        <f t="shared" si="4048"/>
        <v>2335926.2666666666</v>
      </c>
      <c r="L4884" s="6">
        <f t="shared" si="4049"/>
        <v>823157.93333333335</v>
      </c>
      <c r="M4884" s="6">
        <f t="shared" si="4050"/>
        <v>8597407.6333333328</v>
      </c>
      <c r="N4884" s="6">
        <f t="shared" si="4051"/>
        <v>8597407.6333333328</v>
      </c>
    </row>
    <row r="4885" spans="1:14" x14ac:dyDescent="0.2">
      <c r="A4885" s="29">
        <v>44025</v>
      </c>
      <c r="B4885" s="6">
        <v>2819116</v>
      </c>
      <c r="C4885" s="27">
        <v>2819116</v>
      </c>
      <c r="D4885" s="6">
        <v>3360311</v>
      </c>
      <c r="E4885" s="6">
        <v>1098312</v>
      </c>
      <c r="F4885" s="6">
        <f t="shared" si="4044"/>
        <v>7277739</v>
      </c>
      <c r="G4885" s="6">
        <f t="shared" si="4045"/>
        <v>7277739</v>
      </c>
      <c r="H4885" s="6"/>
      <c r="I4885" s="6">
        <f t="shared" si="4046"/>
        <v>5338146.1333333338</v>
      </c>
      <c r="J4885" s="6">
        <f t="shared" si="4047"/>
        <v>5338146.1333333338</v>
      </c>
      <c r="K4885" s="6">
        <f t="shared" si="4048"/>
        <v>2388012.9333333331</v>
      </c>
      <c r="L4885" s="6">
        <f t="shared" si="4049"/>
        <v>842431.6333333333</v>
      </c>
      <c r="M4885" s="6">
        <f t="shared" si="4050"/>
        <v>8568590.6999999993</v>
      </c>
      <c r="N4885" s="6">
        <f t="shared" si="4051"/>
        <v>8568590.6999999993</v>
      </c>
    </row>
    <row r="4886" spans="1:14" x14ac:dyDescent="0.2">
      <c r="A4886" s="29">
        <v>44026</v>
      </c>
      <c r="B4886" s="6">
        <v>-681725</v>
      </c>
      <c r="C4886" s="27">
        <v>-681725</v>
      </c>
      <c r="D4886" s="6">
        <v>3402220</v>
      </c>
      <c r="E4886" s="6">
        <v>318150</v>
      </c>
      <c r="F4886" s="6">
        <f t="shared" si="4044"/>
        <v>3038645</v>
      </c>
      <c r="G4886" s="6">
        <f t="shared" si="4045"/>
        <v>3038645</v>
      </c>
      <c r="H4886" s="6"/>
      <c r="I4886" s="6">
        <f t="shared" si="4046"/>
        <v>5275311.9333333336</v>
      </c>
      <c r="J4886" s="6">
        <f t="shared" si="4047"/>
        <v>5275311.9333333336</v>
      </c>
      <c r="K4886" s="6">
        <f t="shared" si="4048"/>
        <v>2422189.7000000002</v>
      </c>
      <c r="L4886" s="6">
        <f t="shared" si="4049"/>
        <v>823530.9</v>
      </c>
      <c r="M4886" s="6">
        <f t="shared" si="4050"/>
        <v>8521032.5333333332</v>
      </c>
      <c r="N4886" s="6">
        <f t="shared" si="4051"/>
        <v>8521032.5333333332</v>
      </c>
    </row>
    <row r="4887" spans="1:14" x14ac:dyDescent="0.2">
      <c r="A4887" s="29">
        <v>44027</v>
      </c>
      <c r="B4887" s="6">
        <v>7275550</v>
      </c>
      <c r="C4887" s="27">
        <v>7275550</v>
      </c>
      <c r="D4887" s="6">
        <v>3222547</v>
      </c>
      <c r="E4887" s="6">
        <v>320457</v>
      </c>
      <c r="F4887" s="6">
        <f t="shared" si="4044"/>
        <v>10818554</v>
      </c>
      <c r="G4887" s="6">
        <f t="shared" si="4045"/>
        <v>10818554</v>
      </c>
      <c r="H4887" s="6"/>
      <c r="I4887" s="6">
        <f t="shared" si="4046"/>
        <v>5314598.2</v>
      </c>
      <c r="J4887" s="6">
        <f t="shared" si="4047"/>
        <v>5314598.2</v>
      </c>
      <c r="K4887" s="6">
        <f t="shared" si="4048"/>
        <v>2456245.3333333335</v>
      </c>
      <c r="L4887" s="6">
        <f t="shared" si="4049"/>
        <v>820227.66666666663</v>
      </c>
      <c r="M4887" s="6">
        <f t="shared" si="4050"/>
        <v>8591071.1999999993</v>
      </c>
      <c r="N4887" s="6">
        <f t="shared" si="4051"/>
        <v>8591071.1999999993</v>
      </c>
    </row>
    <row r="4888" spans="1:14" x14ac:dyDescent="0.2">
      <c r="A4888" s="29">
        <v>44028</v>
      </c>
      <c r="B4888" s="6">
        <v>-24461784</v>
      </c>
      <c r="C4888" s="27">
        <v>-24461784</v>
      </c>
      <c r="D4888" s="6">
        <v>2844306</v>
      </c>
      <c r="E4888" s="6">
        <v>334011</v>
      </c>
      <c r="F4888" s="6">
        <f t="shared" si="4044"/>
        <v>-21283467</v>
      </c>
      <c r="G4888" s="6">
        <f t="shared" si="4045"/>
        <v>-21283467</v>
      </c>
      <c r="H4888" s="6"/>
      <c r="I4888" s="6">
        <f t="shared" si="4046"/>
        <v>4121818.1333333333</v>
      </c>
      <c r="J4888" s="6">
        <f t="shared" si="4047"/>
        <v>4121818.1333333333</v>
      </c>
      <c r="K4888" s="6">
        <f t="shared" si="4048"/>
        <v>2501171.6</v>
      </c>
      <c r="L4888" s="6">
        <f t="shared" si="4049"/>
        <v>819561.06666666665</v>
      </c>
      <c r="M4888" s="6">
        <f t="shared" si="4050"/>
        <v>7442550.7999999998</v>
      </c>
      <c r="N4888" s="6">
        <f t="shared" si="4051"/>
        <v>7442550.7999999998</v>
      </c>
    </row>
    <row r="4889" spans="1:14" x14ac:dyDescent="0.2">
      <c r="A4889" s="29">
        <v>44029</v>
      </c>
      <c r="B4889" s="6">
        <v>21751146</v>
      </c>
      <c r="C4889" s="27">
        <v>21751146</v>
      </c>
      <c r="D4889" s="6">
        <v>2496447</v>
      </c>
      <c r="E4889" s="6">
        <v>583058</v>
      </c>
      <c r="F4889" s="6">
        <f t="shared" si="4044"/>
        <v>24830651</v>
      </c>
      <c r="G4889" s="6">
        <f t="shared" si="4045"/>
        <v>24830651</v>
      </c>
      <c r="H4889" s="6"/>
      <c r="I4889" s="6">
        <f t="shared" si="4046"/>
        <v>4561263.6333333338</v>
      </c>
      <c r="J4889" s="6">
        <f t="shared" si="4047"/>
        <v>4561263.6333333338</v>
      </c>
      <c r="K4889" s="6">
        <f t="shared" si="4048"/>
        <v>2525417.6333333333</v>
      </c>
      <c r="L4889" s="6">
        <f t="shared" si="4049"/>
        <v>836761.76666666672</v>
      </c>
      <c r="M4889" s="6">
        <f t="shared" si="4050"/>
        <v>7923443.0333333332</v>
      </c>
      <c r="N4889" s="6">
        <f t="shared" si="4051"/>
        <v>7923443.0333333332</v>
      </c>
    </row>
    <row r="4890" spans="1:14" x14ac:dyDescent="0.2">
      <c r="A4890" s="29">
        <v>44030</v>
      </c>
      <c r="B4890" s="6">
        <v>2974336</v>
      </c>
      <c r="C4890" s="27">
        <v>2974336</v>
      </c>
      <c r="D4890" s="6">
        <v>2897163</v>
      </c>
      <c r="E4890" s="6">
        <v>499692</v>
      </c>
      <c r="F4890" s="6">
        <f t="shared" si="4044"/>
        <v>6371191</v>
      </c>
      <c r="G4890" s="6">
        <f t="shared" si="4045"/>
        <v>6371191</v>
      </c>
      <c r="H4890" s="6"/>
      <c r="I4890" s="6">
        <f t="shared" si="4046"/>
        <v>4371068.2666666666</v>
      </c>
      <c r="J4890" s="6">
        <f t="shared" si="4047"/>
        <v>4371068.2666666666</v>
      </c>
      <c r="K4890" s="6">
        <f t="shared" si="4048"/>
        <v>2549377.4333333331</v>
      </c>
      <c r="L4890" s="6">
        <f t="shared" si="4049"/>
        <v>857954.23333333328</v>
      </c>
      <c r="M4890" s="6">
        <f t="shared" si="4050"/>
        <v>7778399.9333333336</v>
      </c>
      <c r="N4890" s="6">
        <f t="shared" si="4051"/>
        <v>7778399.9333333336</v>
      </c>
    </row>
    <row r="4891" spans="1:14" x14ac:dyDescent="0.2">
      <c r="A4891" s="29">
        <v>44031</v>
      </c>
      <c r="B4891" s="6">
        <v>456118</v>
      </c>
      <c r="C4891" s="27">
        <v>456118</v>
      </c>
      <c r="D4891" s="6">
        <v>2937268</v>
      </c>
      <c r="E4891" s="6">
        <v>240113</v>
      </c>
      <c r="F4891" s="6">
        <f t="shared" si="4044"/>
        <v>3633499</v>
      </c>
      <c r="G4891" s="6">
        <f t="shared" si="4045"/>
        <v>3633499</v>
      </c>
      <c r="H4891" s="6"/>
      <c r="I4891" s="6">
        <f t="shared" si="4046"/>
        <v>3823935.4333333331</v>
      </c>
      <c r="J4891" s="6">
        <f t="shared" si="4047"/>
        <v>3823935.4333333331</v>
      </c>
      <c r="K4891" s="6">
        <f t="shared" si="4048"/>
        <v>2600684.5333333332</v>
      </c>
      <c r="L4891" s="6">
        <f t="shared" si="4049"/>
        <v>861422.06666666665</v>
      </c>
      <c r="M4891" s="6">
        <f t="shared" si="4050"/>
        <v>7286042.0333333332</v>
      </c>
      <c r="N4891" s="6">
        <f t="shared" si="4051"/>
        <v>7286042.0333333332</v>
      </c>
    </row>
    <row r="4892" spans="1:14" x14ac:dyDescent="0.2">
      <c r="A4892" s="29">
        <v>44032</v>
      </c>
      <c r="B4892" s="6">
        <v>6802061</v>
      </c>
      <c r="C4892" s="27">
        <v>6802061</v>
      </c>
      <c r="D4892" s="6">
        <v>2908817</v>
      </c>
      <c r="E4892" s="6">
        <v>915437</v>
      </c>
      <c r="F4892" s="6">
        <f t="shared" si="4044"/>
        <v>10626315</v>
      </c>
      <c r="G4892" s="6">
        <f t="shared" si="4045"/>
        <v>10626315</v>
      </c>
      <c r="H4892" s="6"/>
      <c r="I4892" s="6">
        <f t="shared" si="4046"/>
        <v>3948296.0666666669</v>
      </c>
      <c r="J4892" s="6">
        <f t="shared" si="4047"/>
        <v>3948296.0666666669</v>
      </c>
      <c r="K4892" s="6">
        <f t="shared" si="4048"/>
        <v>2631448.2666666666</v>
      </c>
      <c r="L4892" s="6">
        <f t="shared" si="4049"/>
        <v>871034.46666666667</v>
      </c>
      <c r="M4892" s="6">
        <f t="shared" si="4050"/>
        <v>7450778.7999999998</v>
      </c>
      <c r="N4892" s="6">
        <f t="shared" si="4051"/>
        <v>7450778.7999999998</v>
      </c>
    </row>
    <row r="4893" spans="1:14" x14ac:dyDescent="0.2">
      <c r="A4893" s="29">
        <v>44033</v>
      </c>
      <c r="B4893" s="6">
        <v>12290855</v>
      </c>
      <c r="C4893" s="27">
        <v>12290855</v>
      </c>
      <c r="D4893" s="6">
        <v>2758033</v>
      </c>
      <c r="E4893" s="6">
        <v>546810</v>
      </c>
      <c r="F4893" s="6">
        <f t="shared" si="4044"/>
        <v>15595698</v>
      </c>
      <c r="G4893" s="6">
        <f t="shared" si="4045"/>
        <v>15595698</v>
      </c>
      <c r="H4893" s="6"/>
      <c r="I4893" s="6">
        <f t="shared" si="4046"/>
        <v>4841078.0333333332</v>
      </c>
      <c r="J4893" s="6">
        <f t="shared" si="4047"/>
        <v>4841078.0333333332</v>
      </c>
      <c r="K4893" s="6">
        <f t="shared" si="4048"/>
        <v>2648515.0333333332</v>
      </c>
      <c r="L4893" s="6">
        <f t="shared" si="4049"/>
        <v>869274.33333333337</v>
      </c>
      <c r="M4893" s="6">
        <f t="shared" si="4050"/>
        <v>8358867.4000000004</v>
      </c>
      <c r="N4893" s="6">
        <f t="shared" si="4051"/>
        <v>8358867.4000000004</v>
      </c>
    </row>
    <row r="4894" spans="1:14" x14ac:dyDescent="0.2">
      <c r="A4894" s="29">
        <v>44034</v>
      </c>
      <c r="B4894" s="6">
        <v>11787127</v>
      </c>
      <c r="C4894" s="27">
        <v>11787127</v>
      </c>
      <c r="D4894" s="6">
        <v>3303404</v>
      </c>
      <c r="E4894" s="6">
        <v>540487</v>
      </c>
      <c r="F4894" s="6">
        <f t="shared" si="4044"/>
        <v>15631018</v>
      </c>
      <c r="G4894" s="6">
        <f t="shared" si="4045"/>
        <v>15631018</v>
      </c>
      <c r="H4894" s="6"/>
      <c r="I4894" s="6">
        <f t="shared" si="4046"/>
        <v>4412518.2</v>
      </c>
      <c r="J4894" s="6">
        <f t="shared" si="4047"/>
        <v>4412518.2</v>
      </c>
      <c r="K4894" s="6">
        <f t="shared" si="4048"/>
        <v>2682417.6</v>
      </c>
      <c r="L4894" s="6">
        <f t="shared" si="4049"/>
        <v>864979.6</v>
      </c>
      <c r="M4894" s="6">
        <f t="shared" si="4050"/>
        <v>7959915.4000000004</v>
      </c>
      <c r="N4894" s="6">
        <f t="shared" si="4051"/>
        <v>7959915.4000000004</v>
      </c>
    </row>
    <row r="4895" spans="1:14" x14ac:dyDescent="0.2">
      <c r="A4895" s="29">
        <v>44035</v>
      </c>
      <c r="B4895" s="6">
        <v>5083210</v>
      </c>
      <c r="C4895" s="27">
        <v>5083210</v>
      </c>
      <c r="D4895" s="6">
        <v>11774503</v>
      </c>
      <c r="E4895" s="6">
        <v>579034</v>
      </c>
      <c r="F4895" s="6">
        <f t="shared" si="4044"/>
        <v>17436747</v>
      </c>
      <c r="G4895" s="6">
        <f t="shared" si="4045"/>
        <v>17436747</v>
      </c>
      <c r="H4895" s="6"/>
      <c r="I4895" s="6">
        <f t="shared" si="4046"/>
        <v>4496307.0666666664</v>
      </c>
      <c r="J4895" s="6">
        <f t="shared" si="4047"/>
        <v>4496307.0666666664</v>
      </c>
      <c r="K4895" s="6">
        <f t="shared" si="4048"/>
        <v>2999700.3666666667</v>
      </c>
      <c r="L4895" s="6">
        <f t="shared" si="4049"/>
        <v>862093.3666666667</v>
      </c>
      <c r="M4895" s="6">
        <f t="shared" si="4050"/>
        <v>8358100.7999999998</v>
      </c>
      <c r="N4895" s="6">
        <f t="shared" si="4051"/>
        <v>8358100.7999999998</v>
      </c>
    </row>
    <row r="4896" spans="1:14" x14ac:dyDescent="0.2">
      <c r="A4896" s="29">
        <v>44036</v>
      </c>
      <c r="B4896" s="6">
        <v>-2393667</v>
      </c>
      <c r="C4896" s="27">
        <v>-2393667</v>
      </c>
      <c r="D4896" s="6">
        <v>2370030</v>
      </c>
      <c r="E4896" s="6">
        <v>528542</v>
      </c>
      <c r="F4896" s="6">
        <f t="shared" si="4044"/>
        <v>504905</v>
      </c>
      <c r="G4896" s="6">
        <f t="shared" si="4045"/>
        <v>504905</v>
      </c>
      <c r="H4896" s="6"/>
      <c r="I4896" s="6">
        <f t="shared" si="4046"/>
        <v>4097872.9</v>
      </c>
      <c r="J4896" s="6">
        <f t="shared" si="4047"/>
        <v>4097872.9</v>
      </c>
      <c r="K4896" s="6">
        <f t="shared" si="4048"/>
        <v>3018008.3</v>
      </c>
      <c r="L4896" s="6">
        <f t="shared" si="4049"/>
        <v>847499.33333333337</v>
      </c>
      <c r="M4896" s="6">
        <f t="shared" si="4050"/>
        <v>7963380.5333333332</v>
      </c>
      <c r="N4896" s="6">
        <f t="shared" si="4051"/>
        <v>7963380.5333333332</v>
      </c>
    </row>
    <row r="4897" spans="1:14" x14ac:dyDescent="0.2">
      <c r="A4897" s="29">
        <v>44037</v>
      </c>
      <c r="B4897" s="6">
        <v>2780194</v>
      </c>
      <c r="C4897" s="27">
        <v>2780194</v>
      </c>
      <c r="D4897" s="6">
        <v>3070997</v>
      </c>
      <c r="E4897" s="6">
        <v>495174</v>
      </c>
      <c r="F4897" s="6">
        <f t="shared" si="4044"/>
        <v>6346365</v>
      </c>
      <c r="G4897" s="6">
        <f t="shared" si="4045"/>
        <v>6346365</v>
      </c>
      <c r="H4897" s="6"/>
      <c r="I4897" s="6">
        <f t="shared" si="4046"/>
        <v>3748018.5333333332</v>
      </c>
      <c r="J4897" s="6">
        <f t="shared" si="4047"/>
        <v>3748018.5333333332</v>
      </c>
      <c r="K4897" s="6">
        <f t="shared" si="4048"/>
        <v>3041147.3666666667</v>
      </c>
      <c r="L4897" s="6">
        <f t="shared" si="4049"/>
        <v>828478.26666666672</v>
      </c>
      <c r="M4897" s="6">
        <f t="shared" si="4050"/>
        <v>7617644.166666667</v>
      </c>
      <c r="N4897" s="6">
        <f t="shared" si="4051"/>
        <v>7617644.166666667</v>
      </c>
    </row>
    <row r="4898" spans="1:14" x14ac:dyDescent="0.2">
      <c r="A4898" s="29">
        <v>44038</v>
      </c>
      <c r="B4898" s="6">
        <v>297281</v>
      </c>
      <c r="C4898" s="27">
        <v>297281</v>
      </c>
      <c r="D4898" s="6">
        <v>3006229</v>
      </c>
      <c r="E4898" s="6">
        <v>617684</v>
      </c>
      <c r="F4898" s="6">
        <f t="shared" si="4044"/>
        <v>3921194</v>
      </c>
      <c r="G4898" s="6">
        <f t="shared" si="4045"/>
        <v>3921194</v>
      </c>
      <c r="H4898" s="6"/>
      <c r="I4898" s="6">
        <f t="shared" si="4046"/>
        <v>3331481.7</v>
      </c>
      <c r="J4898" s="6">
        <f t="shared" si="4047"/>
        <v>3331481.7</v>
      </c>
      <c r="K4898" s="6">
        <f t="shared" si="4048"/>
        <v>3091846.4333333331</v>
      </c>
      <c r="L4898" s="6">
        <f t="shared" si="4049"/>
        <v>817789.3</v>
      </c>
      <c r="M4898" s="6">
        <f t="shared" si="4050"/>
        <v>7241117.4333333336</v>
      </c>
      <c r="N4898" s="6">
        <f t="shared" si="4051"/>
        <v>7241117.4333333336</v>
      </c>
    </row>
    <row r="4899" spans="1:14" x14ac:dyDescent="0.2">
      <c r="A4899" s="29">
        <v>44039</v>
      </c>
      <c r="B4899" s="6">
        <v>-3060809</v>
      </c>
      <c r="C4899" s="27">
        <v>-3060809</v>
      </c>
      <c r="D4899" s="6">
        <v>3252816</v>
      </c>
      <c r="E4899" s="6">
        <v>2273220</v>
      </c>
      <c r="F4899" s="6">
        <f t="shared" si="4044"/>
        <v>2465227</v>
      </c>
      <c r="G4899" s="6">
        <f t="shared" si="4045"/>
        <v>2465227</v>
      </c>
      <c r="H4899" s="6"/>
      <c r="I4899" s="6">
        <f t="shared" si="4046"/>
        <v>3932340.8333333335</v>
      </c>
      <c r="J4899" s="6">
        <f t="shared" si="4047"/>
        <v>3932340.8333333335</v>
      </c>
      <c r="K4899" s="6">
        <f t="shared" si="4048"/>
        <v>3127338.9333333331</v>
      </c>
      <c r="L4899" s="6">
        <f t="shared" si="4049"/>
        <v>861047.46666666667</v>
      </c>
      <c r="M4899" s="6">
        <f t="shared" si="4050"/>
        <v>7920727.2333333334</v>
      </c>
      <c r="N4899" s="6">
        <f t="shared" si="4051"/>
        <v>7920727.2333333334</v>
      </c>
    </row>
    <row r="4900" spans="1:14" x14ac:dyDescent="0.2">
      <c r="A4900" s="29">
        <v>44040</v>
      </c>
      <c r="B4900" s="6">
        <v>8403857</v>
      </c>
      <c r="C4900" s="27">
        <v>8403857</v>
      </c>
      <c r="D4900" s="6">
        <v>3340603</v>
      </c>
      <c r="E4900" s="6">
        <v>522089</v>
      </c>
      <c r="F4900" s="6">
        <f t="shared" si="4044"/>
        <v>12266549</v>
      </c>
      <c r="G4900" s="6">
        <f t="shared" si="4045"/>
        <v>12266549</v>
      </c>
      <c r="H4900" s="6"/>
      <c r="I4900" s="6">
        <f t="shared" si="4046"/>
        <v>3941084.8666666667</v>
      </c>
      <c r="J4900" s="6">
        <f t="shared" si="4047"/>
        <v>3941084.8666666667</v>
      </c>
      <c r="K4900" s="6">
        <f t="shared" si="4048"/>
        <v>3150258.8666666667</v>
      </c>
      <c r="L4900" s="6">
        <f t="shared" si="4049"/>
        <v>858297.56666666665</v>
      </c>
      <c r="M4900" s="6">
        <f t="shared" si="4050"/>
        <v>7949641.2999999998</v>
      </c>
      <c r="N4900" s="6">
        <f t="shared" si="4051"/>
        <v>7949641.2999999998</v>
      </c>
    </row>
    <row r="4901" spans="1:14" x14ac:dyDescent="0.2">
      <c r="A4901" s="29">
        <v>44041</v>
      </c>
      <c r="B4901" s="6">
        <v>30446864</v>
      </c>
      <c r="C4901" s="6">
        <v>30446864</v>
      </c>
      <c r="D4901" s="6">
        <v>2847598</v>
      </c>
      <c r="E4901" s="6">
        <v>962708</v>
      </c>
      <c r="F4901" s="6">
        <f t="shared" si="4044"/>
        <v>34257170</v>
      </c>
      <c r="G4901" s="6">
        <f t="shared" si="4045"/>
        <v>34257170</v>
      </c>
      <c r="H4901" s="6"/>
      <c r="I4901" s="6">
        <f t="shared" si="4046"/>
        <v>4748762.0999999996</v>
      </c>
      <c r="J4901" s="6">
        <f t="shared" si="4047"/>
        <v>4748762.0999999996</v>
      </c>
      <c r="K4901" s="6">
        <f t="shared" si="4048"/>
        <v>3156545.9</v>
      </c>
      <c r="L4901" s="6">
        <f t="shared" si="4049"/>
        <v>874755.73333333328</v>
      </c>
      <c r="M4901" s="6">
        <f t="shared" si="4050"/>
        <v>8780063.7333333325</v>
      </c>
      <c r="N4901" s="6">
        <f t="shared" si="4051"/>
        <v>8780063.7333333325</v>
      </c>
    </row>
    <row r="4902" spans="1:14" x14ac:dyDescent="0.2">
      <c r="A4902" s="29">
        <v>44042</v>
      </c>
      <c r="B4902" s="6">
        <v>11866197</v>
      </c>
      <c r="C4902" s="6">
        <v>11866197</v>
      </c>
      <c r="D4902" s="6">
        <v>2470118</v>
      </c>
      <c r="E4902" s="6">
        <v>315331</v>
      </c>
      <c r="F4902" s="6">
        <f t="shared" si="4044"/>
        <v>14651646</v>
      </c>
      <c r="G4902" s="6">
        <f t="shared" si="4045"/>
        <v>14651646</v>
      </c>
      <c r="H4902" s="6"/>
      <c r="I4902" s="6">
        <f t="shared" si="4046"/>
        <v>4840165.666666667</v>
      </c>
      <c r="J4902" s="6">
        <f t="shared" si="4047"/>
        <v>4840165.666666667</v>
      </c>
      <c r="K4902" s="6">
        <f t="shared" si="4048"/>
        <v>3151165.1666666665</v>
      </c>
      <c r="L4902" s="6">
        <f t="shared" si="4049"/>
        <v>878322.6</v>
      </c>
      <c r="M4902" s="6">
        <f t="shared" si="4050"/>
        <v>8869653.4333333336</v>
      </c>
      <c r="N4902" s="6">
        <f t="shared" si="4051"/>
        <v>8869653.4333333336</v>
      </c>
    </row>
    <row r="4903" spans="1:14" x14ac:dyDescent="0.2">
      <c r="A4903" s="28">
        <v>44043</v>
      </c>
      <c r="B4903" s="26">
        <v>2936863</v>
      </c>
      <c r="C4903" s="26">
        <v>2936863</v>
      </c>
      <c r="D4903" s="26">
        <v>1782956</v>
      </c>
      <c r="E4903" s="26">
        <v>390043</v>
      </c>
      <c r="F4903" s="26">
        <f t="shared" si="4044"/>
        <v>5109862</v>
      </c>
      <c r="G4903" s="26">
        <f t="shared" si="4045"/>
        <v>5109862</v>
      </c>
      <c r="H4903" s="26"/>
      <c r="I4903" s="26">
        <f t="shared" si="4046"/>
        <v>4866369.5666666664</v>
      </c>
      <c r="J4903" s="26">
        <f t="shared" si="4047"/>
        <v>4866369.5666666664</v>
      </c>
      <c r="K4903" s="26">
        <f t="shared" si="4048"/>
        <v>3122997.3333333335</v>
      </c>
      <c r="L4903" s="26">
        <f t="shared" si="4049"/>
        <v>863397.83333333337</v>
      </c>
      <c r="M4903" s="26">
        <f t="shared" si="4050"/>
        <v>8852764.7333333325</v>
      </c>
      <c r="N4903" s="26">
        <f t="shared" si="4051"/>
        <v>8852764.7333333325</v>
      </c>
    </row>
    <row r="4904" spans="1:14" x14ac:dyDescent="0.2">
      <c r="A4904" s="29">
        <v>44044</v>
      </c>
      <c r="B4904" s="27">
        <v>-1447017.9647688121</v>
      </c>
      <c r="C4904" s="27">
        <v>-1447017.9647688121</v>
      </c>
      <c r="D4904" s="27">
        <v>2482542.9647688121</v>
      </c>
      <c r="E4904" s="6">
        <v>248071</v>
      </c>
      <c r="F4904" s="6">
        <f t="shared" si="4044"/>
        <v>1283596</v>
      </c>
      <c r="G4904" s="6">
        <f t="shared" ref="G4904:G4935" si="4052">SUM(C4904:E4904)</f>
        <v>1283596</v>
      </c>
      <c r="H4904" s="6"/>
      <c r="I4904" s="6">
        <f t="shared" ref="I4904:I4934" si="4053">AVERAGE(B4875:B4904)</f>
        <v>4850005.7011743728</v>
      </c>
      <c r="J4904" s="6">
        <f t="shared" ref="J4904:J4934" si="4054">AVERAGE(C4875:C4904)</f>
        <v>4850005.7011743728</v>
      </c>
      <c r="K4904" s="6">
        <f t="shared" ref="K4904:K4934" si="4055">AVERAGE(D4875:D4904)</f>
        <v>3116110.1654922939</v>
      </c>
      <c r="L4904" s="6">
        <f t="shared" ref="L4904:L4934" si="4056">AVERAGE(E4875:E4904)</f>
        <v>861059.43333333335</v>
      </c>
      <c r="M4904" s="6">
        <f t="shared" ref="M4904:M4934" si="4057">AVERAGE(F4875:F4904)</f>
        <v>8827175.3000000007</v>
      </c>
      <c r="N4904" s="6">
        <f t="shared" ref="N4904:N4934" si="4058">AVERAGE(G4875:G4904)</f>
        <v>8827175.3000000007</v>
      </c>
    </row>
    <row r="4905" spans="1:14" x14ac:dyDescent="0.2">
      <c r="A4905" s="29">
        <v>44045</v>
      </c>
      <c r="B4905" s="27">
        <v>6911681.8728945889</v>
      </c>
      <c r="C4905" s="27">
        <v>6911681.8728945889</v>
      </c>
      <c r="D4905" s="27">
        <v>3514972.1271054111</v>
      </c>
      <c r="E4905" s="6">
        <v>193371</v>
      </c>
      <c r="F4905" s="6">
        <f t="shared" si="4044"/>
        <v>10620025</v>
      </c>
      <c r="G4905" s="6">
        <f t="shared" si="4052"/>
        <v>10620025</v>
      </c>
      <c r="H4905" s="6"/>
      <c r="I4905" s="6">
        <f t="shared" si="4053"/>
        <v>4975505.8302708585</v>
      </c>
      <c r="J4905" s="6">
        <f t="shared" si="4054"/>
        <v>4975505.8302708585</v>
      </c>
      <c r="K4905" s="6">
        <f t="shared" si="4055"/>
        <v>3138706.4697291409</v>
      </c>
      <c r="L4905" s="6">
        <f t="shared" si="4056"/>
        <v>833234.66666666663</v>
      </c>
      <c r="M4905" s="6">
        <f t="shared" si="4057"/>
        <v>8947446.9666666668</v>
      </c>
      <c r="N4905" s="6">
        <f t="shared" si="4058"/>
        <v>8947446.9666666668</v>
      </c>
    </row>
    <row r="4906" spans="1:14" x14ac:dyDescent="0.2">
      <c r="A4906" s="29">
        <v>44046</v>
      </c>
      <c r="B4906" s="27">
        <v>-18267328.468195677</v>
      </c>
      <c r="C4906" s="27">
        <v>-18267328.468195677</v>
      </c>
      <c r="D4906" s="27">
        <v>4470074.4681956768</v>
      </c>
      <c r="E4906" s="6">
        <v>558774</v>
      </c>
      <c r="F4906" s="6">
        <f t="shared" si="4044"/>
        <v>-13238480</v>
      </c>
      <c r="G4906" s="6">
        <f t="shared" si="4052"/>
        <v>-13238480</v>
      </c>
      <c r="H4906" s="6"/>
      <c r="I4906" s="6">
        <f t="shared" si="4053"/>
        <v>3922226.5479976702</v>
      </c>
      <c r="J4906" s="6">
        <f t="shared" si="4054"/>
        <v>3922226.5479976702</v>
      </c>
      <c r="K4906" s="6">
        <f t="shared" si="4055"/>
        <v>3197324.5520023303</v>
      </c>
      <c r="L4906" s="6">
        <f t="shared" si="4056"/>
        <v>789583.46666666667</v>
      </c>
      <c r="M4906" s="6">
        <f t="shared" si="4057"/>
        <v>7909134.5666666664</v>
      </c>
      <c r="N4906" s="6">
        <f t="shared" si="4058"/>
        <v>7909134.5666666664</v>
      </c>
    </row>
    <row r="4907" spans="1:14" x14ac:dyDescent="0.2">
      <c r="A4907" s="29">
        <v>44047</v>
      </c>
      <c r="B4907" s="27">
        <v>30707501.860597569</v>
      </c>
      <c r="C4907" s="27">
        <v>30707501.860597569</v>
      </c>
      <c r="D4907" s="27">
        <v>4701594.1394024305</v>
      </c>
      <c r="E4907" s="6">
        <v>386233</v>
      </c>
      <c r="F4907" s="6">
        <f t="shared" si="4044"/>
        <v>35795329</v>
      </c>
      <c r="G4907" s="6">
        <f t="shared" si="4052"/>
        <v>35795329</v>
      </c>
      <c r="H4907" s="6"/>
      <c r="I4907" s="6">
        <f t="shared" si="4053"/>
        <v>5449841.0433509219</v>
      </c>
      <c r="J4907" s="6">
        <f t="shared" si="4054"/>
        <v>5449841.0433509219</v>
      </c>
      <c r="K4907" s="6">
        <f t="shared" si="4055"/>
        <v>3263360.6233157446</v>
      </c>
      <c r="L4907" s="6">
        <f t="shared" si="4056"/>
        <v>738773.03333333333</v>
      </c>
      <c r="M4907" s="6">
        <f t="shared" si="4057"/>
        <v>9451974.6999999993</v>
      </c>
      <c r="N4907" s="6">
        <f t="shared" si="4058"/>
        <v>9451974.6999999993</v>
      </c>
    </row>
    <row r="4908" spans="1:14" x14ac:dyDescent="0.2">
      <c r="A4908" s="29">
        <v>44048</v>
      </c>
      <c r="B4908" s="27">
        <v>14635883.631153606</v>
      </c>
      <c r="C4908" s="27">
        <v>14635883.631153606</v>
      </c>
      <c r="D4908" s="27">
        <v>3991252.3688463946</v>
      </c>
      <c r="E4908" s="6">
        <v>306918</v>
      </c>
      <c r="F4908" s="6">
        <f t="shared" si="4044"/>
        <v>18934054</v>
      </c>
      <c r="G4908" s="6">
        <f t="shared" si="4052"/>
        <v>18934054</v>
      </c>
      <c r="H4908" s="6"/>
      <c r="I4908" s="6">
        <f t="shared" si="4053"/>
        <v>5950403.1310560424</v>
      </c>
      <c r="J4908" s="6">
        <f t="shared" si="4054"/>
        <v>5950403.1310560424</v>
      </c>
      <c r="K4908" s="6">
        <f t="shared" si="4055"/>
        <v>3304800.0689439578</v>
      </c>
      <c r="L4908" s="6">
        <f t="shared" si="4056"/>
        <v>659687.30000000005</v>
      </c>
      <c r="M4908" s="6">
        <f t="shared" si="4057"/>
        <v>9914890.5</v>
      </c>
      <c r="N4908" s="6">
        <f t="shared" si="4058"/>
        <v>9914890.5</v>
      </c>
    </row>
    <row r="4909" spans="1:14" x14ac:dyDescent="0.2">
      <c r="A4909" s="29">
        <v>44049</v>
      </c>
      <c r="B4909" s="27">
        <v>2855419.9753453853</v>
      </c>
      <c r="C4909" s="27">
        <v>2855419.9753453853</v>
      </c>
      <c r="D4909" s="27">
        <v>3270039.0246546147</v>
      </c>
      <c r="E4909" s="6">
        <v>333590</v>
      </c>
      <c r="F4909" s="6">
        <f t="shared" si="4044"/>
        <v>6459049</v>
      </c>
      <c r="G4909" s="6">
        <f t="shared" si="4052"/>
        <v>6459049</v>
      </c>
      <c r="H4909" s="6"/>
      <c r="I4909" s="6">
        <f t="shared" si="4053"/>
        <v>5591989.8635675563</v>
      </c>
      <c r="J4909" s="6">
        <f t="shared" si="4054"/>
        <v>5591989.8635675563</v>
      </c>
      <c r="K4909" s="6">
        <f t="shared" si="4055"/>
        <v>3323364.7697657784</v>
      </c>
      <c r="L4909" s="6">
        <f t="shared" si="4056"/>
        <v>629837.26666666672</v>
      </c>
      <c r="M4909" s="6">
        <f t="shared" si="4057"/>
        <v>9545191.9000000004</v>
      </c>
      <c r="N4909" s="6">
        <f t="shared" si="4058"/>
        <v>9545191.9000000004</v>
      </c>
    </row>
    <row r="4910" spans="1:14" x14ac:dyDescent="0.2">
      <c r="A4910" s="29">
        <v>44050</v>
      </c>
      <c r="B4910" s="27">
        <v>-5634279.5735471975</v>
      </c>
      <c r="C4910" s="27">
        <v>-5634279.5735471975</v>
      </c>
      <c r="D4910" s="27">
        <v>2563492.573547198</v>
      </c>
      <c r="E4910" s="6">
        <v>86521</v>
      </c>
      <c r="F4910" s="6">
        <f t="shared" si="4044"/>
        <v>-2984265.9999999995</v>
      </c>
      <c r="G4910" s="6">
        <f t="shared" si="4052"/>
        <v>-2984265.9999999995</v>
      </c>
      <c r="H4910" s="6"/>
      <c r="I4910" s="6">
        <f t="shared" si="4053"/>
        <v>4862529.6777826492</v>
      </c>
      <c r="J4910" s="6">
        <f t="shared" si="4054"/>
        <v>4862529.6777826492</v>
      </c>
      <c r="K4910" s="6">
        <f t="shared" si="4055"/>
        <v>3311120.2555506849</v>
      </c>
      <c r="L4910" s="6">
        <f t="shared" si="4056"/>
        <v>608963.6</v>
      </c>
      <c r="M4910" s="6">
        <f t="shared" si="4057"/>
        <v>8782613.5333333332</v>
      </c>
      <c r="N4910" s="6">
        <f t="shared" si="4058"/>
        <v>8782613.5333333332</v>
      </c>
    </row>
    <row r="4911" spans="1:14" x14ac:dyDescent="0.2">
      <c r="A4911" s="29">
        <v>44051</v>
      </c>
      <c r="B4911" s="27">
        <v>80065.81888159411</v>
      </c>
      <c r="C4911" s="27">
        <v>80065.81888159411</v>
      </c>
      <c r="D4911" s="27">
        <v>2641743.1811184059</v>
      </c>
      <c r="E4911" s="6">
        <v>428524</v>
      </c>
      <c r="F4911" s="6">
        <f t="shared" si="4044"/>
        <v>3150333</v>
      </c>
      <c r="G4911" s="6">
        <f t="shared" si="4052"/>
        <v>3150333</v>
      </c>
      <c r="H4911" s="6"/>
      <c r="I4911" s="6">
        <f t="shared" si="4053"/>
        <v>4572171.7384120356</v>
      </c>
      <c r="J4911" s="6">
        <f t="shared" si="4054"/>
        <v>4572171.7384120356</v>
      </c>
      <c r="K4911" s="6">
        <f t="shared" si="4055"/>
        <v>3306840.6949212984</v>
      </c>
      <c r="L4911" s="6">
        <f t="shared" si="4056"/>
        <v>599865.43333333335</v>
      </c>
      <c r="M4911" s="6">
        <f t="shared" si="4057"/>
        <v>8478877.8666666672</v>
      </c>
      <c r="N4911" s="6">
        <f t="shared" si="4058"/>
        <v>8478877.8666666672</v>
      </c>
    </row>
    <row r="4912" spans="1:14" x14ac:dyDescent="0.2">
      <c r="A4912" s="29">
        <v>44052</v>
      </c>
      <c r="B4912" s="27">
        <v>24494185.245219365</v>
      </c>
      <c r="C4912" s="27">
        <v>24494185.245219365</v>
      </c>
      <c r="D4912" s="27">
        <v>2566882.7547806352</v>
      </c>
      <c r="E4912" s="6">
        <v>446388</v>
      </c>
      <c r="F4912" s="6">
        <f t="shared" si="4044"/>
        <v>27507456</v>
      </c>
      <c r="G4912" s="6">
        <f t="shared" si="4052"/>
        <v>27507456</v>
      </c>
      <c r="H4912" s="6"/>
      <c r="I4912" s="6">
        <f t="shared" si="4053"/>
        <v>5428633.1132526817</v>
      </c>
      <c r="J4912" s="6">
        <f t="shared" si="4054"/>
        <v>5428633.1132526817</v>
      </c>
      <c r="K4912" s="6">
        <f t="shared" si="4055"/>
        <v>3318607.3867473197</v>
      </c>
      <c r="L4912" s="6">
        <f t="shared" si="4056"/>
        <v>577980.56666666665</v>
      </c>
      <c r="M4912" s="6">
        <f t="shared" si="4057"/>
        <v>9325221.0666666664</v>
      </c>
      <c r="N4912" s="6">
        <f t="shared" si="4058"/>
        <v>9325221.0666666664</v>
      </c>
    </row>
    <row r="4913" spans="1:14" x14ac:dyDescent="0.2">
      <c r="A4913" s="29">
        <v>44053</v>
      </c>
      <c r="B4913" s="27">
        <v>3579345.8654843848</v>
      </c>
      <c r="C4913" s="27">
        <v>3579345.8654843848</v>
      </c>
      <c r="D4913" s="27">
        <v>2741597.1345156147</v>
      </c>
      <c r="E4913" s="6">
        <v>722679</v>
      </c>
      <c r="F4913" s="6">
        <f t="shared" si="4044"/>
        <v>7043622</v>
      </c>
      <c r="G4913" s="6">
        <f t="shared" si="4052"/>
        <v>7043622</v>
      </c>
      <c r="H4913" s="6"/>
      <c r="I4913" s="6">
        <f t="shared" si="4053"/>
        <v>5827379.242102161</v>
      </c>
      <c r="J4913" s="6">
        <f t="shared" si="4054"/>
        <v>5827379.242102161</v>
      </c>
      <c r="K4913" s="6">
        <f t="shared" si="4055"/>
        <v>3327312.2912311731</v>
      </c>
      <c r="L4913" s="6">
        <f t="shared" si="4056"/>
        <v>570056.4</v>
      </c>
      <c r="M4913" s="6">
        <f t="shared" si="4057"/>
        <v>9724747.9333333336</v>
      </c>
      <c r="N4913" s="6">
        <f t="shared" si="4058"/>
        <v>9724747.9333333336</v>
      </c>
    </row>
    <row r="4914" spans="1:14" x14ac:dyDescent="0.2">
      <c r="A4914" s="29">
        <v>44054</v>
      </c>
      <c r="B4914" s="27">
        <v>6119582.2175954301</v>
      </c>
      <c r="C4914" s="27">
        <v>6119582.2175954301</v>
      </c>
      <c r="D4914" s="27">
        <v>2621021.7824045694</v>
      </c>
      <c r="E4914" s="6">
        <v>988570</v>
      </c>
      <c r="F4914" s="6">
        <f t="shared" si="4044"/>
        <v>9729174</v>
      </c>
      <c r="G4914" s="6">
        <f t="shared" si="4052"/>
        <v>9729174</v>
      </c>
      <c r="H4914" s="6"/>
      <c r="I4914" s="6">
        <f t="shared" si="4053"/>
        <v>5380261.0160220088</v>
      </c>
      <c r="J4914" s="6">
        <f t="shared" si="4054"/>
        <v>5380261.0160220088</v>
      </c>
      <c r="K4914" s="6">
        <f t="shared" si="4055"/>
        <v>3320385.9506446589</v>
      </c>
      <c r="L4914" s="6">
        <f t="shared" si="4056"/>
        <v>559333.03333333333</v>
      </c>
      <c r="M4914" s="6">
        <f t="shared" si="4057"/>
        <v>9259980</v>
      </c>
      <c r="N4914" s="6">
        <f t="shared" si="4058"/>
        <v>9259980</v>
      </c>
    </row>
    <row r="4915" spans="1:14" x14ac:dyDescent="0.2">
      <c r="A4915" s="29">
        <v>44055</v>
      </c>
      <c r="B4915" s="27">
        <v>28096242.28172905</v>
      </c>
      <c r="C4915" s="27">
        <v>28096242.28172905</v>
      </c>
      <c r="D4915" s="27">
        <v>2351560.7182709496</v>
      </c>
      <c r="E4915" s="6">
        <v>1016399</v>
      </c>
      <c r="F4915" s="6">
        <f t="shared" si="4044"/>
        <v>31464202</v>
      </c>
      <c r="G4915" s="6">
        <f t="shared" si="4052"/>
        <v>31464202</v>
      </c>
      <c r="H4915" s="6"/>
      <c r="I4915" s="6">
        <f t="shared" si="4053"/>
        <v>6222831.892079643</v>
      </c>
      <c r="J4915" s="6">
        <f t="shared" si="4054"/>
        <v>6222831.892079643</v>
      </c>
      <c r="K4915" s="6">
        <f t="shared" si="4055"/>
        <v>3286760.9412536905</v>
      </c>
      <c r="L4915" s="6">
        <f t="shared" si="4056"/>
        <v>556602.6</v>
      </c>
      <c r="M4915" s="6">
        <f t="shared" si="4057"/>
        <v>10066195.433333334</v>
      </c>
      <c r="N4915" s="6">
        <f t="shared" si="4058"/>
        <v>10066195.433333334</v>
      </c>
    </row>
    <row r="4916" spans="1:14" x14ac:dyDescent="0.2">
      <c r="A4916" s="29">
        <v>44056</v>
      </c>
      <c r="B4916" s="27">
        <v>247082.40580638265</v>
      </c>
      <c r="C4916" s="27">
        <v>247082.40580638265</v>
      </c>
      <c r="D4916" s="27">
        <v>2687563.5941936173</v>
      </c>
      <c r="E4916" s="6">
        <v>2135688</v>
      </c>
      <c r="F4916" s="6">
        <f t="shared" si="4044"/>
        <v>5070334</v>
      </c>
      <c r="G4916" s="6">
        <f t="shared" si="4052"/>
        <v>5070334</v>
      </c>
      <c r="H4916" s="6"/>
      <c r="I4916" s="6">
        <f t="shared" si="4053"/>
        <v>6253792.1389398566</v>
      </c>
      <c r="J4916" s="6">
        <f t="shared" si="4054"/>
        <v>6253792.1389398566</v>
      </c>
      <c r="K4916" s="6">
        <f t="shared" si="4055"/>
        <v>3262939.0610601446</v>
      </c>
      <c r="L4916" s="6">
        <f t="shared" si="4056"/>
        <v>617187.19999999995</v>
      </c>
      <c r="M4916" s="6">
        <f t="shared" si="4057"/>
        <v>10133918.4</v>
      </c>
      <c r="N4916" s="6">
        <f t="shared" si="4058"/>
        <v>10133918.4</v>
      </c>
    </row>
    <row r="4917" spans="1:14" x14ac:dyDescent="0.2">
      <c r="A4917" s="29">
        <v>44057</v>
      </c>
      <c r="B4917" s="27">
        <v>17916698.673973933</v>
      </c>
      <c r="C4917" s="27">
        <v>17916698.673973933</v>
      </c>
      <c r="D4917" s="27">
        <v>3129269.326026069</v>
      </c>
      <c r="E4917" s="6">
        <v>2071998</v>
      </c>
      <c r="F4917" s="6">
        <f t="shared" si="4044"/>
        <v>23117966</v>
      </c>
      <c r="G4917" s="6">
        <f t="shared" si="4052"/>
        <v>23117966</v>
      </c>
      <c r="H4917" s="6"/>
      <c r="I4917" s="6">
        <f t="shared" si="4053"/>
        <v>6608497.0947389882</v>
      </c>
      <c r="J4917" s="6">
        <f t="shared" si="4054"/>
        <v>6608497.0947389882</v>
      </c>
      <c r="K4917" s="6">
        <f t="shared" si="4055"/>
        <v>3259829.8052610136</v>
      </c>
      <c r="L4917" s="6">
        <f t="shared" si="4056"/>
        <v>675571.9</v>
      </c>
      <c r="M4917" s="6">
        <f t="shared" si="4057"/>
        <v>10543898.800000001</v>
      </c>
      <c r="N4917" s="6">
        <f t="shared" si="4058"/>
        <v>10543898.800000001</v>
      </c>
    </row>
    <row r="4918" spans="1:14" x14ac:dyDescent="0.2">
      <c r="A4918" s="29">
        <v>44058</v>
      </c>
      <c r="B4918" s="27">
        <v>2646929.6274806261</v>
      </c>
      <c r="C4918" s="27">
        <v>2646929.6274806261</v>
      </c>
      <c r="D4918" s="27">
        <v>3072052.3725193739</v>
      </c>
      <c r="E4918" s="6">
        <v>2643261</v>
      </c>
      <c r="F4918" s="6">
        <f t="shared" si="4044"/>
        <v>8362243</v>
      </c>
      <c r="G4918" s="6">
        <f t="shared" si="4052"/>
        <v>8362243</v>
      </c>
      <c r="H4918" s="6"/>
      <c r="I4918" s="6">
        <f t="shared" si="4053"/>
        <v>7512120.8823216753</v>
      </c>
      <c r="J4918" s="6">
        <f t="shared" si="4054"/>
        <v>7512120.8823216753</v>
      </c>
      <c r="K4918" s="6">
        <f t="shared" si="4055"/>
        <v>3267421.351011659</v>
      </c>
      <c r="L4918" s="6">
        <f t="shared" si="4056"/>
        <v>752546.9</v>
      </c>
      <c r="M4918" s="6">
        <f t="shared" si="4057"/>
        <v>11532089.133333333</v>
      </c>
      <c r="N4918" s="6">
        <f t="shared" si="4058"/>
        <v>11532089.133333333</v>
      </c>
    </row>
    <row r="4919" spans="1:14" x14ac:dyDescent="0.2">
      <c r="A4919" s="29">
        <v>44059</v>
      </c>
      <c r="B4919" s="27">
        <v>9373389.2823649086</v>
      </c>
      <c r="C4919" s="27">
        <v>9373389.2823649086</v>
      </c>
      <c r="D4919" s="27">
        <v>3061980.7176350919</v>
      </c>
      <c r="E4919" s="6">
        <v>2585853</v>
      </c>
      <c r="F4919" s="6">
        <f t="shared" si="4044"/>
        <v>15021223</v>
      </c>
      <c r="G4919" s="6">
        <f t="shared" si="4052"/>
        <v>15021223</v>
      </c>
      <c r="H4919" s="6"/>
      <c r="I4919" s="6">
        <f t="shared" si="4053"/>
        <v>7099528.9917338388</v>
      </c>
      <c r="J4919" s="6">
        <f t="shared" si="4054"/>
        <v>7099528.9917338388</v>
      </c>
      <c r="K4919" s="6">
        <f t="shared" si="4055"/>
        <v>3286272.4749328289</v>
      </c>
      <c r="L4919" s="6">
        <f t="shared" si="4056"/>
        <v>819306.73333333328</v>
      </c>
      <c r="M4919" s="6">
        <f t="shared" si="4057"/>
        <v>11205108.199999999</v>
      </c>
      <c r="N4919" s="6">
        <f t="shared" si="4058"/>
        <v>11205108.199999999</v>
      </c>
    </row>
    <row r="4920" spans="1:14" x14ac:dyDescent="0.2">
      <c r="A4920" s="29">
        <v>44060</v>
      </c>
      <c r="B4920" s="27">
        <v>12382682.292255448</v>
      </c>
      <c r="C4920" s="27">
        <v>12382682.292255448</v>
      </c>
      <c r="D4920" s="27">
        <v>3021207.7077445514</v>
      </c>
      <c r="E4920" s="6">
        <v>1431093</v>
      </c>
      <c r="F4920" s="6">
        <f t="shared" si="4044"/>
        <v>16834983</v>
      </c>
      <c r="G4920" s="6">
        <f t="shared" si="4052"/>
        <v>16834983</v>
      </c>
      <c r="H4920" s="6"/>
      <c r="I4920" s="6">
        <f t="shared" si="4053"/>
        <v>7413140.5348090213</v>
      </c>
      <c r="J4920" s="6">
        <f t="shared" si="4054"/>
        <v>7413140.5348090213</v>
      </c>
      <c r="K4920" s="6">
        <f t="shared" si="4055"/>
        <v>3290407.2985243141</v>
      </c>
      <c r="L4920" s="6">
        <f t="shared" si="4056"/>
        <v>850353.43333333335</v>
      </c>
      <c r="M4920" s="6">
        <f t="shared" si="4057"/>
        <v>11553901.266666668</v>
      </c>
      <c r="N4920" s="6">
        <f t="shared" si="4058"/>
        <v>11553901.266666668</v>
      </c>
    </row>
    <row r="4921" spans="1:14" x14ac:dyDescent="0.2">
      <c r="A4921" s="29">
        <v>44061</v>
      </c>
      <c r="B4921" s="27">
        <v>13908009.223381972</v>
      </c>
      <c r="C4921" s="27">
        <v>13908009.223381972</v>
      </c>
      <c r="D4921" s="27">
        <v>2156108.7766180276</v>
      </c>
      <c r="E4921" s="6">
        <v>1618683</v>
      </c>
      <c r="F4921" s="6">
        <f t="shared" si="4044"/>
        <v>17682801</v>
      </c>
      <c r="G4921" s="6">
        <f t="shared" si="4052"/>
        <v>17682801</v>
      </c>
      <c r="H4921" s="6"/>
      <c r="I4921" s="6">
        <f t="shared" si="4053"/>
        <v>7861536.9089217531</v>
      </c>
      <c r="J4921" s="6">
        <f t="shared" si="4054"/>
        <v>7861536.9089217531</v>
      </c>
      <c r="K4921" s="6">
        <f t="shared" si="4055"/>
        <v>3264368.6577449148</v>
      </c>
      <c r="L4921" s="6">
        <f t="shared" si="4056"/>
        <v>896305.76666666672</v>
      </c>
      <c r="M4921" s="6">
        <f t="shared" si="4057"/>
        <v>12022211.333333334</v>
      </c>
      <c r="N4921" s="6">
        <f t="shared" si="4058"/>
        <v>12022211.333333334</v>
      </c>
    </row>
    <row r="4922" spans="1:14" x14ac:dyDescent="0.2">
      <c r="A4922" s="29">
        <v>44062</v>
      </c>
      <c r="B4922" s="27">
        <v>4845744.3834237549</v>
      </c>
      <c r="C4922" s="27">
        <v>4845744.3834237549</v>
      </c>
      <c r="D4922" s="27">
        <v>2671613.6165762446</v>
      </c>
      <c r="E4922" s="6">
        <v>1654771</v>
      </c>
      <c r="F4922" s="6">
        <f t="shared" si="4044"/>
        <v>9172129</v>
      </c>
      <c r="G4922" s="6">
        <f t="shared" si="4052"/>
        <v>9172129</v>
      </c>
      <c r="H4922" s="6"/>
      <c r="I4922" s="6">
        <f t="shared" si="4053"/>
        <v>7796326.3550358778</v>
      </c>
      <c r="J4922" s="6">
        <f t="shared" si="4054"/>
        <v>7796326.3550358778</v>
      </c>
      <c r="K4922" s="6">
        <f t="shared" si="4055"/>
        <v>3256461.8782974565</v>
      </c>
      <c r="L4922" s="6">
        <f t="shared" si="4056"/>
        <v>920950.23333333328</v>
      </c>
      <c r="M4922" s="6">
        <f t="shared" si="4057"/>
        <v>11973738.466666667</v>
      </c>
      <c r="N4922" s="6">
        <f t="shared" si="4058"/>
        <v>11973738.466666667</v>
      </c>
    </row>
    <row r="4923" spans="1:14" x14ac:dyDescent="0.2">
      <c r="A4923" s="29">
        <v>44063</v>
      </c>
      <c r="B4923" s="27">
        <v>13070940.194489034</v>
      </c>
      <c r="C4923" s="27">
        <v>13070940.194489034</v>
      </c>
      <c r="D4923" s="27">
        <v>2053301.8055109663</v>
      </c>
      <c r="E4923" s="6">
        <v>1220963</v>
      </c>
      <c r="F4923" s="6">
        <f t="shared" si="4044"/>
        <v>16345205</v>
      </c>
      <c r="G4923" s="6">
        <f t="shared" si="4052"/>
        <v>16345205</v>
      </c>
      <c r="H4923" s="6"/>
      <c r="I4923" s="6">
        <f t="shared" si="4053"/>
        <v>7822329.1948521789</v>
      </c>
      <c r="J4923" s="6">
        <f t="shared" si="4054"/>
        <v>7822329.1948521789</v>
      </c>
      <c r="K4923" s="6">
        <f t="shared" si="4055"/>
        <v>3232970.8384811557</v>
      </c>
      <c r="L4923" s="6">
        <f t="shared" si="4056"/>
        <v>943422</v>
      </c>
      <c r="M4923" s="6">
        <f t="shared" si="4057"/>
        <v>11998722.033333333</v>
      </c>
      <c r="N4923" s="6">
        <f t="shared" si="4058"/>
        <v>11998722.033333333</v>
      </c>
    </row>
    <row r="4924" spans="1:14" x14ac:dyDescent="0.2">
      <c r="A4924" s="29">
        <v>44064</v>
      </c>
      <c r="B4924" s="27">
        <v>2799913.7533426918</v>
      </c>
      <c r="C4924" s="27">
        <v>2799913.7533426918</v>
      </c>
      <c r="D4924" s="27">
        <v>3284002.2466573082</v>
      </c>
      <c r="E4924" s="6">
        <v>109376</v>
      </c>
      <c r="F4924" s="6">
        <f t="shared" si="4044"/>
        <v>6193292</v>
      </c>
      <c r="G4924" s="6">
        <f t="shared" si="4052"/>
        <v>6193292</v>
      </c>
      <c r="H4924" s="6"/>
      <c r="I4924" s="6">
        <f t="shared" si="4053"/>
        <v>7522755.419963602</v>
      </c>
      <c r="J4924" s="6">
        <f t="shared" si="4054"/>
        <v>7522755.419963602</v>
      </c>
      <c r="K4924" s="6">
        <f t="shared" si="4055"/>
        <v>3232324.1133697326</v>
      </c>
      <c r="L4924" s="6">
        <f t="shared" si="4056"/>
        <v>929051.6333333333</v>
      </c>
      <c r="M4924" s="6">
        <f t="shared" si="4057"/>
        <v>11684131.166666666</v>
      </c>
      <c r="N4924" s="6">
        <f t="shared" si="4058"/>
        <v>11684131.166666666</v>
      </c>
    </row>
    <row r="4925" spans="1:14" x14ac:dyDescent="0.2">
      <c r="A4925" s="29">
        <v>44065</v>
      </c>
      <c r="B4925" s="27">
        <v>-4208590.4207722992</v>
      </c>
      <c r="C4925" s="27">
        <v>-4208590.4207722992</v>
      </c>
      <c r="D4925" s="27">
        <v>3453235.4207722992</v>
      </c>
      <c r="E4925" s="6">
        <v>520153</v>
      </c>
      <c r="F4925" s="6">
        <f t="shared" si="4044"/>
        <v>-235202</v>
      </c>
      <c r="G4925" s="6">
        <f t="shared" si="4052"/>
        <v>-235202</v>
      </c>
      <c r="H4925" s="6"/>
      <c r="I4925" s="6">
        <f t="shared" si="4053"/>
        <v>7213028.7392711919</v>
      </c>
      <c r="J4925" s="6">
        <f t="shared" si="4054"/>
        <v>7213028.7392711919</v>
      </c>
      <c r="K4925" s="6">
        <f t="shared" si="4055"/>
        <v>2954948.5273954752</v>
      </c>
      <c r="L4925" s="6">
        <f t="shared" si="4056"/>
        <v>927088.93333333335</v>
      </c>
      <c r="M4925" s="6">
        <f t="shared" si="4057"/>
        <v>11095066.199999999</v>
      </c>
      <c r="N4925" s="6">
        <f t="shared" si="4058"/>
        <v>11095066.199999999</v>
      </c>
    </row>
    <row r="4926" spans="1:14" x14ac:dyDescent="0.2">
      <c r="A4926" s="29">
        <v>44066</v>
      </c>
      <c r="B4926" s="27">
        <v>9571584.8369988333</v>
      </c>
      <c r="C4926" s="27">
        <v>9571584.8369988333</v>
      </c>
      <c r="D4926" s="27">
        <v>2466824.1630011662</v>
      </c>
      <c r="E4926" s="6">
        <v>-219518</v>
      </c>
      <c r="F4926" s="6">
        <f t="shared" si="4044"/>
        <v>11818891</v>
      </c>
      <c r="G4926" s="6">
        <f t="shared" si="4052"/>
        <v>11818891</v>
      </c>
      <c r="H4926" s="6"/>
      <c r="I4926" s="6">
        <f t="shared" si="4053"/>
        <v>7611870.4671711521</v>
      </c>
      <c r="J4926" s="6">
        <f t="shared" si="4054"/>
        <v>7611870.4671711521</v>
      </c>
      <c r="K4926" s="6">
        <f t="shared" si="4055"/>
        <v>2958174.9994955142</v>
      </c>
      <c r="L4926" s="6">
        <f t="shared" si="4056"/>
        <v>902153.6</v>
      </c>
      <c r="M4926" s="6">
        <f t="shared" si="4057"/>
        <v>11472199.066666666</v>
      </c>
      <c r="N4926" s="6">
        <f t="shared" si="4058"/>
        <v>11472199.066666666</v>
      </c>
    </row>
    <row r="4927" spans="1:14" x14ac:dyDescent="0.2">
      <c r="A4927" s="29">
        <v>44067</v>
      </c>
      <c r="B4927" s="27">
        <v>4999946.446824627</v>
      </c>
      <c r="C4927" s="27">
        <v>4999946.446824627</v>
      </c>
      <c r="D4927" s="27">
        <v>2102990.5531753735</v>
      </c>
      <c r="E4927" s="6">
        <v>-4368</v>
      </c>
      <c r="F4927" s="6">
        <f t="shared" si="4044"/>
        <v>7098569</v>
      </c>
      <c r="G4927" s="6">
        <f t="shared" si="4052"/>
        <v>7098569</v>
      </c>
      <c r="H4927" s="6"/>
      <c r="I4927" s="6">
        <f t="shared" si="4053"/>
        <v>7685862.2153986404</v>
      </c>
      <c r="J4927" s="6">
        <f t="shared" si="4054"/>
        <v>7685862.2153986404</v>
      </c>
      <c r="K4927" s="6">
        <f t="shared" si="4055"/>
        <v>2925908.1179346936</v>
      </c>
      <c r="L4927" s="6">
        <f t="shared" si="4056"/>
        <v>885502.2</v>
      </c>
      <c r="M4927" s="6">
        <f t="shared" si="4057"/>
        <v>11497272.533333333</v>
      </c>
      <c r="N4927" s="6">
        <f t="shared" si="4058"/>
        <v>11497272.533333333</v>
      </c>
    </row>
    <row r="4928" spans="1:14" x14ac:dyDescent="0.2">
      <c r="A4928" s="29">
        <v>44068</v>
      </c>
      <c r="B4928" s="27">
        <v>17536933.328502469</v>
      </c>
      <c r="C4928" s="27">
        <v>17536933.328502469</v>
      </c>
      <c r="D4928" s="27">
        <v>2240734.6714975331</v>
      </c>
      <c r="E4928" s="6">
        <v>162367</v>
      </c>
      <c r="F4928" s="6">
        <f t="shared" si="4044"/>
        <v>19940035</v>
      </c>
      <c r="G4928" s="6">
        <f t="shared" si="4052"/>
        <v>19940035</v>
      </c>
      <c r="H4928" s="6"/>
      <c r="I4928" s="6">
        <f t="shared" si="4053"/>
        <v>8260517.2930153897</v>
      </c>
      <c r="J4928" s="6">
        <f t="shared" si="4054"/>
        <v>8260517.2930153897</v>
      </c>
      <c r="K4928" s="6">
        <f t="shared" si="4055"/>
        <v>2900391.6403179448</v>
      </c>
      <c r="L4928" s="6">
        <f t="shared" si="4056"/>
        <v>870324.96666666667</v>
      </c>
      <c r="M4928" s="6">
        <f t="shared" si="4057"/>
        <v>12031233.9</v>
      </c>
      <c r="N4928" s="6">
        <f t="shared" si="4058"/>
        <v>12031233.9</v>
      </c>
    </row>
    <row r="4929" spans="1:14" x14ac:dyDescent="0.2">
      <c r="A4929" s="29">
        <v>44069</v>
      </c>
      <c r="B4929" s="27">
        <v>15466138.464587761</v>
      </c>
      <c r="C4929" s="27">
        <v>15466138.464587761</v>
      </c>
      <c r="D4929" s="27">
        <v>2776277.5354122389</v>
      </c>
      <c r="E4929" s="6">
        <v>-58799</v>
      </c>
      <c r="F4929" s="6">
        <f t="shared" si="4044"/>
        <v>18183617</v>
      </c>
      <c r="G4929" s="6">
        <f t="shared" si="4052"/>
        <v>18183617</v>
      </c>
      <c r="H4929" s="6"/>
      <c r="I4929" s="6">
        <f t="shared" si="4053"/>
        <v>8878082.2085016482</v>
      </c>
      <c r="J4929" s="6">
        <f t="shared" si="4054"/>
        <v>8878082.2085016482</v>
      </c>
      <c r="K4929" s="6">
        <f t="shared" si="4055"/>
        <v>2884507.0248316857</v>
      </c>
      <c r="L4929" s="6">
        <f t="shared" si="4056"/>
        <v>792591</v>
      </c>
      <c r="M4929" s="6">
        <f t="shared" si="4057"/>
        <v>12555180.233333332</v>
      </c>
      <c r="N4929" s="6">
        <f t="shared" si="4058"/>
        <v>12555180.233333332</v>
      </c>
    </row>
    <row r="4930" spans="1:14" x14ac:dyDescent="0.2">
      <c r="A4930" s="29">
        <v>44070</v>
      </c>
      <c r="B4930" s="27">
        <v>-6580044.8496073205</v>
      </c>
      <c r="C4930" s="27">
        <v>-6580044.8496073205</v>
      </c>
      <c r="D4930" s="27">
        <v>2928174.8496073205</v>
      </c>
      <c r="E4930" s="6">
        <v>676365</v>
      </c>
      <c r="F4930" s="6">
        <f t="shared" si="4044"/>
        <v>-2975505</v>
      </c>
      <c r="G4930" s="6">
        <f t="shared" si="4052"/>
        <v>-2975505</v>
      </c>
      <c r="H4930" s="6"/>
      <c r="I4930" s="6">
        <f t="shared" si="4053"/>
        <v>8378618.8135147374</v>
      </c>
      <c r="J4930" s="6">
        <f t="shared" si="4054"/>
        <v>8378618.8135147374</v>
      </c>
      <c r="K4930" s="6">
        <f t="shared" si="4055"/>
        <v>2870759.4198185964</v>
      </c>
      <c r="L4930" s="6">
        <f t="shared" si="4056"/>
        <v>797733.53333333333</v>
      </c>
      <c r="M4930" s="6">
        <f t="shared" si="4057"/>
        <v>12047111.766666668</v>
      </c>
      <c r="N4930" s="6">
        <f t="shared" si="4058"/>
        <v>12047111.766666668</v>
      </c>
    </row>
    <row r="4931" spans="1:14" x14ac:dyDescent="0.2">
      <c r="A4931" s="29">
        <v>44071</v>
      </c>
      <c r="B4931" s="27">
        <v>9585848.2183918133</v>
      </c>
      <c r="C4931" s="27">
        <v>9585848.2183918133</v>
      </c>
      <c r="D4931" s="27">
        <v>3853646.7816081867</v>
      </c>
      <c r="E4931" s="6">
        <v>935038</v>
      </c>
      <c r="F4931" s="6">
        <f t="shared" si="4044"/>
        <v>14374533</v>
      </c>
      <c r="G4931" s="6">
        <f t="shared" si="4052"/>
        <v>14374533</v>
      </c>
      <c r="H4931" s="6"/>
      <c r="I4931" s="6">
        <f t="shared" si="4053"/>
        <v>7683251.620794462</v>
      </c>
      <c r="J4931" s="6">
        <f t="shared" si="4054"/>
        <v>7683251.620794462</v>
      </c>
      <c r="K4931" s="6">
        <f t="shared" si="4055"/>
        <v>2904294.379205537</v>
      </c>
      <c r="L4931" s="6">
        <f t="shared" si="4056"/>
        <v>796811.2</v>
      </c>
      <c r="M4931" s="6">
        <f t="shared" si="4057"/>
        <v>11384357.199999999</v>
      </c>
      <c r="N4931" s="6">
        <f t="shared" si="4058"/>
        <v>11384357.199999999</v>
      </c>
    </row>
    <row r="4932" spans="1:14" x14ac:dyDescent="0.2">
      <c r="A4932" s="29">
        <v>44072</v>
      </c>
      <c r="B4932" s="27">
        <v>12414015.994061958</v>
      </c>
      <c r="C4932" s="27">
        <v>12414015.994061958</v>
      </c>
      <c r="D4932" s="27">
        <v>3516249.0059380429</v>
      </c>
      <c r="E4932" s="6">
        <v>459927</v>
      </c>
      <c r="F4932" s="6">
        <f t="shared" si="4044"/>
        <v>16390192</v>
      </c>
      <c r="G4932" s="6">
        <f t="shared" si="4052"/>
        <v>16390192</v>
      </c>
      <c r="H4932" s="6"/>
      <c r="I4932" s="6">
        <f t="shared" si="4053"/>
        <v>7701512.25392986</v>
      </c>
      <c r="J4932" s="6">
        <f t="shared" si="4054"/>
        <v>7701512.25392986</v>
      </c>
      <c r="K4932" s="6">
        <f t="shared" si="4055"/>
        <v>2939165.4127368047</v>
      </c>
      <c r="L4932" s="6">
        <f t="shared" si="4056"/>
        <v>801631.06666666665</v>
      </c>
      <c r="M4932" s="6">
        <f t="shared" si="4057"/>
        <v>11442308.733333332</v>
      </c>
      <c r="N4932" s="6">
        <f t="shared" si="4058"/>
        <v>11442308.733333332</v>
      </c>
    </row>
    <row r="4933" spans="1:14" x14ac:dyDescent="0.2">
      <c r="A4933" s="29">
        <v>44073</v>
      </c>
      <c r="B4933" s="27">
        <v>-3042307.3574382644</v>
      </c>
      <c r="C4933" s="27">
        <v>-3042307.3574382644</v>
      </c>
      <c r="D4933" s="27">
        <v>3749332.3574382644</v>
      </c>
      <c r="E4933" s="6">
        <v>778089</v>
      </c>
      <c r="F4933" s="6">
        <f t="shared" si="4044"/>
        <v>1485114</v>
      </c>
      <c r="G4933" s="6">
        <f t="shared" si="4052"/>
        <v>1485114</v>
      </c>
      <c r="H4933" s="6"/>
      <c r="I4933" s="6">
        <f t="shared" si="4053"/>
        <v>7502206.5753485849</v>
      </c>
      <c r="J4933" s="6">
        <f t="shared" si="4054"/>
        <v>7502206.5753485849</v>
      </c>
      <c r="K4933" s="6">
        <f t="shared" si="4055"/>
        <v>3004711.2913180795</v>
      </c>
      <c r="L4933" s="6">
        <f t="shared" si="4056"/>
        <v>814565.93333333335</v>
      </c>
      <c r="M4933" s="6">
        <f t="shared" si="4057"/>
        <v>11321483.800000001</v>
      </c>
      <c r="N4933" s="6">
        <f t="shared" si="4058"/>
        <v>11321483.800000001</v>
      </c>
    </row>
    <row r="4934" spans="1:14" x14ac:dyDescent="0.2">
      <c r="A4934" s="28">
        <v>44074</v>
      </c>
      <c r="B4934" s="26">
        <v>12097202.826364376</v>
      </c>
      <c r="C4934" s="26">
        <v>12097202.826364376</v>
      </c>
      <c r="D4934" s="26">
        <v>3033282.1736356239</v>
      </c>
      <c r="E4934" s="26">
        <v>1257154</v>
      </c>
      <c r="F4934" s="26">
        <f t="shared" si="4044"/>
        <v>16387639</v>
      </c>
      <c r="G4934" s="26">
        <f t="shared" si="4052"/>
        <v>16387639</v>
      </c>
      <c r="H4934" s="26"/>
      <c r="I4934" s="26">
        <f t="shared" si="4053"/>
        <v>7953680.6017196914</v>
      </c>
      <c r="J4934" s="26">
        <f t="shared" si="4054"/>
        <v>7953680.6017196914</v>
      </c>
      <c r="K4934" s="26">
        <f t="shared" si="4055"/>
        <v>3023069.2649469734</v>
      </c>
      <c r="L4934" s="26">
        <f t="shared" si="4056"/>
        <v>848202.03333333333</v>
      </c>
      <c r="M4934" s="26">
        <f t="shared" si="4057"/>
        <v>11824951.9</v>
      </c>
      <c r="N4934" s="26">
        <f t="shared" si="4058"/>
        <v>11824951.9</v>
      </c>
    </row>
    <row r="4935" spans="1:14" ht="15" x14ac:dyDescent="0.25">
      <c r="A4935" s="29">
        <v>44075</v>
      </c>
      <c r="B4935" s="27">
        <v>23950829</v>
      </c>
      <c r="C4935" s="33">
        <v>23950829</v>
      </c>
      <c r="D4935" s="27">
        <v>1855875</v>
      </c>
      <c r="E4935" s="6">
        <v>542555</v>
      </c>
      <c r="F4935" s="6">
        <f>SUM(B4935+D4935+E4935)</f>
        <v>26349259</v>
      </c>
      <c r="G4935" s="6">
        <f t="shared" si="4052"/>
        <v>26349259</v>
      </c>
      <c r="H4935" s="6"/>
      <c r="I4935" s="6">
        <f t="shared" ref="I4935" si="4059">AVERAGE(B4906:B4935)</f>
        <v>8521652.1726232059</v>
      </c>
      <c r="J4935" s="6">
        <f t="shared" ref="J4935" si="4060">AVERAGE(C4906:C4935)</f>
        <v>8521652.1726232059</v>
      </c>
      <c r="K4935" s="6">
        <f t="shared" ref="K4935" si="4061">AVERAGE(D4906:D4935)</f>
        <v>2967766.0273767929</v>
      </c>
      <c r="L4935" s="6">
        <f t="shared" ref="L4935" si="4062">AVERAGE(E4906:E4935)</f>
        <v>859841.5</v>
      </c>
      <c r="M4935" s="6">
        <f t="shared" ref="M4935" si="4063">AVERAGE(F4906:F4935)</f>
        <v>12349259.699999999</v>
      </c>
      <c r="N4935" s="6">
        <f t="shared" ref="N4935" si="4064">AVERAGE(G4906:G4935)</f>
        <v>12349259.699999999</v>
      </c>
    </row>
    <row r="4936" spans="1:14" ht="15" x14ac:dyDescent="0.25">
      <c r="A4936" s="29">
        <v>44076</v>
      </c>
      <c r="B4936" s="27">
        <v>5236516</v>
      </c>
      <c r="C4936" s="33">
        <v>5236516</v>
      </c>
      <c r="D4936" s="27">
        <v>1161514</v>
      </c>
      <c r="E4936" s="6">
        <v>546824</v>
      </c>
      <c r="F4936" s="6">
        <f t="shared" ref="F4936:F4964" si="4065">SUM(B4936+D4936+E4936)</f>
        <v>6944854</v>
      </c>
      <c r="G4936" s="6">
        <f t="shared" ref="G4936:G4964" si="4066">SUM(C4936:E4936)</f>
        <v>6944854</v>
      </c>
      <c r="H4936" s="6"/>
      <c r="I4936" s="6">
        <f t="shared" ref="I4936:I4964" si="4067">AVERAGE(B4907:B4936)</f>
        <v>9305113.6548963953</v>
      </c>
      <c r="J4936" s="6">
        <f t="shared" ref="J4936:J4964" si="4068">AVERAGE(C4907:C4936)</f>
        <v>9305113.6548963953</v>
      </c>
      <c r="K4936" s="6">
        <f t="shared" ref="K4936:K4964" si="4069">AVERAGE(D4907:D4936)</f>
        <v>2857480.6784369368</v>
      </c>
      <c r="L4936" s="6">
        <f t="shared" ref="L4936:L4964" si="4070">AVERAGE(E4907:E4936)</f>
        <v>859443.16666666663</v>
      </c>
      <c r="M4936" s="6">
        <f t="shared" ref="M4936:M4964" si="4071">AVERAGE(F4907:F4936)</f>
        <v>13022037.5</v>
      </c>
      <c r="N4936" s="6">
        <f t="shared" ref="N4936:N4964" si="4072">AVERAGE(G4907:G4936)</f>
        <v>13022037.5</v>
      </c>
    </row>
    <row r="4937" spans="1:14" ht="15" x14ac:dyDescent="0.25">
      <c r="A4937" s="29">
        <v>44077</v>
      </c>
      <c r="B4937" s="27">
        <v>-11204077</v>
      </c>
      <c r="C4937" s="33">
        <v>-11204077</v>
      </c>
      <c r="D4937" s="27">
        <v>1084122</v>
      </c>
      <c r="E4937" s="6">
        <v>533121</v>
      </c>
      <c r="F4937" s="6">
        <f t="shared" si="4065"/>
        <v>-9586834</v>
      </c>
      <c r="G4937" s="6">
        <f t="shared" si="4066"/>
        <v>-9586834</v>
      </c>
      <c r="H4937" s="6"/>
      <c r="I4937" s="6">
        <f t="shared" si="4067"/>
        <v>7908061.0262098098</v>
      </c>
      <c r="J4937" s="6">
        <f t="shared" si="4068"/>
        <v>7908061.0262098098</v>
      </c>
      <c r="K4937" s="6">
        <f t="shared" si="4069"/>
        <v>2736898.2737901891</v>
      </c>
      <c r="L4937" s="6">
        <f t="shared" si="4070"/>
        <v>864339.43333333335</v>
      </c>
      <c r="M4937" s="6">
        <f t="shared" si="4071"/>
        <v>11509298.733333332</v>
      </c>
      <c r="N4937" s="6">
        <f t="shared" si="4072"/>
        <v>11509298.733333332</v>
      </c>
    </row>
    <row r="4938" spans="1:14" ht="15" x14ac:dyDescent="0.25">
      <c r="A4938" s="29">
        <v>44078</v>
      </c>
      <c r="B4938" s="27">
        <v>14143518</v>
      </c>
      <c r="C4938" s="33">
        <v>14143518</v>
      </c>
      <c r="D4938" s="27">
        <v>915402</v>
      </c>
      <c r="E4938" s="6">
        <v>399561</v>
      </c>
      <c r="F4938" s="6">
        <f t="shared" si="4065"/>
        <v>15458481</v>
      </c>
      <c r="G4938" s="6">
        <f t="shared" si="4066"/>
        <v>15458481</v>
      </c>
      <c r="H4938" s="6"/>
      <c r="I4938" s="6">
        <f t="shared" si="4067"/>
        <v>7891648.8385046897</v>
      </c>
      <c r="J4938" s="6">
        <f t="shared" si="4068"/>
        <v>7891648.8385046897</v>
      </c>
      <c r="K4938" s="6">
        <f t="shared" si="4069"/>
        <v>2634369.9281619759</v>
      </c>
      <c r="L4938" s="6">
        <f t="shared" si="4070"/>
        <v>867427.53333333333</v>
      </c>
      <c r="M4938" s="6">
        <f t="shared" si="4071"/>
        <v>11393446.300000001</v>
      </c>
      <c r="N4938" s="6">
        <f t="shared" si="4072"/>
        <v>11393446.300000001</v>
      </c>
    </row>
    <row r="4939" spans="1:14" ht="15" x14ac:dyDescent="0.25">
      <c r="A4939" s="29">
        <v>44079</v>
      </c>
      <c r="B4939" s="27">
        <v>10598611</v>
      </c>
      <c r="C4939" s="33">
        <v>10598611</v>
      </c>
      <c r="D4939" s="27">
        <v>960800</v>
      </c>
      <c r="E4939" s="6">
        <v>213800</v>
      </c>
      <c r="F4939" s="6">
        <f t="shared" si="4065"/>
        <v>11773211</v>
      </c>
      <c r="G4939" s="6">
        <f t="shared" si="4066"/>
        <v>11773211</v>
      </c>
      <c r="H4939" s="6"/>
      <c r="I4939" s="6">
        <f t="shared" si="4067"/>
        <v>8149755.2059931764</v>
      </c>
      <c r="J4939" s="6">
        <f t="shared" si="4068"/>
        <v>8149755.2059931764</v>
      </c>
      <c r="K4939" s="6">
        <f t="shared" si="4069"/>
        <v>2557395.2940068222</v>
      </c>
      <c r="L4939" s="6">
        <f t="shared" si="4070"/>
        <v>863434.53333333333</v>
      </c>
      <c r="M4939" s="6">
        <f t="shared" si="4071"/>
        <v>11570585.033333333</v>
      </c>
      <c r="N4939" s="6">
        <f t="shared" si="4072"/>
        <v>11570585.033333333</v>
      </c>
    </row>
    <row r="4940" spans="1:14" ht="15" x14ac:dyDescent="0.25">
      <c r="A4940" s="29">
        <v>44080</v>
      </c>
      <c r="B4940" s="27">
        <v>-1111668</v>
      </c>
      <c r="C4940" s="33">
        <v>-1111668</v>
      </c>
      <c r="D4940" s="27">
        <v>1053032</v>
      </c>
      <c r="E4940" s="6">
        <v>712798</v>
      </c>
      <c r="F4940" s="6">
        <f t="shared" si="4065"/>
        <v>654162</v>
      </c>
      <c r="G4940" s="6">
        <f t="shared" si="4066"/>
        <v>654162</v>
      </c>
      <c r="H4940" s="6"/>
      <c r="I4940" s="6">
        <f t="shared" si="4067"/>
        <v>8300508.9251114167</v>
      </c>
      <c r="J4940" s="6">
        <f t="shared" si="4068"/>
        <v>8300508.9251114167</v>
      </c>
      <c r="K4940" s="6">
        <f t="shared" si="4069"/>
        <v>2507046.608221916</v>
      </c>
      <c r="L4940" s="6">
        <f t="shared" si="4070"/>
        <v>884310.43333333335</v>
      </c>
      <c r="M4940" s="6">
        <f t="shared" si="4071"/>
        <v>11691865.966666667</v>
      </c>
      <c r="N4940" s="6">
        <f t="shared" si="4072"/>
        <v>11691865.966666667</v>
      </c>
    </row>
    <row r="4941" spans="1:14" ht="15" x14ac:dyDescent="0.25">
      <c r="A4941" s="29">
        <v>44081</v>
      </c>
      <c r="B4941" s="27">
        <v>1111074</v>
      </c>
      <c r="C4941" s="33">
        <v>1111074</v>
      </c>
      <c r="D4941" s="27">
        <v>2154670</v>
      </c>
      <c r="E4941" s="6">
        <v>739644</v>
      </c>
      <c r="F4941" s="6">
        <f t="shared" si="4065"/>
        <v>4005388</v>
      </c>
      <c r="G4941" s="6">
        <f t="shared" si="4066"/>
        <v>4005388</v>
      </c>
      <c r="H4941" s="6"/>
      <c r="I4941" s="6">
        <f t="shared" si="4067"/>
        <v>8334875.8644820293</v>
      </c>
      <c r="J4941" s="6">
        <f t="shared" si="4068"/>
        <v>8334875.8644820293</v>
      </c>
      <c r="K4941" s="6">
        <f t="shared" si="4069"/>
        <v>2490810.8355179685</v>
      </c>
      <c r="L4941" s="6">
        <f t="shared" si="4070"/>
        <v>894681.1</v>
      </c>
      <c r="M4941" s="6">
        <f t="shared" si="4071"/>
        <v>11720367.800000001</v>
      </c>
      <c r="N4941" s="6">
        <f t="shared" si="4072"/>
        <v>11720367.800000001</v>
      </c>
    </row>
    <row r="4942" spans="1:14" ht="15" x14ac:dyDescent="0.25">
      <c r="A4942" s="29">
        <v>44082</v>
      </c>
      <c r="B4942" s="27">
        <v>5252519</v>
      </c>
      <c r="C4942" s="33">
        <v>5252519</v>
      </c>
      <c r="D4942" s="27">
        <v>1329240</v>
      </c>
      <c r="E4942" s="6">
        <v>364737</v>
      </c>
      <c r="F4942" s="6">
        <f t="shared" si="4065"/>
        <v>6946496</v>
      </c>
      <c r="G4942" s="6">
        <f t="shared" si="4066"/>
        <v>6946496</v>
      </c>
      <c r="H4942" s="6"/>
      <c r="I4942" s="6">
        <f t="shared" si="4067"/>
        <v>7693486.9896413842</v>
      </c>
      <c r="J4942" s="6">
        <f t="shared" si="4068"/>
        <v>7693486.9896413842</v>
      </c>
      <c r="K4942" s="6">
        <f t="shared" si="4069"/>
        <v>2449556.0770252808</v>
      </c>
      <c r="L4942" s="6">
        <f t="shared" si="4070"/>
        <v>891959.4</v>
      </c>
      <c r="M4942" s="6">
        <f t="shared" si="4071"/>
        <v>11035002.466666667</v>
      </c>
      <c r="N4942" s="6">
        <f t="shared" si="4072"/>
        <v>11035002.466666667</v>
      </c>
    </row>
    <row r="4943" spans="1:14" ht="15" x14ac:dyDescent="0.25">
      <c r="A4943" s="29">
        <v>44083</v>
      </c>
      <c r="B4943" s="27">
        <v>-14076210</v>
      </c>
      <c r="C4943" s="33">
        <v>-14076210</v>
      </c>
      <c r="D4943" s="27">
        <v>2055039</v>
      </c>
      <c r="E4943" s="6">
        <v>422113</v>
      </c>
      <c r="F4943" s="6">
        <f t="shared" si="4065"/>
        <v>-11599058</v>
      </c>
      <c r="G4943" s="6">
        <f t="shared" si="4066"/>
        <v>-11599058</v>
      </c>
      <c r="H4943" s="6"/>
      <c r="I4943" s="6">
        <f t="shared" si="4067"/>
        <v>7104968.4607919045</v>
      </c>
      <c r="J4943" s="6">
        <f t="shared" si="4068"/>
        <v>7104968.4607919045</v>
      </c>
      <c r="K4943" s="6">
        <f t="shared" si="4069"/>
        <v>2426670.8058747603</v>
      </c>
      <c r="L4943" s="6">
        <f t="shared" si="4070"/>
        <v>881940.53333333333</v>
      </c>
      <c r="M4943" s="6">
        <f t="shared" si="4071"/>
        <v>10413579.800000001</v>
      </c>
      <c r="N4943" s="6">
        <f t="shared" si="4072"/>
        <v>10413579.800000001</v>
      </c>
    </row>
    <row r="4944" spans="1:14" ht="15" x14ac:dyDescent="0.25">
      <c r="A4944" s="29">
        <v>44084</v>
      </c>
      <c r="B4944" s="27">
        <v>14041454</v>
      </c>
      <c r="C4944" s="33">
        <v>14041454</v>
      </c>
      <c r="D4944" s="27">
        <v>2286829</v>
      </c>
      <c r="E4944" s="6">
        <v>538772</v>
      </c>
      <c r="F4944" s="6">
        <f t="shared" si="4065"/>
        <v>16867055</v>
      </c>
      <c r="G4944" s="6">
        <f t="shared" si="4066"/>
        <v>16867055</v>
      </c>
      <c r="H4944" s="6"/>
      <c r="I4944" s="6">
        <f t="shared" si="4067"/>
        <v>7369030.8535387237</v>
      </c>
      <c r="J4944" s="6">
        <f t="shared" si="4068"/>
        <v>7369030.8535387237</v>
      </c>
      <c r="K4944" s="6">
        <f t="shared" si="4069"/>
        <v>2415531.0464612748</v>
      </c>
      <c r="L4944" s="6">
        <f t="shared" si="4070"/>
        <v>866947.26666666672</v>
      </c>
      <c r="M4944" s="6">
        <f t="shared" si="4071"/>
        <v>10651509.166666666</v>
      </c>
      <c r="N4944" s="6">
        <f t="shared" si="4072"/>
        <v>10651509.166666666</v>
      </c>
    </row>
    <row r="4945" spans="1:14" ht="15" x14ac:dyDescent="0.25">
      <c r="A4945" s="29">
        <v>44085</v>
      </c>
      <c r="B4945" s="27">
        <v>-4141026</v>
      </c>
      <c r="C4945" s="33">
        <v>-4141026</v>
      </c>
      <c r="D4945" s="27">
        <v>1177870</v>
      </c>
      <c r="E4945" s="6">
        <v>114879</v>
      </c>
      <c r="F4945" s="6">
        <f t="shared" si="4065"/>
        <v>-2848277</v>
      </c>
      <c r="G4945" s="6">
        <f t="shared" si="4066"/>
        <v>-2848277</v>
      </c>
      <c r="H4945" s="6"/>
      <c r="I4945" s="6">
        <f t="shared" si="4067"/>
        <v>6294455.2441477571</v>
      </c>
      <c r="J4945" s="6">
        <f t="shared" si="4068"/>
        <v>6294455.2441477571</v>
      </c>
      <c r="K4945" s="6">
        <f t="shared" si="4069"/>
        <v>2376408.02251891</v>
      </c>
      <c r="L4945" s="6">
        <f t="shared" si="4070"/>
        <v>836896.6</v>
      </c>
      <c r="M4945" s="6">
        <f t="shared" si="4071"/>
        <v>9507759.8666666672</v>
      </c>
      <c r="N4945" s="6">
        <f t="shared" si="4072"/>
        <v>9507759.8666666672</v>
      </c>
    </row>
    <row r="4946" spans="1:14" ht="15" x14ac:dyDescent="0.25">
      <c r="A4946" s="29">
        <v>44086</v>
      </c>
      <c r="B4946" s="27">
        <v>25702646</v>
      </c>
      <c r="C4946" s="33">
        <v>25702646</v>
      </c>
      <c r="D4946" s="27">
        <v>2810576</v>
      </c>
      <c r="E4946" s="6">
        <v>499860</v>
      </c>
      <c r="F4946" s="6">
        <f t="shared" si="4065"/>
        <v>29013082</v>
      </c>
      <c r="G4946" s="6">
        <f t="shared" si="4066"/>
        <v>29013082</v>
      </c>
      <c r="H4946" s="6"/>
      <c r="I4946" s="6">
        <f t="shared" si="4067"/>
        <v>7142974.0306208767</v>
      </c>
      <c r="J4946" s="6">
        <f t="shared" si="4068"/>
        <v>7142974.0306208767</v>
      </c>
      <c r="K4946" s="6">
        <f t="shared" si="4069"/>
        <v>2380508.4360457896</v>
      </c>
      <c r="L4946" s="6">
        <f t="shared" si="4070"/>
        <v>782369</v>
      </c>
      <c r="M4946" s="6">
        <f t="shared" si="4071"/>
        <v>10305851.466666667</v>
      </c>
      <c r="N4946" s="6">
        <f t="shared" si="4072"/>
        <v>10305851.466666667</v>
      </c>
    </row>
    <row r="4947" spans="1:14" ht="15" x14ac:dyDescent="0.25">
      <c r="A4947" s="29">
        <v>44087</v>
      </c>
      <c r="B4947" s="27">
        <v>-1972589</v>
      </c>
      <c r="C4947" s="33">
        <v>-1972589</v>
      </c>
      <c r="D4947" s="27">
        <v>2696426</v>
      </c>
      <c r="E4947" s="6">
        <v>1033428</v>
      </c>
      <c r="F4947" s="6">
        <f t="shared" si="4065"/>
        <v>1757265</v>
      </c>
      <c r="G4947" s="6">
        <f t="shared" si="4066"/>
        <v>1757265</v>
      </c>
      <c r="H4947" s="6"/>
      <c r="I4947" s="6">
        <f t="shared" si="4067"/>
        <v>6479997.7748217471</v>
      </c>
      <c r="J4947" s="6">
        <f t="shared" si="4068"/>
        <v>6479997.7748217471</v>
      </c>
      <c r="K4947" s="6">
        <f t="shared" si="4069"/>
        <v>2366080.3251782535</v>
      </c>
      <c r="L4947" s="6">
        <f t="shared" si="4070"/>
        <v>747750</v>
      </c>
      <c r="M4947" s="6">
        <f t="shared" si="4071"/>
        <v>9593828.0999999996</v>
      </c>
      <c r="N4947" s="6">
        <f t="shared" si="4072"/>
        <v>9593828.0999999996</v>
      </c>
    </row>
    <row r="4948" spans="1:14" ht="15" x14ac:dyDescent="0.25">
      <c r="A4948" s="29">
        <v>44088</v>
      </c>
      <c r="B4948" s="27">
        <v>15833159</v>
      </c>
      <c r="C4948" s="33">
        <v>15833159</v>
      </c>
      <c r="D4948" s="27">
        <v>2581777</v>
      </c>
      <c r="E4948" s="6">
        <v>592023</v>
      </c>
      <c r="F4948" s="6">
        <f t="shared" si="4065"/>
        <v>19006959</v>
      </c>
      <c r="G4948" s="6">
        <f t="shared" si="4066"/>
        <v>19006959</v>
      </c>
      <c r="H4948" s="6"/>
      <c r="I4948" s="6">
        <f t="shared" si="4067"/>
        <v>6919538.7539057266</v>
      </c>
      <c r="J4948" s="6">
        <f t="shared" si="4068"/>
        <v>6919538.7539057266</v>
      </c>
      <c r="K4948" s="6">
        <f t="shared" si="4069"/>
        <v>2349737.8127609412</v>
      </c>
      <c r="L4948" s="6">
        <f t="shared" si="4070"/>
        <v>679375.4</v>
      </c>
      <c r="M4948" s="6">
        <f t="shared" si="4071"/>
        <v>9948651.9666666668</v>
      </c>
      <c r="N4948" s="6">
        <f t="shared" si="4072"/>
        <v>9948651.9666666668</v>
      </c>
    </row>
    <row r="4949" spans="1:14" ht="15" x14ac:dyDescent="0.25">
      <c r="A4949" s="29">
        <v>44089</v>
      </c>
      <c r="B4949" s="27">
        <v>42089440</v>
      </c>
      <c r="C4949" s="33">
        <v>42089440</v>
      </c>
      <c r="D4949" s="27">
        <v>1898167</v>
      </c>
      <c r="E4949" s="6">
        <v>188820</v>
      </c>
      <c r="F4949" s="6">
        <f t="shared" si="4065"/>
        <v>44176427</v>
      </c>
      <c r="G4949" s="6">
        <f t="shared" si="4066"/>
        <v>44176427</v>
      </c>
      <c r="H4949" s="6"/>
      <c r="I4949" s="6">
        <f t="shared" si="4067"/>
        <v>8010073.777826895</v>
      </c>
      <c r="J4949" s="6">
        <f t="shared" si="4068"/>
        <v>8010073.777826895</v>
      </c>
      <c r="K4949" s="6">
        <f t="shared" si="4069"/>
        <v>2310944.0221731048</v>
      </c>
      <c r="L4949" s="6">
        <f t="shared" si="4070"/>
        <v>599474.30000000005</v>
      </c>
      <c r="M4949" s="6">
        <f t="shared" si="4071"/>
        <v>10920492.1</v>
      </c>
      <c r="N4949" s="6">
        <f t="shared" si="4072"/>
        <v>10920492.1</v>
      </c>
    </row>
    <row r="4950" spans="1:14" ht="15" x14ac:dyDescent="0.25">
      <c r="A4950" s="29">
        <v>44090</v>
      </c>
      <c r="B4950" s="27">
        <v>-26787932</v>
      </c>
      <c r="C4950" s="33">
        <v>-26787932</v>
      </c>
      <c r="D4950" s="27">
        <v>1141959</v>
      </c>
      <c r="E4950" s="6">
        <v>354884</v>
      </c>
      <c r="F4950" s="6">
        <f t="shared" si="4065"/>
        <v>-25291089</v>
      </c>
      <c r="G4950" s="6">
        <f t="shared" si="4066"/>
        <v>-25291089</v>
      </c>
      <c r="H4950" s="6"/>
      <c r="I4950" s="6">
        <f t="shared" si="4067"/>
        <v>6704386.6347517129</v>
      </c>
      <c r="J4950" s="6">
        <f t="shared" si="4068"/>
        <v>6704386.6347517129</v>
      </c>
      <c r="K4950" s="6">
        <f t="shared" si="4069"/>
        <v>2248302.3985816194</v>
      </c>
      <c r="L4950" s="6">
        <f t="shared" si="4070"/>
        <v>563600.66666666663</v>
      </c>
      <c r="M4950" s="6">
        <f t="shared" si="4071"/>
        <v>9516289.6999999993</v>
      </c>
      <c r="N4950" s="6">
        <f t="shared" si="4072"/>
        <v>9516289.6999999993</v>
      </c>
    </row>
    <row r="4951" spans="1:14" ht="15" x14ac:dyDescent="0.25">
      <c r="A4951" s="29">
        <v>44091</v>
      </c>
      <c r="B4951" s="27">
        <v>7424563</v>
      </c>
      <c r="C4951" s="33">
        <v>7424563</v>
      </c>
      <c r="D4951" s="27">
        <v>1159908</v>
      </c>
      <c r="E4951" s="6">
        <v>153400</v>
      </c>
      <c r="F4951" s="6">
        <f t="shared" si="4065"/>
        <v>8737871</v>
      </c>
      <c r="G4951" s="6">
        <f t="shared" si="4066"/>
        <v>8737871</v>
      </c>
      <c r="H4951" s="6"/>
      <c r="I4951" s="6">
        <f t="shared" si="4067"/>
        <v>6488271.7606389811</v>
      </c>
      <c r="J4951" s="6">
        <f t="shared" si="4068"/>
        <v>6488271.7606389811</v>
      </c>
      <c r="K4951" s="6">
        <f t="shared" si="4069"/>
        <v>2215095.7060276852</v>
      </c>
      <c r="L4951" s="6">
        <f t="shared" si="4070"/>
        <v>514757.9</v>
      </c>
      <c r="M4951" s="6">
        <f t="shared" si="4071"/>
        <v>9218125.3666666672</v>
      </c>
      <c r="N4951" s="6">
        <f t="shared" si="4072"/>
        <v>9218125.3666666672</v>
      </c>
    </row>
    <row r="4952" spans="1:14" ht="15" x14ac:dyDescent="0.25">
      <c r="A4952" s="29">
        <v>44092</v>
      </c>
      <c r="B4952" s="27">
        <v>9356952</v>
      </c>
      <c r="C4952" s="33">
        <v>9356952</v>
      </c>
      <c r="D4952" s="27">
        <v>1049641</v>
      </c>
      <c r="E4952" s="6">
        <v>77369</v>
      </c>
      <c r="F4952" s="6">
        <f t="shared" si="4065"/>
        <v>10483962</v>
      </c>
      <c r="G4952" s="6">
        <f t="shared" si="4066"/>
        <v>10483962</v>
      </c>
      <c r="H4952" s="6"/>
      <c r="I4952" s="6">
        <f t="shared" si="4067"/>
        <v>6638645.3478581896</v>
      </c>
      <c r="J4952" s="6">
        <f t="shared" si="4068"/>
        <v>6638645.3478581896</v>
      </c>
      <c r="K4952" s="6">
        <f t="shared" si="4069"/>
        <v>2161029.9521418107</v>
      </c>
      <c r="L4952" s="6">
        <f t="shared" si="4070"/>
        <v>462177.83333333331</v>
      </c>
      <c r="M4952" s="6">
        <f t="shared" si="4071"/>
        <v>9261853.1333333328</v>
      </c>
      <c r="N4952" s="6">
        <f t="shared" si="4072"/>
        <v>9261853.1333333328</v>
      </c>
    </row>
    <row r="4953" spans="1:14" ht="15" x14ac:dyDescent="0.25">
      <c r="A4953" s="29">
        <v>44093</v>
      </c>
      <c r="B4953" s="27">
        <v>5576585</v>
      </c>
      <c r="C4953" s="33">
        <v>5576585</v>
      </c>
      <c r="D4953" s="27">
        <v>1242193</v>
      </c>
      <c r="E4953" s="6">
        <v>-345037</v>
      </c>
      <c r="F4953" s="6">
        <f t="shared" si="4065"/>
        <v>6473741</v>
      </c>
      <c r="G4953" s="6">
        <f t="shared" si="4066"/>
        <v>6473741</v>
      </c>
      <c r="H4953" s="6"/>
      <c r="I4953" s="6">
        <f t="shared" si="4067"/>
        <v>6388833.5080418885</v>
      </c>
      <c r="J4953" s="6">
        <f t="shared" si="4068"/>
        <v>6388833.5080418885</v>
      </c>
      <c r="K4953" s="6">
        <f t="shared" si="4069"/>
        <v>2133992.991958112</v>
      </c>
      <c r="L4953" s="6">
        <f t="shared" si="4070"/>
        <v>409977.83333333331</v>
      </c>
      <c r="M4953" s="6">
        <f t="shared" si="4071"/>
        <v>8932804.333333334</v>
      </c>
      <c r="N4953" s="6">
        <f t="shared" si="4072"/>
        <v>8932804.333333334</v>
      </c>
    </row>
    <row r="4954" spans="1:14" ht="15" x14ac:dyDescent="0.25">
      <c r="A4954" s="29">
        <v>44094</v>
      </c>
      <c r="B4954" s="27">
        <v>-4315524</v>
      </c>
      <c r="C4954" s="33">
        <v>-4315524</v>
      </c>
      <c r="D4954" s="27">
        <v>1140853</v>
      </c>
      <c r="E4954" s="6">
        <v>176386</v>
      </c>
      <c r="F4954" s="6">
        <f t="shared" si="4065"/>
        <v>-2998285</v>
      </c>
      <c r="G4954" s="6">
        <f t="shared" si="4066"/>
        <v>-2998285</v>
      </c>
      <c r="H4954" s="6"/>
      <c r="I4954" s="6">
        <f t="shared" si="4067"/>
        <v>6151652.2495971322</v>
      </c>
      <c r="J4954" s="6">
        <f t="shared" si="4068"/>
        <v>6151652.2495971322</v>
      </c>
      <c r="K4954" s="6">
        <f t="shared" si="4069"/>
        <v>2062554.6837362016</v>
      </c>
      <c r="L4954" s="6">
        <f t="shared" si="4070"/>
        <v>412211.5</v>
      </c>
      <c r="M4954" s="6">
        <f t="shared" si="4071"/>
        <v>8626418.4333333336</v>
      </c>
      <c r="N4954" s="6">
        <f t="shared" si="4072"/>
        <v>8626418.4333333336</v>
      </c>
    </row>
    <row r="4955" spans="1:14" ht="15" x14ac:dyDescent="0.25">
      <c r="A4955" s="29">
        <v>44095</v>
      </c>
      <c r="B4955" s="27">
        <v>12434148</v>
      </c>
      <c r="C4955" s="33">
        <v>12434148</v>
      </c>
      <c r="D4955" s="27">
        <v>1033807</v>
      </c>
      <c r="E4955" s="6">
        <v>28726</v>
      </c>
      <c r="F4955" s="6">
        <f t="shared" si="4065"/>
        <v>13496681</v>
      </c>
      <c r="G4955" s="6">
        <f t="shared" si="4066"/>
        <v>13496681</v>
      </c>
      <c r="H4955" s="6"/>
      <c r="I4955" s="6">
        <f t="shared" si="4067"/>
        <v>6706410.196956208</v>
      </c>
      <c r="J4955" s="6">
        <f t="shared" si="4068"/>
        <v>6706410.196956208</v>
      </c>
      <c r="K4955" s="6">
        <f t="shared" si="4069"/>
        <v>1981907.0697104584</v>
      </c>
      <c r="L4955" s="6">
        <f t="shared" si="4070"/>
        <v>395830.6</v>
      </c>
      <c r="M4955" s="6">
        <f t="shared" si="4071"/>
        <v>9084147.8666666672</v>
      </c>
      <c r="N4955" s="6">
        <f t="shared" si="4072"/>
        <v>9084147.8666666672</v>
      </c>
    </row>
    <row r="4956" spans="1:14" ht="15" x14ac:dyDescent="0.25">
      <c r="A4956" s="29">
        <v>44096</v>
      </c>
      <c r="B4956" s="27">
        <v>6634053</v>
      </c>
      <c r="C4956" s="33">
        <v>6634053</v>
      </c>
      <c r="D4956" s="27">
        <v>2260735</v>
      </c>
      <c r="E4956" s="6">
        <v>-263161</v>
      </c>
      <c r="F4956" s="6">
        <f t="shared" si="4065"/>
        <v>8631627</v>
      </c>
      <c r="G4956" s="6">
        <f t="shared" si="4066"/>
        <v>8631627</v>
      </c>
      <c r="H4956" s="6"/>
      <c r="I4956" s="6">
        <f t="shared" si="4067"/>
        <v>6608492.4690562477</v>
      </c>
      <c r="J4956" s="6">
        <f t="shared" si="4068"/>
        <v>6608492.4690562477</v>
      </c>
      <c r="K4956" s="6">
        <f t="shared" si="4069"/>
        <v>1975037.4309437529</v>
      </c>
      <c r="L4956" s="6">
        <f t="shared" si="4070"/>
        <v>394375.83333333331</v>
      </c>
      <c r="M4956" s="6">
        <f t="shared" si="4071"/>
        <v>8977905.7333333325</v>
      </c>
      <c r="N4956" s="6">
        <f t="shared" si="4072"/>
        <v>8977905.7333333325</v>
      </c>
    </row>
    <row r="4957" spans="1:14" ht="15" x14ac:dyDescent="0.25">
      <c r="A4957" s="29">
        <v>44097</v>
      </c>
      <c r="B4957" s="27">
        <v>-9514947</v>
      </c>
      <c r="C4957" s="33">
        <v>-9514947</v>
      </c>
      <c r="D4957" s="27">
        <v>908522</v>
      </c>
      <c r="E4957" s="6">
        <v>32214</v>
      </c>
      <c r="F4957" s="6">
        <f t="shared" si="4065"/>
        <v>-8574211</v>
      </c>
      <c r="G4957" s="6">
        <f t="shared" si="4066"/>
        <v>-8574211</v>
      </c>
      <c r="H4957" s="6"/>
      <c r="I4957" s="6">
        <f t="shared" si="4067"/>
        <v>6124662.6874954263</v>
      </c>
      <c r="J4957" s="6">
        <f t="shared" si="4068"/>
        <v>6124662.6874954263</v>
      </c>
      <c r="K4957" s="6">
        <f t="shared" si="4069"/>
        <v>1935221.8125045737</v>
      </c>
      <c r="L4957" s="6">
        <f t="shared" si="4070"/>
        <v>395595.23333333334</v>
      </c>
      <c r="M4957" s="6">
        <f t="shared" si="4071"/>
        <v>8455479.7333333325</v>
      </c>
      <c r="N4957" s="6">
        <f t="shared" si="4072"/>
        <v>8455479.7333333325</v>
      </c>
    </row>
    <row r="4958" spans="1:14" ht="15" x14ac:dyDescent="0.25">
      <c r="A4958" s="29">
        <v>44098</v>
      </c>
      <c r="B4958" s="27">
        <v>14104556</v>
      </c>
      <c r="C4958" s="33">
        <v>14104556</v>
      </c>
      <c r="D4958" s="27">
        <v>954513</v>
      </c>
      <c r="E4958" s="6">
        <v>-27772</v>
      </c>
      <c r="F4958" s="6">
        <f t="shared" si="4065"/>
        <v>15031297</v>
      </c>
      <c r="G4958" s="6">
        <f t="shared" si="4066"/>
        <v>15031297</v>
      </c>
      <c r="H4958" s="6"/>
      <c r="I4958" s="6">
        <f t="shared" si="4067"/>
        <v>6010250.1098786769</v>
      </c>
      <c r="J4958" s="6">
        <f t="shared" si="4068"/>
        <v>6010250.1098786769</v>
      </c>
      <c r="K4958" s="6">
        <f t="shared" si="4069"/>
        <v>1892347.7567879893</v>
      </c>
      <c r="L4958" s="6">
        <f t="shared" si="4070"/>
        <v>389257.26666666666</v>
      </c>
      <c r="M4958" s="6">
        <f t="shared" si="4071"/>
        <v>8291855.1333333338</v>
      </c>
      <c r="N4958" s="6">
        <f t="shared" si="4072"/>
        <v>8291855.1333333338</v>
      </c>
    </row>
    <row r="4959" spans="1:14" ht="15" x14ac:dyDescent="0.25">
      <c r="A4959" s="29">
        <v>44099</v>
      </c>
      <c r="B4959" s="27">
        <v>397512</v>
      </c>
      <c r="C4959" s="33">
        <v>397512</v>
      </c>
      <c r="D4959" s="27">
        <v>1912715</v>
      </c>
      <c r="E4959" s="6">
        <v>-219336</v>
      </c>
      <c r="F4959" s="6">
        <f t="shared" si="4065"/>
        <v>2090891</v>
      </c>
      <c r="G4959" s="6">
        <f t="shared" si="4066"/>
        <v>2090891</v>
      </c>
      <c r="H4959" s="6"/>
      <c r="I4959" s="6">
        <f t="shared" si="4067"/>
        <v>5507962.5610590857</v>
      </c>
      <c r="J4959" s="6">
        <f t="shared" si="4068"/>
        <v>5507962.5610590857</v>
      </c>
      <c r="K4959" s="6">
        <f t="shared" si="4069"/>
        <v>1863562.3389409145</v>
      </c>
      <c r="L4959" s="6">
        <f t="shared" si="4070"/>
        <v>383906.03333333333</v>
      </c>
      <c r="M4959" s="6">
        <f t="shared" si="4071"/>
        <v>7755430.9333333336</v>
      </c>
      <c r="N4959" s="6">
        <f t="shared" si="4072"/>
        <v>7755430.9333333336</v>
      </c>
    </row>
    <row r="4960" spans="1:14" ht="15" x14ac:dyDescent="0.25">
      <c r="A4960" s="29">
        <v>44100</v>
      </c>
      <c r="B4960" s="27">
        <v>1409904</v>
      </c>
      <c r="C4960" s="33">
        <v>1409904</v>
      </c>
      <c r="D4960" s="27">
        <v>814163</v>
      </c>
      <c r="E4960" s="6">
        <v>96184</v>
      </c>
      <c r="F4960" s="6">
        <f t="shared" si="4065"/>
        <v>2320251</v>
      </c>
      <c r="G4960" s="6">
        <f t="shared" si="4066"/>
        <v>2320251</v>
      </c>
      <c r="H4960" s="6"/>
      <c r="I4960" s="6">
        <f t="shared" si="4067"/>
        <v>5774294.1893793298</v>
      </c>
      <c r="J4960" s="6">
        <f t="shared" si="4068"/>
        <v>5774294.1893793298</v>
      </c>
      <c r="K4960" s="6">
        <f t="shared" si="4069"/>
        <v>1793095.2772873372</v>
      </c>
      <c r="L4960" s="6">
        <f t="shared" si="4070"/>
        <v>364566.66666666669</v>
      </c>
      <c r="M4960" s="6">
        <f t="shared" si="4071"/>
        <v>7931956.1333333338</v>
      </c>
      <c r="N4960" s="6">
        <f t="shared" si="4072"/>
        <v>7931956.1333333338</v>
      </c>
    </row>
    <row r="4961" spans="1:14" ht="15" x14ac:dyDescent="0.25">
      <c r="A4961" s="29">
        <v>44101</v>
      </c>
      <c r="B4961" s="27">
        <v>11457886</v>
      </c>
      <c r="C4961" s="33">
        <v>11457886</v>
      </c>
      <c r="D4961" s="27">
        <v>866399</v>
      </c>
      <c r="E4961" s="6">
        <v>181502</v>
      </c>
      <c r="F4961" s="6">
        <f t="shared" si="4065"/>
        <v>12505787</v>
      </c>
      <c r="G4961" s="6">
        <f t="shared" si="4066"/>
        <v>12505787</v>
      </c>
      <c r="H4961" s="6"/>
      <c r="I4961" s="6">
        <f t="shared" si="4067"/>
        <v>5836695.4487662697</v>
      </c>
      <c r="J4961" s="6">
        <f t="shared" si="4068"/>
        <v>5836695.4487662697</v>
      </c>
      <c r="K4961" s="6">
        <f t="shared" si="4069"/>
        <v>1693520.351233731</v>
      </c>
      <c r="L4961" s="6">
        <f t="shared" si="4070"/>
        <v>339448.8</v>
      </c>
      <c r="M4961" s="6">
        <f t="shared" si="4071"/>
        <v>7869664.5999999996</v>
      </c>
      <c r="N4961" s="6">
        <f t="shared" si="4072"/>
        <v>7869664.5999999996</v>
      </c>
    </row>
    <row r="4962" spans="1:14" ht="15" x14ac:dyDescent="0.25">
      <c r="A4962" s="29">
        <v>44102</v>
      </c>
      <c r="B4962" s="27">
        <v>398986</v>
      </c>
      <c r="C4962" s="33">
        <v>398986</v>
      </c>
      <c r="D4962" s="27">
        <v>1446752</v>
      </c>
      <c r="E4962" s="6">
        <v>341258</v>
      </c>
      <c r="F4962" s="6">
        <f t="shared" si="4065"/>
        <v>2186996</v>
      </c>
      <c r="G4962" s="6">
        <f t="shared" si="4066"/>
        <v>2186996</v>
      </c>
      <c r="H4962" s="6"/>
      <c r="I4962" s="6">
        <f t="shared" si="4067"/>
        <v>5436194.4489642037</v>
      </c>
      <c r="J4962" s="6">
        <f t="shared" si="4068"/>
        <v>5436194.4489642037</v>
      </c>
      <c r="K4962" s="6">
        <f t="shared" si="4069"/>
        <v>1624537.1177024629</v>
      </c>
      <c r="L4962" s="6">
        <f t="shared" si="4070"/>
        <v>335493.16666666669</v>
      </c>
      <c r="M4962" s="6">
        <f t="shared" si="4071"/>
        <v>7396224.7333333334</v>
      </c>
      <c r="N4962" s="6">
        <f t="shared" si="4072"/>
        <v>7396224.7333333334</v>
      </c>
    </row>
    <row r="4963" spans="1:14" ht="15" x14ac:dyDescent="0.25">
      <c r="A4963" s="29">
        <v>44103</v>
      </c>
      <c r="B4963" s="27">
        <v>-555645</v>
      </c>
      <c r="C4963" s="33">
        <v>-555645</v>
      </c>
      <c r="D4963" s="27">
        <v>879964</v>
      </c>
      <c r="E4963" s="6">
        <v>293805</v>
      </c>
      <c r="F4963" s="6">
        <f t="shared" si="4065"/>
        <v>618124</v>
      </c>
      <c r="G4963" s="6">
        <f t="shared" si="4066"/>
        <v>618124</v>
      </c>
      <c r="H4963" s="6"/>
      <c r="I4963" s="6">
        <f t="shared" si="4067"/>
        <v>5519083.1942121452</v>
      </c>
      <c r="J4963" s="6">
        <f t="shared" si="4068"/>
        <v>5519083.1942121452</v>
      </c>
      <c r="K4963" s="6">
        <f t="shared" si="4069"/>
        <v>1528891.5057878541</v>
      </c>
      <c r="L4963" s="6">
        <f t="shared" si="4070"/>
        <v>319350.36666666664</v>
      </c>
      <c r="M4963" s="6">
        <f t="shared" si="4071"/>
        <v>7367325.0666666664</v>
      </c>
      <c r="N4963" s="6">
        <f t="shared" si="4072"/>
        <v>7367325.0666666664</v>
      </c>
    </row>
    <row r="4964" spans="1:14" ht="15" x14ac:dyDescent="0.25">
      <c r="A4964" s="29">
        <v>44104</v>
      </c>
      <c r="B4964" s="27">
        <v>17751058</v>
      </c>
      <c r="C4964" s="33">
        <v>17751058</v>
      </c>
      <c r="D4964" s="27">
        <v>1055985</v>
      </c>
      <c r="E4964" s="6">
        <v>242647</v>
      </c>
      <c r="F4964" s="6">
        <f t="shared" si="4065"/>
        <v>19049690</v>
      </c>
      <c r="G4964" s="6">
        <f t="shared" si="4066"/>
        <v>19049690</v>
      </c>
      <c r="H4964" s="6"/>
      <c r="I4964" s="6">
        <f t="shared" si="4067"/>
        <v>5707545.0333333332</v>
      </c>
      <c r="J4964" s="6">
        <f t="shared" si="4068"/>
        <v>5707545.0333333332</v>
      </c>
      <c r="K4964" s="6">
        <f t="shared" si="4069"/>
        <v>1462981.6</v>
      </c>
      <c r="L4964" s="6">
        <f t="shared" si="4070"/>
        <v>285533.46666666667</v>
      </c>
      <c r="M4964" s="6">
        <f t="shared" si="4071"/>
        <v>7456060.0999999996</v>
      </c>
      <c r="N4964" s="6">
        <f t="shared" si="4072"/>
        <v>7456060.0999999996</v>
      </c>
    </row>
    <row r="4965" spans="1:14" x14ac:dyDescent="0.2">
      <c r="A4965" s="19"/>
      <c r="B4965" s="20"/>
      <c r="C4965" s="20"/>
      <c r="D4965" s="20"/>
      <c r="E4965" s="20"/>
      <c r="F4965" s="20"/>
      <c r="G4965" s="20"/>
      <c r="H4965" s="20"/>
      <c r="I4965" s="20"/>
      <c r="J4965" s="20"/>
      <c r="K4965" s="20"/>
      <c r="L4965" s="20"/>
      <c r="M4965" s="20"/>
      <c r="N4965" s="20"/>
    </row>
    <row r="4966" spans="1:14" ht="13.5" thickBot="1" x14ac:dyDescent="0.25">
      <c r="A4966" s="29"/>
    </row>
    <row r="4967" spans="1:14" ht="93.75" customHeight="1" thickBot="1" x14ac:dyDescent="0.25">
      <c r="D4967" s="30" t="s">
        <v>38</v>
      </c>
      <c r="E4967" s="31"/>
      <c r="F4967" s="31"/>
      <c r="G4967" s="32"/>
    </row>
  </sheetData>
  <autoFilter ref="A1:F4751" xr:uid="{00000000-0009-0000-0000-000000000000}"/>
  <mergeCells count="1">
    <mergeCell ref="D4967:G496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B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40</v>
      </c>
    </row>
    <row r="10" spans="1:6" s="5" customFormat="1" x14ac:dyDescent="0.2">
      <c r="A10" s="11"/>
    </row>
    <row r="11" spans="1:6" s="5" customFormat="1" ht="25.5" x14ac:dyDescent="0.2">
      <c r="A11" s="12" t="s">
        <v>41</v>
      </c>
    </row>
    <row r="12" spans="1:6" s="5" customFormat="1" x14ac:dyDescent="0.2">
      <c r="A12" s="11"/>
    </row>
    <row r="13" spans="1:6" ht="51" x14ac:dyDescent="0.2">
      <c r="A13" s="12" t="s">
        <v>42</v>
      </c>
    </row>
    <row r="14" spans="1:6" s="5" customFormat="1" x14ac:dyDescent="0.2">
      <c r="A14" s="13"/>
    </row>
    <row r="15" spans="1:6" ht="38.25" x14ac:dyDescent="0.2">
      <c r="A15" s="12" t="s">
        <v>43</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2470351658.3561358</v>
      </c>
      <c r="D10" s="25">
        <f t="shared" si="0"/>
        <v>2470.3516583561359</v>
      </c>
      <c r="E10" s="23">
        <f>SUM(Data!D2225:D2589)</f>
        <v>1548031740</v>
      </c>
      <c r="F10" s="25">
        <f t="shared" si="1"/>
        <v>1548.0317399999999</v>
      </c>
      <c r="G10" s="23">
        <f>SUM(Data!E2225:E2589)</f>
        <v>5802575</v>
      </c>
      <c r="H10" s="25">
        <f t="shared" si="2"/>
        <v>5.802575</v>
      </c>
      <c r="I10" s="23">
        <f>SUM(Data!F2225:F2589)</f>
        <v>4024185973.3561363</v>
      </c>
      <c r="J10" s="25">
        <f t="shared" si="3"/>
        <v>4024.1859733561364</v>
      </c>
    </row>
    <row r="11" spans="2:10" x14ac:dyDescent="0.2">
      <c r="B11" s="3" t="s">
        <v>18</v>
      </c>
      <c r="C11" s="23">
        <f>SUM(Data!B2590:B2954)</f>
        <v>2172616921.0666347</v>
      </c>
      <c r="D11" s="25">
        <f t="shared" si="0"/>
        <v>2172.6169210666349</v>
      </c>
      <c r="E11" s="23">
        <f>SUM(Data!D2590:D2954)</f>
        <v>1357729500</v>
      </c>
      <c r="F11" s="25">
        <f t="shared" si="1"/>
        <v>1357.7294999999999</v>
      </c>
      <c r="G11" s="23">
        <f>SUM(Data!E2590:E2954)</f>
        <v>27038960</v>
      </c>
      <c r="H11" s="25">
        <f t="shared" si="2"/>
        <v>27.038959999999999</v>
      </c>
      <c r="I11" s="23">
        <f>SUM(Data!F2590:F2954)</f>
        <v>3557385381.0666347</v>
      </c>
      <c r="J11" s="25">
        <f t="shared" si="3"/>
        <v>3557.3853810666346</v>
      </c>
    </row>
    <row r="12" spans="2:10" x14ac:dyDescent="0.2">
      <c r="B12" s="3" t="s">
        <v>19</v>
      </c>
      <c r="C12" s="23">
        <f>SUM(Data!B2955:B3320)</f>
        <v>2806999844.8929887</v>
      </c>
      <c r="D12" s="25">
        <f t="shared" si="0"/>
        <v>2806.9998448929887</v>
      </c>
      <c r="E12" s="23">
        <f>SUM(Data!D2955:D3320)</f>
        <v>1457817428</v>
      </c>
      <c r="F12" s="25">
        <f t="shared" si="1"/>
        <v>1457.8174280000001</v>
      </c>
      <c r="G12" s="23">
        <f>SUM(Data!E2955:E3320)</f>
        <v>70930430</v>
      </c>
      <c r="H12" s="25">
        <f t="shared" si="2"/>
        <v>70.930430000000001</v>
      </c>
      <c r="I12" s="23">
        <f>SUM(Data!F2955:F3320)</f>
        <v>4335747702.8929882</v>
      </c>
      <c r="J12" s="25">
        <f t="shared" si="3"/>
        <v>4335.7477028929879</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637751237.42063415</v>
      </c>
      <c r="F16" s="25">
        <f t="shared" si="1"/>
        <v>637.7512374206342</v>
      </c>
      <c r="G16" s="23">
        <f>SUM(Data!E4416:E4781)</f>
        <v>56951994</v>
      </c>
      <c r="H16" s="25">
        <f t="shared" si="2"/>
        <v>56.951993999999999</v>
      </c>
      <c r="I16" s="23">
        <f>SUM(Data!F4416:F4781)</f>
        <v>4036872770.4206343</v>
      </c>
      <c r="J16" s="25">
        <f t="shared" si="3"/>
        <v>4036.8727704206344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9FE3A0DFBDDF4B86E3D79E9FDBE029" ma:contentTypeVersion="13" ma:contentTypeDescription="Create a new document." ma:contentTypeScope="" ma:versionID="99b7bef60d5199f1e52a18f463ad9f5c">
  <xsd:schema xmlns:xsd="http://www.w3.org/2001/XMLSchema" xmlns:xs="http://www.w3.org/2001/XMLSchema" xmlns:p="http://schemas.microsoft.com/office/2006/metadata/properties" xmlns:ns3="058e8728-260f-4dfb-8787-4ebe17203182" xmlns:ns4="63f065d3-f48e-4d2d-a5d5-b4becdeb24fc" targetNamespace="http://schemas.microsoft.com/office/2006/metadata/properties" ma:root="true" ma:fieldsID="3756433d21ba32b9ac9be01aed21def4" ns3:_="" ns4:_="">
    <xsd:import namespace="058e8728-260f-4dfb-8787-4ebe17203182"/>
    <xsd:import namespace="63f065d3-f48e-4d2d-a5d5-b4becdeb24f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8e8728-260f-4dfb-8787-4ebe172031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065d3-f48e-4d2d-a5d5-b4becdeb24f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schemas.microsoft.com/office/infopath/2007/PartnerControls"/>
    <ds:schemaRef ds:uri="http://schemas.microsoft.com/office/2006/documentManagement/types"/>
    <ds:schemaRef ds:uri="http://purl.org/dc/dcmitype/"/>
    <ds:schemaRef ds:uri="http://purl.org/dc/terms/"/>
    <ds:schemaRef ds:uri="058e8728-260f-4dfb-8787-4ebe17203182"/>
    <ds:schemaRef ds:uri="http://purl.org/dc/elements/1.1/"/>
    <ds:schemaRef ds:uri="http://schemas.openxmlformats.org/package/2006/metadata/core-properties"/>
    <ds:schemaRef ds:uri="63f065d3-f48e-4d2d-a5d5-b4becdeb24f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0A3F549-0044-4E38-A8B1-0ED7492483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8e8728-260f-4dfb-8787-4ebe17203182"/>
    <ds:schemaRef ds:uri="63f065d3-f48e-4d2d-a5d5-b4becdeb24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2020-10-08T07:07:50Z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0x010100719FE3A0DFBDDF4B86E3D79E9FDBE029</vt:lpwstr>
  </property>
</Properties>
</file>