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1. November/M+6/"/>
    </mc:Choice>
  </mc:AlternateContent>
  <xr:revisionPtr revIDLastSave="21" documentId="8_{EC95728A-49DF-4E1F-AFB1-67FC0ECDDAB6}" xr6:coauthVersionLast="47" xr6:coauthVersionMax="47" xr10:uidLastSave="{AEAAB785-28BC-4F6A-B7B6-67BD4823A7B5}"/>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120" i="10" l="1"/>
  <c r="N6119" i="10"/>
  <c r="N6118" i="10"/>
  <c r="N6117" i="10"/>
  <c r="N6116" i="10"/>
  <c r="N6115" i="10"/>
  <c r="N6114" i="10"/>
  <c r="N6113" i="10"/>
  <c r="N6112" i="10"/>
  <c r="N6111" i="10"/>
  <c r="N6110" i="10"/>
  <c r="N6109" i="10"/>
  <c r="N6108" i="10"/>
  <c r="N6107" i="10"/>
  <c r="N6106" i="10"/>
  <c r="N6105" i="10"/>
  <c r="N6104" i="10"/>
  <c r="N6103" i="10"/>
  <c r="N6102" i="10"/>
  <c r="N6101" i="10"/>
  <c r="N6100" i="10"/>
  <c r="N6099" i="10"/>
  <c r="N6098" i="10"/>
  <c r="N6097" i="10"/>
  <c r="N6096" i="10"/>
  <c r="N6095" i="10"/>
  <c r="N6094" i="10"/>
  <c r="N6093" i="10"/>
  <c r="N6092" i="10"/>
  <c r="N6091" i="10"/>
  <c r="M6120" i="10"/>
  <c r="M6119" i="10"/>
  <c r="M6118" i="10"/>
  <c r="M6117" i="10"/>
  <c r="M6116" i="10"/>
  <c r="M6115" i="10"/>
  <c r="M6114" i="10"/>
  <c r="M6113" i="10"/>
  <c r="M6112" i="10"/>
  <c r="M6111" i="10"/>
  <c r="M6110" i="10"/>
  <c r="M6109" i="10"/>
  <c r="M6108" i="10"/>
  <c r="M6107" i="10"/>
  <c r="M6106" i="10"/>
  <c r="M6105" i="10"/>
  <c r="M6104" i="10"/>
  <c r="M6103" i="10"/>
  <c r="M6102" i="10"/>
  <c r="M6101" i="10"/>
  <c r="M6100" i="10"/>
  <c r="M6099" i="10"/>
  <c r="M6098" i="10"/>
  <c r="M6097" i="10"/>
  <c r="M6096" i="10"/>
  <c r="M6095" i="10"/>
  <c r="M6094" i="10"/>
  <c r="M6093" i="10"/>
  <c r="M6092" i="10"/>
  <c r="M609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N6089" i="10" l="1"/>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M6011" i="10" s="1"/>
  <c r="L5981" i="10"/>
  <c r="K5981" i="10"/>
  <c r="J5981" i="10"/>
  <c r="I5981" i="10"/>
  <c r="F5981" i="10"/>
  <c r="L5980" i="10"/>
  <c r="K5980" i="10"/>
  <c r="J5980" i="10"/>
  <c r="I5980" i="10"/>
  <c r="F5980" i="10"/>
  <c r="L5979" i="10"/>
  <c r="K5979" i="10"/>
  <c r="J5979" i="10"/>
  <c r="I5979" i="10"/>
  <c r="F5979" i="10"/>
  <c r="L5978" i="10"/>
  <c r="K5978" i="10"/>
  <c r="J5978" i="10"/>
  <c r="I5978" i="10"/>
  <c r="F5978" i="10"/>
  <c r="M6007" i="10" s="1"/>
  <c r="L5977" i="10"/>
  <c r="K5977" i="10"/>
  <c r="J5977" i="10"/>
  <c r="I5977" i="10"/>
  <c r="F5977" i="10"/>
  <c r="L5976" i="10"/>
  <c r="K5976" i="10"/>
  <c r="J5976" i="10"/>
  <c r="I5976" i="10"/>
  <c r="F5976" i="10"/>
  <c r="L5975" i="10"/>
  <c r="K5975" i="10"/>
  <c r="J5975" i="10"/>
  <c r="I5975" i="10"/>
  <c r="F5975" i="10"/>
  <c r="L5974" i="10"/>
  <c r="K5974" i="10"/>
  <c r="J5974" i="10"/>
  <c r="I5974" i="10"/>
  <c r="F5974" i="10"/>
  <c r="M6003" i="10" s="1"/>
  <c r="L5973" i="10"/>
  <c r="K5973" i="10"/>
  <c r="J5973" i="10"/>
  <c r="I5973" i="10"/>
  <c r="F5973" i="10"/>
  <c r="L5972" i="10"/>
  <c r="K5972" i="10"/>
  <c r="J5972" i="10"/>
  <c r="I5972" i="10"/>
  <c r="F5972" i="10"/>
  <c r="L5971" i="10"/>
  <c r="K5971" i="10"/>
  <c r="J5971" i="10"/>
  <c r="I5971" i="10"/>
  <c r="F5971" i="10"/>
  <c r="L5970" i="10"/>
  <c r="K5970" i="10"/>
  <c r="J5970" i="10"/>
  <c r="I5970" i="10"/>
  <c r="F5970" i="10"/>
  <c r="M5999" i="10" s="1"/>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6015" i="10" l="1"/>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<sst xmlns="http://schemas.openxmlformats.org/spreadsheetml/2006/main" count="46" uniqueCount="46">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</sst>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Data!$B$5877:$B$6120</c:f>
              <c:numCache>
                <c:formatCode>#,##0</c:formatCode>
                <c:ptCount val="244"/>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-21116122.180121481</c:v>
                </c:pt>
                <c:pt idx="242">
                  <c:v>27330854.792600408</c:v>
                </c:pt>
                <c:pt idx="243">
                  <c:v>13025910.150121234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Data!$A$5877:$A$6120</c:f>
              <c:numCache>
                <c:formatCode>dd/mm/yyyy;@</c:formatCode>
                <c:ptCount val="24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numCache>
            </c:numRef>
          </c:cat>
          <c:val>
            <c:numRef>
              <c:f>Data!$I$5877:$I$6120</c:f>
              <c:numCache>
                <c:formatCode>#,##0</c:formatCode>
                <c:ptCount val="244"/>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6005372.4263561498</c:v>
                </c:pt>
                <c:pt idx="242">
                  <c:v>6587791.343062371</c:v>
                </c:pt>
                <c:pt idx="243">
                  <c:v>6608166.5378992949</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Data!$D$5877:$D$6120</c:f>
              <c:numCache>
                <c:formatCode>#,##0</c:formatCode>
                <c:ptCount val="244"/>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1976400.18012148</c:v>
                </c:pt>
                <c:pt idx="242">
                  <c:v>3814723.2073995909</c:v>
                </c:pt>
                <c:pt idx="243">
                  <c:v>5250201.8498787666</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Data!$A$5877:$A$6120</c:f>
              <c:numCache>
                <c:formatCode>dd/mm/yyyy;@</c:formatCode>
                <c:ptCount val="24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numCache>
            </c:numRef>
          </c:cat>
          <c:val>
            <c:numRef>
              <c:f>Data!$K$5877:$K$6120</c:f>
              <c:numCache>
                <c:formatCode>#,##0</c:formatCode>
                <c:ptCount val="244"/>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1642252.3403105177</c:v>
                </c:pt>
                <c:pt idx="242">
                  <c:v>1731862.2569376302</c:v>
                </c:pt>
                <c:pt idx="243">
                  <c:v>1875436.0621007064</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Data!$E$5877:$E$6120</c:f>
              <c:numCache>
                <c:formatCode>#,##0</c:formatCode>
                <c:ptCount val="244"/>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Data!$A$5877:$A$6120</c:f>
              <c:numCache>
                <c:formatCode>dd/mm/yyyy;@</c:formatCode>
                <c:ptCount val="24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numCache>
            </c:numRef>
          </c:cat>
          <c:val>
            <c:numRef>
              <c:f>Data!$L$5877:$L$6120</c:f>
              <c:numCache>
                <c:formatCode>#,##0</c:formatCode>
                <c:ptCount val="244"/>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31"/>
  <sheetViews>
    <sheetView tabSelected="1" zoomScale="80" zoomScaleNormal="80" workbookViewId="0">
      <pane xSplit="1" ySplit="1" topLeftCell="B6112" activePane="bottomRight" state="frozen"/>
      <selection pane="topRight" activeCell="X99" sqref="X99"/>
      <selection pane="bottomLeft" activeCell="X99" sqref="X99"/>
      <selection pane="bottomRight" activeCell="B6122" sqref="B612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-21116122.180121481</v>
      </c>
      <c r="C6118" s="38">
        <v>-21116122.180121481</v>
      </c>
      <c r="D6118" s="6">
        <v>1976400.18012148</v>
      </c>
      <c r="E6118" s="6">
        <v>4741003</v>
      </c>
      <c r="F6118" s="6">
        <f t="shared" si="4385"/>
        <v>-14398719</v>
      </c>
      <c r="G6118" s="6">
        <f t="shared" si="4384"/>
        <v>-14398719</v>
      </c>
      <c r="H6118" s="6"/>
      <c r="I6118" s="6">
        <f t="shared" si="4378"/>
        <v>6005372.4263561498</v>
      </c>
      <c r="J6118" s="6">
        <f t="shared" si="4379"/>
        <v>6005372.4263561498</v>
      </c>
      <c r="K6118" s="6">
        <f t="shared" si="4380"/>
        <v>1642252.3403105177</v>
      </c>
      <c r="L6118" s="6">
        <f t="shared" si="4381"/>
        <v>1342730.3666666667</v>
      </c>
      <c r="M6118" s="6">
        <f t="shared" si="4382"/>
        <v>8990355.1333333328</v>
      </c>
      <c r="N6118" s="6">
        <f t="shared" si="4383"/>
        <v>8990355.1333333328</v>
      </c>
    </row>
    <row r="6119" spans="1:14" ht="15" x14ac:dyDescent="0.25">
      <c r="A6119" s="39">
        <v>45259</v>
      </c>
      <c r="B6119" s="6">
        <v>27330854.792600408</v>
      </c>
      <c r="C6119" s="38">
        <v>27330854.792600408</v>
      </c>
      <c r="D6119" s="6">
        <v>3814723.2073995909</v>
      </c>
      <c r="E6119" s="6">
        <v>-18888</v>
      </c>
      <c r="F6119" s="6">
        <f t="shared" si="4385"/>
        <v>31126690</v>
      </c>
      <c r="G6119" s="6">
        <f t="shared" si="4384"/>
        <v>31126690</v>
      </c>
      <c r="H6119" s="6"/>
      <c r="I6119" s="6">
        <f t="shared" si="4378"/>
        <v>6587791.343062371</v>
      </c>
      <c r="J6119" s="6">
        <f t="shared" si="4379"/>
        <v>6587791.343062371</v>
      </c>
      <c r="K6119" s="6">
        <f t="shared" si="4380"/>
        <v>1731862.2569376302</v>
      </c>
      <c r="L6119" s="6">
        <f t="shared" si="4381"/>
        <v>1294285.3666666667</v>
      </c>
      <c r="M6119" s="6">
        <f t="shared" si="4382"/>
        <v>9613938.9666666668</v>
      </c>
      <c r="N6119" s="6">
        <f t="shared" si="4383"/>
        <v>9613938.9666666668</v>
      </c>
    </row>
    <row r="6120" spans="1:14" ht="15" x14ac:dyDescent="0.25">
      <c r="A6120" s="39">
        <v>45260</v>
      </c>
      <c r="B6120" s="6">
        <v>13025910.150121234</v>
      </c>
      <c r="C6120" s="38">
        <v>13025910.150121234</v>
      </c>
      <c r="D6120" s="6">
        <v>5250201.8498787666</v>
      </c>
      <c r="E6120" s="6">
        <v>1966774</v>
      </c>
      <c r="F6120" s="6">
        <f t="shared" si="4385"/>
        <v>20242886</v>
      </c>
      <c r="G6120" s="6">
        <f t="shared" si="4384"/>
        <v>20242886</v>
      </c>
      <c r="H6120" s="6"/>
      <c r="I6120" s="6">
        <f t="shared" si="4378"/>
        <v>6608166.5378992949</v>
      </c>
      <c r="J6120" s="6">
        <f t="shared" si="4379"/>
        <v>6608166.5378992949</v>
      </c>
      <c r="K6120" s="6">
        <f t="shared" si="4380"/>
        <v>1875436.0621007064</v>
      </c>
      <c r="L6120" s="6">
        <f t="shared" si="4381"/>
        <v>1304658.0666666667</v>
      </c>
      <c r="M6120" s="6">
        <f t="shared" si="4382"/>
        <v>9788260.666666666</v>
      </c>
      <c r="N6120" s="6">
        <f t="shared" si="4383"/>
        <v>9788260.666666666</v>
      </c>
    </row>
    <row r="6121" spans="1:14" ht="15" x14ac:dyDescent="0.25">
      <c r="A6121" s="39"/>
      <c r="B6121" s="6"/>
      <c r="C6121" s="38"/>
      <c r="D6121" s="6"/>
      <c r="E6121" s="6"/>
      <c r="F6121" s="6"/>
      <c r="G6121" s="6"/>
      <c r="H6121" s="6"/>
      <c r="I6121" s="6"/>
      <c r="J6121" s="6"/>
      <c r="K6121" s="6"/>
      <c r="L6121" s="6"/>
      <c r="M6121" s="6"/>
      <c r="N6121" s="6"/>
    </row>
    <row r="6122" spans="1:14" ht="15.75" thickBot="1" x14ac:dyDescent="0.3">
      <c r="A6122" s="39"/>
      <c r="B6122" s="6"/>
      <c r="C6122" s="38"/>
      <c r="D6122" s="34"/>
      <c r="E6122" s="34"/>
      <c r="F6122" s="6"/>
      <c r="G6122" s="6"/>
      <c r="H6122" s="6"/>
      <c r="I6122" s="6"/>
      <c r="J6122" s="6"/>
      <c r="K6122" s="6"/>
      <c r="L6122" s="6"/>
      <c r="M6122" s="6"/>
      <c r="N6122" s="6"/>
    </row>
    <row r="6123" spans="1:14" ht="102" customHeight="1" thickBot="1" x14ac:dyDescent="0.25">
      <c r="A6123" s="40"/>
      <c r="B6123" s="34"/>
      <c r="C6123" s="34"/>
      <c r="D6123" s="41" t="s">
        <v>45</v>
      </c>
      <c r="E6123" s="42"/>
      <c r="F6123" s="42"/>
      <c r="G6123" s="43"/>
    </row>
    <row r="6124" spans="1:14" x14ac:dyDescent="0.2">
      <c r="A6124" s="40"/>
      <c r="B6124" s="34"/>
    </row>
    <row r="6125" spans="1:14" x14ac:dyDescent="0.2">
      <c r="A6125" s="40"/>
      <c r="B6125" s="34"/>
    </row>
    <row r="6126" spans="1:14" x14ac:dyDescent="0.2">
      <c r="A6126" s="40"/>
      <c r="B6126" s="34"/>
    </row>
    <row r="6127" spans="1:14" x14ac:dyDescent="0.2">
      <c r="A6127" s="40"/>
      <c r="B6127" s="34"/>
    </row>
    <row r="6128" spans="1:14" x14ac:dyDescent="0.2">
      <c r="A6128" s="40"/>
      <c r="B6128" s="34"/>
    </row>
    <row r="6129" spans="1:1" x14ac:dyDescent="0.2">
      <c r="A6129" s="40"/>
    </row>
    <row r="6130" spans="1:1" x14ac:dyDescent="0.2">
      <c r="A6130" s="40"/>
    </row>
    <row r="6131" spans="1:1" x14ac:dyDescent="0.2">
      <c r="A6131" s="40"/>
    </row>
  </sheetData>
  <autoFilter ref="A1:F5025" xr:uid="{00000000-0009-0000-0000-000000000000}"/>
  <mergeCells count="1">
    <mergeCell ref="D6123:G612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53" workbookViewId="0">
      <selection activeCell="W73" sqref="W73"/>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2023-12-08T17:59:42Z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