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93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2/12. December/M+6/"/>
    </mc:Choice>
  </mc:AlternateContent>
  <xr:revisionPtr revIDLastSave="73" documentId="8_{14F2E5B7-11D0-4A81-A365-F8FC8641D054}" xr6:coauthVersionLast="47" xr6:coauthVersionMax="47" xr10:uidLastSave="{09111BA3-9A22-4559-AC2A-72C443E634FD}"/>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Shrinkage Values 2007 - 2021" sheetId="12" r:id="rId9"/>
    <sheet name="Notes" sheetId="1" r:id="rId10"/>
    <sheet name="Data for Shrinkage Values WS" sheetId="14" state="hidden" r:id="rId11"/>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#REF!</definedName>
    <definedName name="Aprcvshrinkage" localSheetId="4">#REF!</definedName>
    <definedName name="Aprcvshrinkage" localSheetId="6">#REF!</definedName>
    <definedName name="Aprcvshrinkage" localSheetId="7">#REF!</definedName>
    <definedName name="Aprcvshrinkage">#REF!</definedName>
    <definedName name="Aprdemand" localSheetId="4">#REF!</definedName>
    <definedName name="Aprdemand" localSheetId="6">#REF!</definedName>
    <definedName name="Aprdemand" localSheetId="7">#REF!</definedName>
    <definedName name="Aprdemand">#REF!</definedName>
    <definedName name="Aprfcompressor" localSheetId="4">#REF!</definedName>
    <definedName name="Aprfcompressor" localSheetId="6">#REF!</definedName>
    <definedName name="Aprfcompressor" localSheetId="7">#REF!</definedName>
    <definedName name="Aprfcompressor">#REF!</definedName>
    <definedName name="Aprfcvshrinkage" localSheetId="4">#REF!</definedName>
    <definedName name="Aprfcvshrinkage" localSheetId="6">#REF!</definedName>
    <definedName name="Aprfcvshrinkage" localSheetId="7">#REF!</definedName>
    <definedName name="Aprfcvshrinkage">#REF!</definedName>
    <definedName name="Aprfdemand" localSheetId="4">#REF!</definedName>
    <definedName name="Aprfdemand" localSheetId="6">#REF!</definedName>
    <definedName name="Aprfdemand" localSheetId="7">#REF!</definedName>
    <definedName name="Aprfdemand">#REF!</definedName>
    <definedName name="Aprfldz" localSheetId="4">#REF!</definedName>
    <definedName name="Aprfldz" localSheetId="6">#REF!</definedName>
    <definedName name="Aprfldz" localSheetId="7">#REF!</definedName>
    <definedName name="Aprfldz">#REF!</definedName>
    <definedName name="Aprfnts" localSheetId="4">#REF!</definedName>
    <definedName name="Aprfnts" localSheetId="6">#REF!</definedName>
    <definedName name="Aprfnts" localSheetId="7">#REF!</definedName>
    <definedName name="Aprfnts">#REF!</definedName>
    <definedName name="Aprfuag" localSheetId="4">#REF!</definedName>
    <definedName name="Aprfuag" localSheetId="6">#REF!</definedName>
    <definedName name="Aprfuag" localSheetId="7">#REF!</definedName>
    <definedName name="Aprfuag">#REF!</definedName>
    <definedName name="Aprldz" localSheetId="4">#REF!</definedName>
    <definedName name="Aprldz" localSheetId="6">#REF!</definedName>
    <definedName name="Aprldz" localSheetId="7">#REF!</definedName>
    <definedName name="Aprldz">#REF!</definedName>
    <definedName name="Aprnts" localSheetId="4">#REF!</definedName>
    <definedName name="Aprnts" localSheetId="6">#REF!</definedName>
    <definedName name="Aprnts" localSheetId="7">#REF!</definedName>
    <definedName name="Aprnts">#REF!</definedName>
    <definedName name="Apruag" localSheetId="4">#REF!</definedName>
    <definedName name="Apruag" localSheetId="6">#REF!</definedName>
    <definedName name="Apruag" localSheetId="7">#REF!</definedName>
    <definedName name="Apruag">#REF!</definedName>
    <definedName name="Augcompressor" localSheetId="4">#REF!</definedName>
    <definedName name="Augcompressor" localSheetId="6">#REF!</definedName>
    <definedName name="Augcompressor" localSheetId="7">#REF!</definedName>
    <definedName name="Augcompressor">#REF!</definedName>
    <definedName name="Augcvshrinkage" localSheetId="4">#REF!</definedName>
    <definedName name="Augcvshrinkage" localSheetId="6">#REF!</definedName>
    <definedName name="Augcvshrinkage" localSheetId="7">#REF!</definedName>
    <definedName name="Augcvshrinkage">#REF!</definedName>
    <definedName name="Augdemand" localSheetId="4">#REF!</definedName>
    <definedName name="Augdemand" localSheetId="6">#REF!</definedName>
    <definedName name="Augdemand" localSheetId="7">#REF!</definedName>
    <definedName name="Augdemand">#REF!</definedName>
    <definedName name="Augfcompressor" localSheetId="4">#REF!</definedName>
    <definedName name="Augfcompressor" localSheetId="6">#REF!</definedName>
    <definedName name="Augfcompressor" localSheetId="7">#REF!</definedName>
    <definedName name="Augfcompressor">#REF!</definedName>
    <definedName name="Augfcvshrinkage" localSheetId="4">#REF!</definedName>
    <definedName name="Augfcvshrinkage" localSheetId="6">#REF!</definedName>
    <definedName name="Augfcvshrinkage" localSheetId="7">#REF!</definedName>
    <definedName name="Augfcvshrinkage">#REF!</definedName>
    <definedName name="Augfdemand" localSheetId="4">#REF!</definedName>
    <definedName name="Augfdemand" localSheetId="6">#REF!</definedName>
    <definedName name="Augfdemand" localSheetId="7">#REF!</definedName>
    <definedName name="Augfdemand">#REF!</definedName>
    <definedName name="Augfldz" localSheetId="4">#REF!</definedName>
    <definedName name="Augfldz" localSheetId="6">#REF!</definedName>
    <definedName name="Augfldz" localSheetId="7">#REF!</definedName>
    <definedName name="Augfldz">#REF!</definedName>
    <definedName name="Augfnts" localSheetId="4">#REF!</definedName>
    <definedName name="Augfnts" localSheetId="6">#REF!</definedName>
    <definedName name="Augfnts" localSheetId="7">#REF!</definedName>
    <definedName name="Augfnts">#REF!</definedName>
    <definedName name="Augfuag" localSheetId="4">#REF!</definedName>
    <definedName name="Augfuag" localSheetId="6">#REF!</definedName>
    <definedName name="Augfuag" localSheetId="7">#REF!</definedName>
    <definedName name="Augfuag">#REF!</definedName>
    <definedName name="Augldz" localSheetId="4">#REF!</definedName>
    <definedName name="Augldz" localSheetId="6">#REF!</definedName>
    <definedName name="Augldz" localSheetId="7">#REF!</definedName>
    <definedName name="Augldz">#REF!</definedName>
    <definedName name="Augnts" localSheetId="4">#REF!</definedName>
    <definedName name="Augnts" localSheetId="6">#REF!</definedName>
    <definedName name="Augnts" localSheetId="7">#REF!</definedName>
    <definedName name="Augnts">#REF!</definedName>
    <definedName name="Auguag" localSheetId="4">#REF!</definedName>
    <definedName name="Auguag" localSheetId="6">#REF!</definedName>
    <definedName name="Auguag" localSheetId="7">#REF!</definedName>
    <definedName name="Auguag">#REF!</definedName>
    <definedName name="CFAnalysis" localSheetId="4">#REF!</definedName>
    <definedName name="CFAnalysis" localSheetId="6">#REF!</definedName>
    <definedName name="CFAnalysis" localSheetId="7">#REF!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#REF!</definedName>
    <definedName name="Deccvshrinkage" localSheetId="4">#REF!</definedName>
    <definedName name="Deccvshrinkage" localSheetId="6">#REF!</definedName>
    <definedName name="Deccvshrinkage" localSheetId="7">#REF!</definedName>
    <definedName name="Deccvshrinkage">#REF!</definedName>
    <definedName name="Decdemand" localSheetId="4">#REF!</definedName>
    <definedName name="Decdemand" localSheetId="6">#REF!</definedName>
    <definedName name="Decdemand" localSheetId="7">#REF!</definedName>
    <definedName name="Decdemand">#REF!</definedName>
    <definedName name="Decfcompressor" localSheetId="4">#REF!</definedName>
    <definedName name="Decfcompressor" localSheetId="6">#REF!</definedName>
    <definedName name="Decfcompressor" localSheetId="7">#REF!</definedName>
    <definedName name="Decfcompressor">#REF!</definedName>
    <definedName name="Decfcvshrinkage" localSheetId="4">#REF!</definedName>
    <definedName name="Decfcvshrinkage" localSheetId="6">#REF!</definedName>
    <definedName name="Decfcvshrinkage" localSheetId="7">#REF!</definedName>
    <definedName name="Decfcvshrinkage">#REF!</definedName>
    <definedName name="Decfdemand" localSheetId="4">#REF!</definedName>
    <definedName name="Decfdemand" localSheetId="6">#REF!</definedName>
    <definedName name="Decfdemand" localSheetId="7">#REF!</definedName>
    <definedName name="Decfdemand">#REF!</definedName>
    <definedName name="Decfldz" localSheetId="4">#REF!</definedName>
    <definedName name="Decfldz" localSheetId="6">#REF!</definedName>
    <definedName name="Decfldz" localSheetId="7">#REF!</definedName>
    <definedName name="Decfldz">#REF!</definedName>
    <definedName name="Decfnts" localSheetId="4">#REF!</definedName>
    <definedName name="Decfnts" localSheetId="6">#REF!</definedName>
    <definedName name="Decfnts" localSheetId="7">#REF!</definedName>
    <definedName name="Decfnts">#REF!</definedName>
    <definedName name="Decfuag" localSheetId="4">#REF!</definedName>
    <definedName name="Decfuag" localSheetId="6">#REF!</definedName>
    <definedName name="Decfuag" localSheetId="7">#REF!</definedName>
    <definedName name="Decfuag">#REF!</definedName>
    <definedName name="Decldz" localSheetId="4">#REF!</definedName>
    <definedName name="Decldz" localSheetId="6">#REF!</definedName>
    <definedName name="Decldz" localSheetId="7">#REF!</definedName>
    <definedName name="Decldz">#REF!</definedName>
    <definedName name="Decnts" localSheetId="4">#REF!</definedName>
    <definedName name="Decnts" localSheetId="6">#REF!</definedName>
    <definedName name="Decnts" localSheetId="7">#REF!</definedName>
    <definedName name="Decnts">#REF!</definedName>
    <definedName name="Decuag" localSheetId="4">#REF!</definedName>
    <definedName name="Decuag" localSheetId="6">#REF!</definedName>
    <definedName name="Decuag" localSheetId="7">#REF!</definedName>
    <definedName name="Decuag">#REF!</definedName>
    <definedName name="Febcompressor" localSheetId="4">#REF!</definedName>
    <definedName name="Febcompressor" localSheetId="6">#REF!</definedName>
    <definedName name="Febcompressor" localSheetId="7">#REF!</definedName>
    <definedName name="Febcompressor">#REF!</definedName>
    <definedName name="Febcvshrinkage" localSheetId="4">#REF!</definedName>
    <definedName name="Febcvshrinkage" localSheetId="6">#REF!</definedName>
    <definedName name="Febcvshrinkage" localSheetId="7">#REF!</definedName>
    <definedName name="Febcvshrinkage">#REF!</definedName>
    <definedName name="Febdemand" localSheetId="4">#REF!</definedName>
    <definedName name="Febdemand" localSheetId="6">#REF!</definedName>
    <definedName name="Febdemand" localSheetId="7">#REF!</definedName>
    <definedName name="Febdemand">#REF!</definedName>
    <definedName name="Febfcompressor" localSheetId="4">#REF!</definedName>
    <definedName name="Febfcompressor" localSheetId="6">#REF!</definedName>
    <definedName name="Febfcompressor" localSheetId="7">#REF!</definedName>
    <definedName name="Febfcompressor">#REF!</definedName>
    <definedName name="Febfcvshrinkage" localSheetId="4">#REF!</definedName>
    <definedName name="Febfcvshrinkage" localSheetId="6">#REF!</definedName>
    <definedName name="Febfcvshrinkage" localSheetId="7">#REF!</definedName>
    <definedName name="Febfcvshrinkage">#REF!</definedName>
    <definedName name="Febfdemand" localSheetId="4">#REF!</definedName>
    <definedName name="Febfdemand" localSheetId="6">#REF!</definedName>
    <definedName name="Febfdemand" localSheetId="7">#REF!</definedName>
    <definedName name="Febfdemand">#REF!</definedName>
    <definedName name="Febfldz" localSheetId="4">#REF!</definedName>
    <definedName name="Febfldz" localSheetId="6">#REF!</definedName>
    <definedName name="Febfldz" localSheetId="7">#REF!</definedName>
    <definedName name="Febfldz">#REF!</definedName>
    <definedName name="Febfnts" localSheetId="4">#REF!</definedName>
    <definedName name="Febfnts" localSheetId="6">#REF!</definedName>
    <definedName name="Febfnts" localSheetId="7">#REF!</definedName>
    <definedName name="Febfnts">#REF!</definedName>
    <definedName name="Febfuag" localSheetId="4">#REF!</definedName>
    <definedName name="Febfuag" localSheetId="6">#REF!</definedName>
    <definedName name="Febfuag" localSheetId="7">#REF!</definedName>
    <definedName name="Febfuag">#REF!</definedName>
    <definedName name="Febldz" localSheetId="4">#REF!</definedName>
    <definedName name="Febldz" localSheetId="6">#REF!</definedName>
    <definedName name="Febldz" localSheetId="7">#REF!</definedName>
    <definedName name="Febldz">#REF!</definedName>
    <definedName name="Febnts" localSheetId="4">#REF!</definedName>
    <definedName name="Febnts" localSheetId="6">#REF!</definedName>
    <definedName name="Febnts" localSheetId="7">#REF!</definedName>
    <definedName name="Febnts">#REF!</definedName>
    <definedName name="Febuag" localSheetId="4">#REF!</definedName>
    <definedName name="Febuag" localSheetId="6">#REF!</definedName>
    <definedName name="Febuag" localSheetId="7">#REF!</definedName>
    <definedName name="Febuag">#REF!</definedName>
    <definedName name="Fergus" localSheetId="4">#REF!</definedName>
    <definedName name="Fergus" localSheetId="6">#REF!</definedName>
    <definedName name="Fergus" localSheetId="7">#REF!</definedName>
    <definedName name="Fergus">#REF!</definedName>
    <definedName name="Jancompressor" localSheetId="4">#REF!</definedName>
    <definedName name="Jancompressor" localSheetId="6">#REF!</definedName>
    <definedName name="Jancompressor" localSheetId="7">#REF!</definedName>
    <definedName name="Jancompressor">#REF!</definedName>
    <definedName name="Jancvshrinkage" localSheetId="4">#REF!</definedName>
    <definedName name="Jancvshrinkage" localSheetId="6">#REF!</definedName>
    <definedName name="Jancvshrinkage" localSheetId="7">#REF!</definedName>
    <definedName name="Jancvshrinkage">#REF!</definedName>
    <definedName name="Jandemand" localSheetId="4">#REF!</definedName>
    <definedName name="Jandemand" localSheetId="6">#REF!</definedName>
    <definedName name="Jandemand" localSheetId="7">#REF!</definedName>
    <definedName name="Jandemand">#REF!</definedName>
    <definedName name="Janfcompressor" localSheetId="4">#REF!</definedName>
    <definedName name="Janfcompressor" localSheetId="6">#REF!</definedName>
    <definedName name="Janfcompressor" localSheetId="7">#REF!</definedName>
    <definedName name="Janfcompressor">#REF!</definedName>
    <definedName name="Janfcvshrinkage" localSheetId="4">#REF!</definedName>
    <definedName name="Janfcvshrinkage" localSheetId="6">#REF!</definedName>
    <definedName name="Janfcvshrinkage" localSheetId="7">#REF!</definedName>
    <definedName name="Janfcvshrinkage">#REF!</definedName>
    <definedName name="Janfdemand" localSheetId="4">#REF!</definedName>
    <definedName name="Janfdemand" localSheetId="6">#REF!</definedName>
    <definedName name="Janfdemand" localSheetId="7">#REF!</definedName>
    <definedName name="Janfdemand">#REF!</definedName>
    <definedName name="Janfldz" localSheetId="4">#REF!</definedName>
    <definedName name="Janfldz" localSheetId="6">#REF!</definedName>
    <definedName name="Janfldz" localSheetId="7">#REF!</definedName>
    <definedName name="Janfldz">#REF!</definedName>
    <definedName name="Janfnts" localSheetId="4">#REF!</definedName>
    <definedName name="Janfnts" localSheetId="6">#REF!</definedName>
    <definedName name="Janfnts" localSheetId="7">#REF!</definedName>
    <definedName name="Janfnts">#REF!</definedName>
    <definedName name="Janfuag" localSheetId="4">#REF!</definedName>
    <definedName name="Janfuag" localSheetId="6">#REF!</definedName>
    <definedName name="Janfuag" localSheetId="7">#REF!</definedName>
    <definedName name="Janfuag">#REF!</definedName>
    <definedName name="Janldz" localSheetId="4">#REF!</definedName>
    <definedName name="Janldz" localSheetId="6">#REF!</definedName>
    <definedName name="Janldz" localSheetId="7">#REF!</definedName>
    <definedName name="Janldz">#REF!</definedName>
    <definedName name="Jannts" localSheetId="4">#REF!</definedName>
    <definedName name="Jannts" localSheetId="6">#REF!</definedName>
    <definedName name="Jannts" localSheetId="7">#REF!</definedName>
    <definedName name="Jannts">#REF!</definedName>
    <definedName name="Januag" localSheetId="4">#REF!</definedName>
    <definedName name="Januag" localSheetId="6">#REF!</definedName>
    <definedName name="Januag" localSheetId="7">#REF!</definedName>
    <definedName name="Januag">#REF!</definedName>
    <definedName name="Julcompressor" localSheetId="4">#REF!</definedName>
    <definedName name="Julcompressor" localSheetId="6">#REF!</definedName>
    <definedName name="Julcompressor" localSheetId="7">#REF!</definedName>
    <definedName name="Julcompressor">#REF!</definedName>
    <definedName name="Julcvshrinkage" localSheetId="4">#REF!</definedName>
    <definedName name="Julcvshrinkage" localSheetId="6">#REF!</definedName>
    <definedName name="Julcvshrinkage" localSheetId="7">#REF!</definedName>
    <definedName name="Julcvshrinkage">#REF!</definedName>
    <definedName name="Juldemand" localSheetId="4">#REF!</definedName>
    <definedName name="Juldemand" localSheetId="6">#REF!</definedName>
    <definedName name="Juldemand" localSheetId="7">#REF!</definedName>
    <definedName name="Juldemand">#REF!</definedName>
    <definedName name="Julfcompressor" localSheetId="4">#REF!</definedName>
    <definedName name="Julfcompressor" localSheetId="6">#REF!</definedName>
    <definedName name="Julfcompressor" localSheetId="7">#REF!</definedName>
    <definedName name="Julfcompressor">#REF!</definedName>
    <definedName name="Julfcvshrinkage" localSheetId="4">#REF!</definedName>
    <definedName name="Julfcvshrinkage" localSheetId="6">#REF!</definedName>
    <definedName name="Julfcvshrinkage" localSheetId="7">#REF!</definedName>
    <definedName name="Julfcvshrinkage">#REF!</definedName>
    <definedName name="Julfdemand" localSheetId="4">#REF!</definedName>
    <definedName name="Julfdemand" localSheetId="6">#REF!</definedName>
    <definedName name="Julfdemand" localSheetId="7">#REF!</definedName>
    <definedName name="Julfdemand">#REF!</definedName>
    <definedName name="Julfldz" localSheetId="4">#REF!</definedName>
    <definedName name="Julfldz" localSheetId="6">#REF!</definedName>
    <definedName name="Julfldz" localSheetId="7">#REF!</definedName>
    <definedName name="Julfldz">#REF!</definedName>
    <definedName name="Julfnts" localSheetId="4">#REF!</definedName>
    <definedName name="Julfnts" localSheetId="6">#REF!</definedName>
    <definedName name="Julfnts" localSheetId="7">#REF!</definedName>
    <definedName name="Julfnts">#REF!</definedName>
    <definedName name="Julfuag" localSheetId="4">#REF!</definedName>
    <definedName name="Julfuag" localSheetId="6">#REF!</definedName>
    <definedName name="Julfuag" localSheetId="7">#REF!</definedName>
    <definedName name="Julfuag">#REF!</definedName>
    <definedName name="Julldz" localSheetId="4">#REF!</definedName>
    <definedName name="Julldz" localSheetId="6">#REF!</definedName>
    <definedName name="Julldz" localSheetId="7">#REF!</definedName>
    <definedName name="Julldz">#REF!</definedName>
    <definedName name="Julnts" localSheetId="4">#REF!</definedName>
    <definedName name="Julnts" localSheetId="6">#REF!</definedName>
    <definedName name="Julnts" localSheetId="7">#REF!</definedName>
    <definedName name="Julnts">#REF!</definedName>
    <definedName name="Juluag" localSheetId="4">#REF!</definedName>
    <definedName name="Juluag" localSheetId="6">#REF!</definedName>
    <definedName name="Juluag" localSheetId="7">#REF!</definedName>
    <definedName name="Juluag">#REF!</definedName>
    <definedName name="Juncompressor" localSheetId="4">#REF!</definedName>
    <definedName name="Juncompressor" localSheetId="6">#REF!</definedName>
    <definedName name="Juncompressor" localSheetId="7">#REF!</definedName>
    <definedName name="Juncompressor">#REF!</definedName>
    <definedName name="Juncvshrinkage" localSheetId="4">#REF!</definedName>
    <definedName name="Juncvshrinkage" localSheetId="6">#REF!</definedName>
    <definedName name="Juncvshrinkage" localSheetId="7">#REF!</definedName>
    <definedName name="Juncvshrinkage">#REF!</definedName>
    <definedName name="Jundemand" localSheetId="4">#REF!</definedName>
    <definedName name="Jundemand" localSheetId="6">#REF!</definedName>
    <definedName name="Jundemand" localSheetId="7">#REF!</definedName>
    <definedName name="Jundemand">#REF!</definedName>
    <definedName name="Junfcompressor" localSheetId="4">#REF!</definedName>
    <definedName name="Junfcompressor" localSheetId="6">#REF!</definedName>
    <definedName name="Junfcompressor" localSheetId="7">#REF!</definedName>
    <definedName name="Junfcompressor">#REF!</definedName>
    <definedName name="Junfcvshrinkage" localSheetId="4">#REF!</definedName>
    <definedName name="Junfcvshrinkage" localSheetId="6">#REF!</definedName>
    <definedName name="Junfcvshrinkage" localSheetId="7">#REF!</definedName>
    <definedName name="Junfcvshrinkage">#REF!</definedName>
    <definedName name="Junfdemand" localSheetId="4">#REF!</definedName>
    <definedName name="Junfdemand" localSheetId="6">#REF!</definedName>
    <definedName name="Junfdemand" localSheetId="7">#REF!</definedName>
    <definedName name="Junfdemand">#REF!</definedName>
    <definedName name="Junfldz" localSheetId="4">#REF!</definedName>
    <definedName name="Junfldz" localSheetId="6">#REF!</definedName>
    <definedName name="Junfldz" localSheetId="7">#REF!</definedName>
    <definedName name="Junfldz">#REF!</definedName>
    <definedName name="Junfnts" localSheetId="4">#REF!</definedName>
    <definedName name="Junfnts" localSheetId="6">#REF!</definedName>
    <definedName name="Junfnts" localSheetId="7">#REF!</definedName>
    <definedName name="Junfnts">#REF!</definedName>
    <definedName name="Junfuag" localSheetId="4">#REF!</definedName>
    <definedName name="Junfuag" localSheetId="6">#REF!</definedName>
    <definedName name="Junfuag" localSheetId="7">#REF!</definedName>
    <definedName name="Junfuag">#REF!</definedName>
    <definedName name="Junldz" localSheetId="4">#REF!</definedName>
    <definedName name="Junldz" localSheetId="6">#REF!</definedName>
    <definedName name="Junldz" localSheetId="7">#REF!</definedName>
    <definedName name="Junldz">#REF!</definedName>
    <definedName name="Junnts" localSheetId="4">#REF!</definedName>
    <definedName name="Junnts" localSheetId="6">#REF!</definedName>
    <definedName name="Junnts" localSheetId="7">#REF!</definedName>
    <definedName name="Junnts">#REF!</definedName>
    <definedName name="Junuag" localSheetId="4">#REF!</definedName>
    <definedName name="Junuag" localSheetId="6">#REF!</definedName>
    <definedName name="Junuag" localSheetId="7">#REF!</definedName>
    <definedName name="Junuag">#REF!</definedName>
    <definedName name="Marcompressor" localSheetId="4">#REF!</definedName>
    <definedName name="Marcompressor" localSheetId="6">#REF!</definedName>
    <definedName name="Marcompressor" localSheetId="7">#REF!</definedName>
    <definedName name="Marcompressor">#REF!</definedName>
    <definedName name="Marcvshrinkage" localSheetId="4">#REF!</definedName>
    <definedName name="Marcvshrinkage" localSheetId="6">#REF!</definedName>
    <definedName name="Marcvshrinkage" localSheetId="7">#REF!</definedName>
    <definedName name="Marcvshrinkage">#REF!</definedName>
    <definedName name="Mardemand" localSheetId="4">#REF!</definedName>
    <definedName name="Mardemand" localSheetId="6">#REF!</definedName>
    <definedName name="Mardemand" localSheetId="7">#REF!</definedName>
    <definedName name="Mardemand">#REF!</definedName>
    <definedName name="Marfcompressor" localSheetId="4">#REF!</definedName>
    <definedName name="Marfcompressor" localSheetId="6">#REF!</definedName>
    <definedName name="Marfcompressor" localSheetId="7">#REF!</definedName>
    <definedName name="Marfcompressor">#REF!</definedName>
    <definedName name="Marfcvshrinkage" localSheetId="4">#REF!</definedName>
    <definedName name="Marfcvshrinkage" localSheetId="6">#REF!</definedName>
    <definedName name="Marfcvshrinkage" localSheetId="7">#REF!</definedName>
    <definedName name="Marfcvshrinkage">#REF!</definedName>
    <definedName name="Marfdemand" localSheetId="4">#REF!</definedName>
    <definedName name="Marfdemand" localSheetId="6">#REF!</definedName>
    <definedName name="Marfdemand" localSheetId="7">#REF!</definedName>
    <definedName name="Marfdemand">#REF!</definedName>
    <definedName name="Marfldz" localSheetId="4">#REF!</definedName>
    <definedName name="Marfldz" localSheetId="6">#REF!</definedName>
    <definedName name="Marfldz" localSheetId="7">#REF!</definedName>
    <definedName name="Marfldz">#REF!</definedName>
    <definedName name="Marfnts" localSheetId="4">#REF!</definedName>
    <definedName name="Marfnts" localSheetId="6">#REF!</definedName>
    <definedName name="Marfnts" localSheetId="7">#REF!</definedName>
    <definedName name="Marfnts">#REF!</definedName>
    <definedName name="Marfuag" localSheetId="4">#REF!</definedName>
    <definedName name="Marfuag" localSheetId="6">#REF!</definedName>
    <definedName name="Marfuag" localSheetId="7">#REF!</definedName>
    <definedName name="Marfuag">#REF!</definedName>
    <definedName name="Marldz" localSheetId="4">#REF!</definedName>
    <definedName name="Marldz" localSheetId="6">#REF!</definedName>
    <definedName name="Marldz" localSheetId="7">#REF!</definedName>
    <definedName name="Marldz">#REF!</definedName>
    <definedName name="Marnts" localSheetId="4">#REF!</definedName>
    <definedName name="Marnts" localSheetId="6">#REF!</definedName>
    <definedName name="Marnts" localSheetId="7">#REF!</definedName>
    <definedName name="Marnts">#REF!</definedName>
    <definedName name="Maruag" localSheetId="4">#REF!</definedName>
    <definedName name="Maruag" localSheetId="6">#REF!</definedName>
    <definedName name="Maruag" localSheetId="7">#REF!</definedName>
    <definedName name="Maruag">#REF!</definedName>
    <definedName name="Maycompressor" localSheetId="4">#REF!</definedName>
    <definedName name="Maycompressor" localSheetId="6">#REF!</definedName>
    <definedName name="Maycompressor" localSheetId="7">#REF!</definedName>
    <definedName name="Maycompressor">#REF!</definedName>
    <definedName name="Maycvshrinkage" localSheetId="4">#REF!</definedName>
    <definedName name="Maycvshrinkage" localSheetId="6">#REF!</definedName>
    <definedName name="Maycvshrinkage" localSheetId="7">#REF!</definedName>
    <definedName name="Maycvshrinkage">#REF!</definedName>
    <definedName name="Maydemand" localSheetId="4">#REF!</definedName>
    <definedName name="Maydemand" localSheetId="6">#REF!</definedName>
    <definedName name="Maydemand" localSheetId="7">#REF!</definedName>
    <definedName name="Maydemand">#REF!</definedName>
    <definedName name="Mayfcompressor" localSheetId="4">#REF!</definedName>
    <definedName name="Mayfcompressor" localSheetId="6">#REF!</definedName>
    <definedName name="Mayfcompressor" localSheetId="7">#REF!</definedName>
    <definedName name="Mayfcompressor">#REF!</definedName>
    <definedName name="Mayfcvshrinkage" localSheetId="4">#REF!</definedName>
    <definedName name="Mayfcvshrinkage" localSheetId="6">#REF!</definedName>
    <definedName name="Mayfcvshrinkage" localSheetId="7">#REF!</definedName>
    <definedName name="Mayfcvshrinkage">#REF!</definedName>
    <definedName name="Mayfdemand" localSheetId="4">#REF!</definedName>
    <definedName name="Mayfdemand" localSheetId="6">#REF!</definedName>
    <definedName name="Mayfdemand" localSheetId="7">#REF!</definedName>
    <definedName name="Mayfdemand">#REF!</definedName>
    <definedName name="Mayfldz" localSheetId="4">#REF!</definedName>
    <definedName name="Mayfldz" localSheetId="6">#REF!</definedName>
    <definedName name="Mayfldz" localSheetId="7">#REF!</definedName>
    <definedName name="Mayfldz">#REF!</definedName>
    <definedName name="Mayfnts" localSheetId="4">#REF!</definedName>
    <definedName name="Mayfnts" localSheetId="6">#REF!</definedName>
    <definedName name="Mayfnts" localSheetId="7">#REF!</definedName>
    <definedName name="Mayfnts">#REF!</definedName>
    <definedName name="Mayfuag" localSheetId="4">#REF!</definedName>
    <definedName name="Mayfuag" localSheetId="6">#REF!</definedName>
    <definedName name="Mayfuag" localSheetId="7">#REF!</definedName>
    <definedName name="Mayfuag">#REF!</definedName>
    <definedName name="Mayldz" localSheetId="4">#REF!</definedName>
    <definedName name="Mayldz" localSheetId="6">#REF!</definedName>
    <definedName name="Mayldz" localSheetId="7">#REF!</definedName>
    <definedName name="Mayldz">#REF!</definedName>
    <definedName name="Maynts" localSheetId="4">#REF!</definedName>
    <definedName name="Maynts" localSheetId="6">#REF!</definedName>
    <definedName name="Maynts" localSheetId="7">#REF!</definedName>
    <definedName name="Maynts">#REF!</definedName>
    <definedName name="Mayuag" localSheetId="4">#REF!</definedName>
    <definedName name="Mayuag" localSheetId="6">#REF!</definedName>
    <definedName name="Mayuag" localSheetId="7">#REF!</definedName>
    <definedName name="Mayuag">#REF!</definedName>
    <definedName name="Novcompressor" localSheetId="4">#REF!</definedName>
    <definedName name="Novcompressor" localSheetId="6">#REF!</definedName>
    <definedName name="Novcompressor" localSheetId="7">#REF!</definedName>
    <definedName name="Novcompressor">#REF!</definedName>
    <definedName name="Novcvshrinkage" localSheetId="4">#REF!</definedName>
    <definedName name="Novcvshrinkage" localSheetId="6">#REF!</definedName>
    <definedName name="Novcvshrinkage" localSheetId="7">#REF!</definedName>
    <definedName name="Novcvshrinkage">#REF!</definedName>
    <definedName name="Novdemand" localSheetId="4">#REF!</definedName>
    <definedName name="Novdemand" localSheetId="6">#REF!</definedName>
    <definedName name="Novdemand" localSheetId="7">#REF!</definedName>
    <definedName name="Novdemand">#REF!</definedName>
    <definedName name="Novfcompressor" localSheetId="4">#REF!</definedName>
    <definedName name="Novfcompressor" localSheetId="6">#REF!</definedName>
    <definedName name="Novfcompressor" localSheetId="7">#REF!</definedName>
    <definedName name="Novfcompressor">#REF!</definedName>
    <definedName name="Novfcvshrinkage" localSheetId="4">#REF!</definedName>
    <definedName name="Novfcvshrinkage" localSheetId="6">#REF!</definedName>
    <definedName name="Novfcvshrinkage" localSheetId="7">#REF!</definedName>
    <definedName name="Novfcvshrinkage">#REF!</definedName>
    <definedName name="Novfdemand" localSheetId="4">#REF!</definedName>
    <definedName name="Novfdemand" localSheetId="6">#REF!</definedName>
    <definedName name="Novfdemand" localSheetId="7">#REF!</definedName>
    <definedName name="Novfdemand">#REF!</definedName>
    <definedName name="Novfldz" localSheetId="4">#REF!</definedName>
    <definedName name="Novfldz" localSheetId="6">#REF!</definedName>
    <definedName name="Novfldz" localSheetId="7">#REF!</definedName>
    <definedName name="Novfldz">#REF!</definedName>
    <definedName name="Novfnts" localSheetId="4">#REF!</definedName>
    <definedName name="Novfnts" localSheetId="6">#REF!</definedName>
    <definedName name="Novfnts" localSheetId="7">#REF!</definedName>
    <definedName name="Novfnts">#REF!</definedName>
    <definedName name="Novfuag" localSheetId="4">#REF!</definedName>
    <definedName name="Novfuag" localSheetId="6">#REF!</definedName>
    <definedName name="Novfuag" localSheetId="7">#REF!</definedName>
    <definedName name="Novfuag">#REF!</definedName>
    <definedName name="Novldz" localSheetId="4">#REF!</definedName>
    <definedName name="Novldz" localSheetId="6">#REF!</definedName>
    <definedName name="Novldz" localSheetId="7">#REF!</definedName>
    <definedName name="Novldz">#REF!</definedName>
    <definedName name="Novnts" localSheetId="4">#REF!</definedName>
    <definedName name="Novnts" localSheetId="6">#REF!</definedName>
    <definedName name="Novnts" localSheetId="7">#REF!</definedName>
    <definedName name="Novnts">#REF!</definedName>
    <definedName name="Novuag" localSheetId="4">#REF!</definedName>
    <definedName name="Novuag" localSheetId="6">#REF!</definedName>
    <definedName name="Novuag" localSheetId="7">#REF!</definedName>
    <definedName name="Novuag">#REF!</definedName>
    <definedName name="Octcompressor" localSheetId="4">#REF!</definedName>
    <definedName name="Octcompressor" localSheetId="6">#REF!</definedName>
    <definedName name="Octcompressor" localSheetId="7">#REF!</definedName>
    <definedName name="Octcompressor">#REF!</definedName>
    <definedName name="Octcvshrinkage" localSheetId="4">#REF!</definedName>
    <definedName name="Octcvshrinkage" localSheetId="6">#REF!</definedName>
    <definedName name="Octcvshrinkage" localSheetId="7">#REF!</definedName>
    <definedName name="Octcvshrinkage">#REF!</definedName>
    <definedName name="Octdemand" localSheetId="4">#REF!</definedName>
    <definedName name="Octdemand" localSheetId="6">#REF!</definedName>
    <definedName name="Octdemand" localSheetId="7">#REF!</definedName>
    <definedName name="Octdemand">#REF!</definedName>
    <definedName name="Octfcompressor" localSheetId="4">#REF!</definedName>
    <definedName name="Octfcompressor" localSheetId="6">#REF!</definedName>
    <definedName name="Octfcompressor" localSheetId="7">#REF!</definedName>
    <definedName name="Octfcompressor">#REF!</definedName>
    <definedName name="Octfcvshrinkage" localSheetId="4">#REF!</definedName>
    <definedName name="Octfcvshrinkage" localSheetId="6">#REF!</definedName>
    <definedName name="Octfcvshrinkage" localSheetId="7">#REF!</definedName>
    <definedName name="Octfcvshrinkage">#REF!</definedName>
    <definedName name="Octfdemand" localSheetId="4">#REF!</definedName>
    <definedName name="Octfdemand" localSheetId="6">#REF!</definedName>
    <definedName name="Octfdemand" localSheetId="7">#REF!</definedName>
    <definedName name="Octfdemand">#REF!</definedName>
    <definedName name="Octfldz" localSheetId="4">#REF!</definedName>
    <definedName name="Octfldz" localSheetId="6">#REF!</definedName>
    <definedName name="Octfldz" localSheetId="7">#REF!</definedName>
    <definedName name="Octfldz">#REF!</definedName>
    <definedName name="Octfnts" localSheetId="4">#REF!</definedName>
    <definedName name="Octfnts" localSheetId="6">#REF!</definedName>
    <definedName name="Octfnts" localSheetId="7">#REF!</definedName>
    <definedName name="Octfnts">#REF!</definedName>
    <definedName name="Octfuag" localSheetId="4">#REF!</definedName>
    <definedName name="Octfuag" localSheetId="6">#REF!</definedName>
    <definedName name="Octfuag" localSheetId="7">#REF!</definedName>
    <definedName name="Octfuag">#REF!</definedName>
    <definedName name="Octldz" localSheetId="4">#REF!</definedName>
    <definedName name="Octldz" localSheetId="6">#REF!</definedName>
    <definedName name="Octldz" localSheetId="7">#REF!</definedName>
    <definedName name="Octldz">#REF!</definedName>
    <definedName name="Octnts" localSheetId="4">#REF!</definedName>
    <definedName name="Octnts" localSheetId="6">#REF!</definedName>
    <definedName name="Octnts" localSheetId="7">#REF!</definedName>
    <definedName name="Octnts">#REF!</definedName>
    <definedName name="Octuag" localSheetId="4">#REF!</definedName>
    <definedName name="Octuag" localSheetId="6">#REF!</definedName>
    <definedName name="Octuag" localSheetId="7">#REF!</definedName>
    <definedName name="Octuag">#REF!</definedName>
    <definedName name="Sepcompressor" localSheetId="4">#REF!</definedName>
    <definedName name="Sepcompressor" localSheetId="6">#REF!</definedName>
    <definedName name="Sepcompressor" localSheetId="7">#REF!</definedName>
    <definedName name="Sepcompressor">#REF!</definedName>
    <definedName name="Sepcvshrinkage" localSheetId="4">#REF!</definedName>
    <definedName name="Sepcvshrinkage" localSheetId="6">#REF!</definedName>
    <definedName name="Sepcvshrinkage" localSheetId="7">#REF!</definedName>
    <definedName name="Sepcvshrinkage">#REF!</definedName>
    <definedName name="Sepdemand" localSheetId="4">#REF!</definedName>
    <definedName name="Sepdemand" localSheetId="6">#REF!</definedName>
    <definedName name="Sepdemand" localSheetId="7">#REF!</definedName>
    <definedName name="Sepdemand">#REF!</definedName>
    <definedName name="Sepfcompressor" localSheetId="4">#REF!</definedName>
    <definedName name="Sepfcompressor" localSheetId="6">#REF!</definedName>
    <definedName name="Sepfcompressor" localSheetId="7">#REF!</definedName>
    <definedName name="Sepfcompressor">#REF!</definedName>
    <definedName name="Sepfcvshrinkage" localSheetId="4">#REF!</definedName>
    <definedName name="Sepfcvshrinkage" localSheetId="6">#REF!</definedName>
    <definedName name="Sepfcvshrinkage" localSheetId="7">#REF!</definedName>
    <definedName name="Sepfcvshrinkage">#REF!</definedName>
    <definedName name="Sepfdemand" localSheetId="4">#REF!</definedName>
    <definedName name="Sepfdemand" localSheetId="6">#REF!</definedName>
    <definedName name="Sepfdemand" localSheetId="7">#REF!</definedName>
    <definedName name="Sepfdemand">#REF!</definedName>
    <definedName name="Sepfldz" localSheetId="4">#REF!</definedName>
    <definedName name="Sepfldz" localSheetId="6">#REF!</definedName>
    <definedName name="Sepfldz" localSheetId="7">#REF!</definedName>
    <definedName name="Sepfldz">#REF!</definedName>
    <definedName name="Sepfnts" localSheetId="4">#REF!</definedName>
    <definedName name="Sepfnts" localSheetId="6">#REF!</definedName>
    <definedName name="Sepfnts" localSheetId="7">#REF!</definedName>
    <definedName name="Sepfnts">#REF!</definedName>
    <definedName name="Sepfuag" localSheetId="4">#REF!</definedName>
    <definedName name="Sepfuag" localSheetId="6">#REF!</definedName>
    <definedName name="Sepfuag" localSheetId="7">#REF!</definedName>
    <definedName name="Sepfuag">#REF!</definedName>
    <definedName name="Sepldz" localSheetId="4">#REF!</definedName>
    <definedName name="Sepldz" localSheetId="6">#REF!</definedName>
    <definedName name="Sepldz" localSheetId="7">#REF!</definedName>
    <definedName name="Sepldz">#REF!</definedName>
    <definedName name="Sepnts" localSheetId="4">#REF!</definedName>
    <definedName name="Sepnts" localSheetId="6">#REF!</definedName>
    <definedName name="Sepnts" localSheetId="7">#REF!</definedName>
    <definedName name="Sepnts">#REF!</definedName>
    <definedName name="Sepuag" localSheetId="4">#REF!</definedName>
    <definedName name="Sepuag" localSheetId="6">#REF!</definedName>
    <definedName name="Sepuag" localSheetId="7">#REF!</definedName>
    <definedName name="Sepuag">#REF!</definedName>
    <definedName name="Teeside" localSheetId="4">#REF!</definedName>
    <definedName name="Teeside" localSheetId="6">#REF!</definedName>
    <definedName name="Teeside" localSheetId="7">#REF!</definedName>
    <definedName name="Teeside">#REF!</definedName>
    <definedName name="UAG" localSheetId="4">OFFSET(#REF!,0,0,COUNTA(#REF!)-1,1)</definedName>
    <definedName name="UAG" localSheetId="6">OFFSET(#REF!,0,0,COUNTA(#REF!)-1,1)</definedName>
    <definedName name="UAG" localSheetId="7">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#REF!</definedName>
    <definedName name="YearMonthly" localSheetId="4">#REF!</definedName>
    <definedName name="YearMonthly" localSheetId="6">#REF!</definedName>
    <definedName name="YearMonthly" localSheetId="7">#REF!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755" i="10" l="1"/>
  <c r="K5755" i="10"/>
  <c r="J5755" i="10"/>
  <c r="I5755" i="10"/>
  <c r="G5755" i="10"/>
  <c r="F5755" i="10"/>
  <c r="L5754" i="10"/>
  <c r="K5754" i="10"/>
  <c r="J5754" i="10"/>
  <c r="I5754" i="10"/>
  <c r="G5754" i="10"/>
  <c r="F5754" i="10"/>
  <c r="L5753" i="10"/>
  <c r="K5753" i="10"/>
  <c r="J5753" i="10"/>
  <c r="I5753" i="10"/>
  <c r="G5753" i="10"/>
  <c r="F5753" i="10"/>
  <c r="L5752" i="10"/>
  <c r="K5752" i="10"/>
  <c r="J5752" i="10"/>
  <c r="I5752" i="10"/>
  <c r="G5752" i="10"/>
  <c r="F5752" i="10"/>
  <c r="L5751" i="10"/>
  <c r="K5751" i="10"/>
  <c r="J5751" i="10"/>
  <c r="I5751" i="10"/>
  <c r="G5751" i="10"/>
  <c r="F5751" i="10"/>
  <c r="L5750" i="10"/>
  <c r="K5750" i="10"/>
  <c r="J5750" i="10"/>
  <c r="I5750" i="10"/>
  <c r="G5750" i="10"/>
  <c r="F5750" i="10"/>
  <c r="L5749" i="10"/>
  <c r="K5749" i="10"/>
  <c r="J5749" i="10"/>
  <c r="I5749" i="10"/>
  <c r="G5749" i="10"/>
  <c r="F5749" i="10"/>
  <c r="L5748" i="10"/>
  <c r="K5748" i="10"/>
  <c r="J5748" i="10"/>
  <c r="I5748" i="10"/>
  <c r="G5748" i="10"/>
  <c r="F5748" i="10"/>
  <c r="L5747" i="10"/>
  <c r="K5747" i="10"/>
  <c r="J5747" i="10"/>
  <c r="I5747" i="10"/>
  <c r="G5747" i="10"/>
  <c r="F5747" i="10"/>
  <c r="L5746" i="10"/>
  <c r="K5746" i="10"/>
  <c r="J5746" i="10"/>
  <c r="I5746" i="10"/>
  <c r="G5746" i="10"/>
  <c r="F5746" i="10"/>
  <c r="L5745" i="10"/>
  <c r="K5745" i="10"/>
  <c r="J5745" i="10"/>
  <c r="I5745" i="10"/>
  <c r="G5745" i="10"/>
  <c r="F5745" i="10"/>
  <c r="L5744" i="10"/>
  <c r="K5744" i="10"/>
  <c r="J5744" i="10"/>
  <c r="I5744" i="10"/>
  <c r="G5744" i="10"/>
  <c r="F5744" i="10"/>
  <c r="L5743" i="10"/>
  <c r="K5743" i="10"/>
  <c r="J5743" i="10"/>
  <c r="I5743" i="10"/>
  <c r="G5743" i="10"/>
  <c r="F5743" i="10"/>
  <c r="L5742" i="10"/>
  <c r="K5742" i="10"/>
  <c r="J5742" i="10"/>
  <c r="I5742" i="10"/>
  <c r="G5742" i="10"/>
  <c r="F5742" i="10"/>
  <c r="L5741" i="10"/>
  <c r="K5741" i="10"/>
  <c r="J5741" i="10"/>
  <c r="I5741" i="10"/>
  <c r="G5741" i="10"/>
  <c r="F5741" i="10"/>
  <c r="L5740" i="10"/>
  <c r="K5740" i="10"/>
  <c r="J5740" i="10"/>
  <c r="I5740" i="10"/>
  <c r="G5740" i="10"/>
  <c r="F5740" i="10"/>
  <c r="L5739" i="10"/>
  <c r="K5739" i="10"/>
  <c r="J5739" i="10"/>
  <c r="I5739" i="10"/>
  <c r="G5739" i="10"/>
  <c r="F5739" i="10"/>
  <c r="L5738" i="10"/>
  <c r="K5738" i="10"/>
  <c r="J5738" i="10"/>
  <c r="I5738" i="10"/>
  <c r="G5738" i="10"/>
  <c r="F5738" i="10"/>
  <c r="L5737" i="10"/>
  <c r="K5737" i="10"/>
  <c r="J5737" i="10"/>
  <c r="I5737" i="10"/>
  <c r="G5737" i="10"/>
  <c r="F5737" i="10"/>
  <c r="L5736" i="10"/>
  <c r="K5736" i="10"/>
  <c r="J5736" i="10"/>
  <c r="I5736" i="10"/>
  <c r="G5736" i="10"/>
  <c r="F5736" i="10"/>
  <c r="L5735" i="10"/>
  <c r="K5735" i="10"/>
  <c r="J5735" i="10"/>
  <c r="I5735" i="10"/>
  <c r="G5735" i="10"/>
  <c r="F5735" i="10"/>
  <c r="L5734" i="10"/>
  <c r="K5734" i="10"/>
  <c r="J5734" i="10"/>
  <c r="I5734" i="10"/>
  <c r="G5734" i="10"/>
  <c r="F5734" i="10"/>
  <c r="L5733" i="10"/>
  <c r="K5733" i="10"/>
  <c r="J5733" i="10"/>
  <c r="I5733" i="10"/>
  <c r="G5733" i="10"/>
  <c r="F5733" i="10"/>
  <c r="L5732" i="10"/>
  <c r="K5732" i="10"/>
  <c r="J5732" i="10"/>
  <c r="I5732" i="10"/>
  <c r="G5732" i="10"/>
  <c r="F5732" i="10"/>
  <c r="L5731" i="10"/>
  <c r="K5731" i="10"/>
  <c r="J5731" i="10"/>
  <c r="I5731" i="10"/>
  <c r="G5731" i="10"/>
  <c r="F5731" i="10"/>
  <c r="L5730" i="10"/>
  <c r="K5730" i="10"/>
  <c r="J5730" i="10"/>
  <c r="I5730" i="10"/>
  <c r="G5730" i="10"/>
  <c r="F5730" i="10"/>
  <c r="L5729" i="10"/>
  <c r="K5729" i="10"/>
  <c r="J5729" i="10"/>
  <c r="I5729" i="10"/>
  <c r="G5729" i="10"/>
  <c r="F5729" i="10"/>
  <c r="L5728" i="10"/>
  <c r="K5728" i="10"/>
  <c r="J5728" i="10"/>
  <c r="I5728" i="10"/>
  <c r="G5728" i="10"/>
  <c r="F5728" i="10"/>
  <c r="L5727" i="10"/>
  <c r="K5727" i="10"/>
  <c r="J5727" i="10"/>
  <c r="I5727" i="10"/>
  <c r="G5727" i="10"/>
  <c r="F5727" i="10"/>
  <c r="L5726" i="10"/>
  <c r="K5726" i="10"/>
  <c r="J5726" i="10"/>
  <c r="I5726" i="10"/>
  <c r="G5726" i="10"/>
  <c r="N5755" i="10" s="1"/>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55" i="10" l="1"/>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<sst xmlns="http://schemas.openxmlformats.org/spreadsheetml/2006/main" count="46" uniqueCount="46">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</sst>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2">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Data!$B$5512:$B$5755</c:f>
              <c:numCache>
                <c:formatCode>#,##0</c:formatCode>
                <c:ptCount val="244"/>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-12115103.49403647</c:v>
                </c:pt>
                <c:pt idx="215">
                  <c:v>20913994.430011373</c:v>
                </c:pt>
                <c:pt idx="216">
                  <c:v>-15929709.43855403</c:v>
                </c:pt>
                <c:pt idx="217">
                  <c:v>35387373.153197907</c:v>
                </c:pt>
                <c:pt idx="218">
                  <c:v>12720715.465708282</c:v>
                </c:pt>
                <c:pt idx="219">
                  <c:v>12869064.222786874</c:v>
                </c:pt>
                <c:pt idx="220">
                  <c:v>32245607.193525691</c:v>
                </c:pt>
                <c:pt idx="221">
                  <c:v>6946253.8720262405</c:v>
                </c:pt>
                <c:pt idx="222">
                  <c:v>38842932.362039201</c:v>
                </c:pt>
                <c:pt idx="223">
                  <c:v>7937316.4254044108</c:v>
                </c:pt>
                <c:pt idx="224">
                  <c:v>-2158618.0012699482</c:v>
                </c:pt>
                <c:pt idx="225">
                  <c:v>35731231.090289935</c:v>
                </c:pt>
                <c:pt idx="226">
                  <c:v>15063763.21810828</c:v>
                </c:pt>
                <c:pt idx="227">
                  <c:v>22169827.575024191</c:v>
                </c:pt>
                <c:pt idx="228">
                  <c:v>-12732818.527199136</c:v>
                </c:pt>
                <c:pt idx="229">
                  <c:v>26172987.643921748</c:v>
                </c:pt>
                <c:pt idx="230">
                  <c:v>8667376.8024473414</c:v>
                </c:pt>
                <c:pt idx="231">
                  <c:v>11672201.227006391</c:v>
                </c:pt>
                <c:pt idx="232">
                  <c:v>4732353.6572771454</c:v>
                </c:pt>
                <c:pt idx="233">
                  <c:v>28321864.716235757</c:v>
                </c:pt>
                <c:pt idx="234">
                  <c:v>14672905.789410217</c:v>
                </c:pt>
                <c:pt idx="235">
                  <c:v>-17096480.941102348</c:v>
                </c:pt>
                <c:pt idx="236">
                  <c:v>29437842.444278695</c:v>
                </c:pt>
                <c:pt idx="237">
                  <c:v>24471686.305159096</c:v>
                </c:pt>
                <c:pt idx="238">
                  <c:v>14405116.499407828</c:v>
                </c:pt>
                <c:pt idx="239">
                  <c:v>10098672.556934178</c:v>
                </c:pt>
                <c:pt idx="240">
                  <c:v>-3203725.4753830028</c:v>
                </c:pt>
                <c:pt idx="241">
                  <c:v>5955824.7338878959</c:v>
                </c:pt>
                <c:pt idx="242">
                  <c:v>54938104.48856201</c:v>
                </c:pt>
                <c:pt idx="243">
                  <c:v>-520444.84049936943</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Data!$I$5512:$I$5755</c:f>
              <c:numCache>
                <c:formatCode>#,##0</c:formatCode>
                <c:ptCount val="244"/>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12176178.071359647</c:v>
                </c:pt>
                <c:pt idx="215">
                  <c:v>12173494.80031183</c:v>
                </c:pt>
                <c:pt idx="216">
                  <c:v>10504423.78058676</c:v>
                </c:pt>
                <c:pt idx="217">
                  <c:v>12692606.170169748</c:v>
                </c:pt>
                <c:pt idx="218">
                  <c:v>12564768.044933794</c:v>
                </c:pt>
                <c:pt idx="219">
                  <c:v>12610814.779242499</c:v>
                </c:pt>
                <c:pt idx="220">
                  <c:v>12906068.823292483</c:v>
                </c:pt>
                <c:pt idx="221">
                  <c:v>12624238.573625384</c:v>
                </c:pt>
                <c:pt idx="222">
                  <c:v>13643225.171513209</c:v>
                </c:pt>
                <c:pt idx="223">
                  <c:v>14031516.185735689</c:v>
                </c:pt>
                <c:pt idx="224">
                  <c:v>13811144.682683693</c:v>
                </c:pt>
                <c:pt idx="225">
                  <c:v>13752335.111756418</c:v>
                </c:pt>
                <c:pt idx="226">
                  <c:v>13938705.733192557</c:v>
                </c:pt>
                <c:pt idx="227">
                  <c:v>14596480.669933336</c:v>
                </c:pt>
                <c:pt idx="228">
                  <c:v>12916772.564229306</c:v>
                </c:pt>
                <c:pt idx="229">
                  <c:v>13263114.792278448</c:v>
                </c:pt>
                <c:pt idx="230">
                  <c:v>12864000.311459813</c:v>
                </c:pt>
                <c:pt idx="231">
                  <c:v>13395715.597117454</c:v>
                </c:pt>
                <c:pt idx="232">
                  <c:v>13409411.895152168</c:v>
                </c:pt>
                <c:pt idx="233">
                  <c:v>13042588.159379687</c:v>
                </c:pt>
                <c:pt idx="234">
                  <c:v>13220594.583730105</c:v>
                </c:pt>
                <c:pt idx="235">
                  <c:v>12097818.837550737</c:v>
                </c:pt>
                <c:pt idx="236">
                  <c:v>12542493.642188059</c:v>
                </c:pt>
                <c:pt idx="237">
                  <c:v>11655606.769046435</c:v>
                </c:pt>
                <c:pt idx="238">
                  <c:v>12394642.333795557</c:v>
                </c:pt>
                <c:pt idx="239">
                  <c:v>12192896.001539463</c:v>
                </c:pt>
                <c:pt idx="240">
                  <c:v>12254013.194563767</c:v>
                </c:pt>
                <c:pt idx="241">
                  <c:v>11897144.036074631</c:v>
                </c:pt>
                <c:pt idx="242">
                  <c:v>14627749.080376675</c:v>
                </c:pt>
                <c:pt idx="243">
                  <c:v>13687270.50515355</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Data!$D$5512:$D$5755</c:f>
              <c:numCache>
                <c:formatCode>#,##0</c:formatCode>
                <c:ptCount val="244"/>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4556165.4940364687</c:v>
                </c:pt>
                <c:pt idx="215">
                  <c:v>3948447.5699886284</c:v>
                </c:pt>
                <c:pt idx="216">
                  <c:v>3278674.4385540308</c:v>
                </c:pt>
                <c:pt idx="217">
                  <c:v>3879728.8468020963</c:v>
                </c:pt>
                <c:pt idx="218">
                  <c:v>4596525.5342917191</c:v>
                </c:pt>
                <c:pt idx="219">
                  <c:v>5234102.7772131283</c:v>
                </c:pt>
                <c:pt idx="220">
                  <c:v>5333932.8064743085</c:v>
                </c:pt>
                <c:pt idx="221">
                  <c:v>3288363.1279737591</c:v>
                </c:pt>
                <c:pt idx="222">
                  <c:v>3479169.6379607962</c:v>
                </c:pt>
                <c:pt idx="223">
                  <c:v>4061729.5745955897</c:v>
                </c:pt>
                <c:pt idx="224">
                  <c:v>3350462.0012699482</c:v>
                </c:pt>
                <c:pt idx="225">
                  <c:v>3593092.9097100655</c:v>
                </c:pt>
                <c:pt idx="226">
                  <c:v>3124332.7818917204</c:v>
                </c:pt>
                <c:pt idx="227">
                  <c:v>3398242.4249758073</c:v>
                </c:pt>
                <c:pt idx="228">
                  <c:v>3306167.5271991356</c:v>
                </c:pt>
                <c:pt idx="229">
                  <c:v>2916783.3560782536</c:v>
                </c:pt>
                <c:pt idx="230">
                  <c:v>3238450.1975526586</c:v>
                </c:pt>
                <c:pt idx="231">
                  <c:v>4304815.7729936102</c:v>
                </c:pt>
                <c:pt idx="232">
                  <c:v>3580633.3427228546</c:v>
                </c:pt>
                <c:pt idx="233">
                  <c:v>2563291.2837642441</c:v>
                </c:pt>
                <c:pt idx="234">
                  <c:v>2533197.2105897837</c:v>
                </c:pt>
                <c:pt idx="235">
                  <c:v>1947030.9411023457</c:v>
                </c:pt>
                <c:pt idx="236">
                  <c:v>2407668.5557213021</c:v>
                </c:pt>
                <c:pt idx="237">
                  <c:v>2938797.6948409039</c:v>
                </c:pt>
                <c:pt idx="238">
                  <c:v>3630124.5005921731</c:v>
                </c:pt>
                <c:pt idx="239">
                  <c:v>3702537.4430658221</c:v>
                </c:pt>
                <c:pt idx="240">
                  <c:v>3871545.4753830028</c:v>
                </c:pt>
                <c:pt idx="241">
                  <c:v>3399136.2661121041</c:v>
                </c:pt>
                <c:pt idx="242">
                  <c:v>3599548.5114379888</c:v>
                </c:pt>
                <c:pt idx="243">
                  <c:v>4960943.8404993694</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Data!$K$5512:$K$5755</c:f>
              <c:numCache>
                <c:formatCode>#,##0</c:formatCode>
                <c:ptCount val="244"/>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3582323.8953070184</c:v>
                </c:pt>
                <c:pt idx="215">
                  <c:v>3604649.6663548374</c:v>
                </c:pt>
                <c:pt idx="216">
                  <c:v>3584614.5194132356</c:v>
                </c:pt>
                <c:pt idx="217">
                  <c:v>3560721.2964969152</c:v>
                </c:pt>
                <c:pt idx="218">
                  <c:v>3539468.7217328683</c:v>
                </c:pt>
                <c:pt idx="219">
                  <c:v>3536141.0540908291</c:v>
                </c:pt>
                <c:pt idx="220">
                  <c:v>3604326.7100408482</c:v>
                </c:pt>
                <c:pt idx="221">
                  <c:v>3597966.4930412797</c:v>
                </c:pt>
                <c:pt idx="222">
                  <c:v>3578547.8284867872</c:v>
                </c:pt>
                <c:pt idx="223">
                  <c:v>3602256.7475976418</c:v>
                </c:pt>
                <c:pt idx="224">
                  <c:v>3594169.0506496378</c:v>
                </c:pt>
                <c:pt idx="225">
                  <c:v>3609794.388243583</c:v>
                </c:pt>
                <c:pt idx="226">
                  <c:v>3600664.066807447</c:v>
                </c:pt>
                <c:pt idx="227">
                  <c:v>3603733.2300666696</c:v>
                </c:pt>
                <c:pt idx="228">
                  <c:v>3616712.702437365</c:v>
                </c:pt>
                <c:pt idx="229">
                  <c:v>3605990.4743882185</c:v>
                </c:pt>
                <c:pt idx="230">
                  <c:v>3570444.9552068533</c:v>
                </c:pt>
                <c:pt idx="231">
                  <c:v>3594584.3695492116</c:v>
                </c:pt>
                <c:pt idx="232">
                  <c:v>3628495.7715144982</c:v>
                </c:pt>
                <c:pt idx="233">
                  <c:v>3629498.9072869797</c:v>
                </c:pt>
                <c:pt idx="234">
                  <c:v>3649037.7829365614</c:v>
                </c:pt>
                <c:pt idx="235">
                  <c:v>3633683.1957825958</c:v>
                </c:pt>
                <c:pt idx="236">
                  <c:v>3615978.8911452754</c:v>
                </c:pt>
                <c:pt idx="237">
                  <c:v>3592934.6642868998</c:v>
                </c:pt>
                <c:pt idx="238">
                  <c:v>3590520.8995377794</c:v>
                </c:pt>
                <c:pt idx="239">
                  <c:v>3584887.2984605399</c:v>
                </c:pt>
                <c:pt idx="240">
                  <c:v>3600634.2721029022</c:v>
                </c:pt>
                <c:pt idx="241">
                  <c:v>3593953.8639253732</c:v>
                </c:pt>
                <c:pt idx="242">
                  <c:v>3548574.0196233266</c:v>
                </c:pt>
                <c:pt idx="243">
                  <c:v>3600788.0615131198</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Data!$E$5512:$E$5755</c:f>
              <c:numCache>
                <c:formatCode>#,##0</c:formatCode>
                <c:ptCount val="244"/>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Data!$A$5512:$A$5755</c:f>
              <c:numCache>
                <c:formatCode>m/d/yyyy</c:formatCode>
                <c:ptCount val="244"/>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numCache>
            </c:numRef>
          </c:cat>
          <c:val>
            <c:numRef>
              <c:f>Data!$L$5512:$L$5755</c:f>
              <c:numCache>
                <c:formatCode>#,##0</c:formatCode>
                <c:ptCount val="244"/>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26.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758"/>
  <sheetViews>
    <sheetView tabSelected="1" zoomScaleNormal="100" workbookViewId="0">
      <pane xSplit="1" ySplit="1" topLeftCell="B5738" activePane="bottomRight" state="frozen"/>
      <selection pane="topRight" activeCell="X99" sqref="X99"/>
      <selection pane="bottomLeft" activeCell="X99" sqref="X99"/>
      <selection pane="bottomRight" activeCell="B5757" sqref="B5757"/>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5"/>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5"/>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5"/>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5"/>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5"/>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5"/>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5"/>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5"/>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5"/>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5"/>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5"/>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5"/>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5"/>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5"/>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5"/>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5"/>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5"/>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5"/>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5"/>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5"/>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5"/>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5"/>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5"/>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5"/>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5"/>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5"/>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5"/>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5"/>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5"/>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5"/>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5"/>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5"/>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5"/>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5"/>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5"/>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5"/>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5"/>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5"/>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5"/>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5"/>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5"/>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5"/>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5"/>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5"/>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5"/>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5"/>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5"/>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5"/>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5"/>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5"/>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5"/>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5"/>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5"/>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5"/>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5"/>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5"/>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5"/>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5"/>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5"/>
    </row>
    <row r="5207" spans="1:17" ht="15" x14ac:dyDescent="0.25">
      <c r="A5207" s="28">
        <v>44347</v>
      </c>
      <c r="B5207" s="26">
        <v>7217309</v>
      </c>
      <c r="C5207" s="26">
        <v>7217183</v>
      </c>
      <c r="D5207" s="26">
        <v>398689</v>
      </c>
      <c r="E5207" s="34">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5"/>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5"/>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5"/>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5"/>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5"/>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5"/>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5"/>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5"/>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5"/>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5"/>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5"/>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5"/>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5"/>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5"/>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5"/>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5"/>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5"/>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5"/>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5"/>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5"/>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5"/>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5"/>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5"/>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5"/>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5"/>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5"/>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5"/>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5"/>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5"/>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5"/>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5"/>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5"/>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5"/>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5"/>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5"/>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5"/>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5"/>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5"/>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5"/>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5"/>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5"/>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5"/>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5"/>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5"/>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5"/>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5"/>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5"/>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5"/>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5"/>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5"/>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5"/>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5"/>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5"/>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5"/>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5"/>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5"/>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5"/>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5"/>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5"/>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5"/>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5"/>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5"/>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5"/>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5"/>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5"/>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5"/>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5"/>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5"/>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5"/>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5"/>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5"/>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5"/>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5"/>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5"/>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5"/>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5"/>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5"/>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5"/>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5"/>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5"/>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5"/>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5"/>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5"/>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5"/>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5"/>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5"/>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5"/>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5"/>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5"/>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5"/>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5"/>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5"/>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5"/>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5"/>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5"/>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5"/>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5"/>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5"/>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5"/>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5"/>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5"/>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5"/>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5"/>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5"/>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5"/>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5"/>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5"/>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5"/>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5"/>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5"/>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5"/>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5"/>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5"/>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5"/>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5"/>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5"/>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5"/>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5"/>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5"/>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5"/>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5"/>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5"/>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5"/>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5"/>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5"/>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5"/>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5"/>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5"/>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5"/>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5"/>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5"/>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5"/>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5"/>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5"/>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5"/>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5"/>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5"/>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5"/>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5"/>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5"/>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5"/>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5"/>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5"/>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5"/>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5"/>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5"/>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5"/>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5"/>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5"/>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5"/>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5"/>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5"/>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5"/>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5"/>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7">
        <v>484940</v>
      </c>
      <c r="C5422" s="37">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6">
        <v>11269733</v>
      </c>
      <c r="C5423" s="36">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6">
        <v>-9482396</v>
      </c>
      <c r="C5424" s="36">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6">
        <v>8523506</v>
      </c>
      <c r="C5425" s="36">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6">
        <v>14204451</v>
      </c>
      <c r="C5426" s="36">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6">
        <v>28535180</v>
      </c>
      <c r="C5427" s="36">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6">
        <v>9080632</v>
      </c>
      <c r="C5428" s="36">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6">
        <v>11899547</v>
      </c>
      <c r="C5429" s="36">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6">
        <v>17133133</v>
      </c>
      <c r="C5430" s="36">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6">
        <v>11746969</v>
      </c>
      <c r="C5431" s="36">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6">
        <v>-15650061</v>
      </c>
      <c r="C5432" s="36">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6">
        <v>23067105</v>
      </c>
      <c r="C5433" s="36">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6">
        <v>4119997</v>
      </c>
      <c r="C5434" s="36">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6">
        <v>3675643</v>
      </c>
      <c r="C5435" s="36">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6">
        <v>18196717</v>
      </c>
      <c r="C5436" s="36">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6">
        <v>-12358968</v>
      </c>
      <c r="C5437" s="36">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6">
        <v>29304278</v>
      </c>
      <c r="C5438" s="36">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6">
        <v>29104761</v>
      </c>
      <c r="C5439" s="36">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6">
        <v>-21784859</v>
      </c>
      <c r="C5440" s="36">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6">
        <v>20394067</v>
      </c>
      <c r="C5441" s="36">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6">
        <v>24504332</v>
      </c>
      <c r="C5442" s="36">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6">
        <v>24001518</v>
      </c>
      <c r="C5443" s="36">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6">
        <v>1984934</v>
      </c>
      <c r="C5444" s="36">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6">
        <v>24753339</v>
      </c>
      <c r="C5445" s="36">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6">
        <v>16087775</v>
      </c>
      <c r="C5446" s="36">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6">
        <v>6565517</v>
      </c>
      <c r="C5447" s="36">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6">
        <v>4654203</v>
      </c>
      <c r="C5448" s="36">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6">
        <v>5839666</v>
      </c>
      <c r="C5449" s="36">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6">
        <v>-18530131</v>
      </c>
      <c r="C5450" s="36">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6">
        <v>14254196</v>
      </c>
      <c r="C5451" s="36">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6">
        <v>32538170</v>
      </c>
      <c r="C5452" s="36">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7">
        <v>37815</v>
      </c>
      <c r="C5453" s="37">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6">
        <v>12546757</v>
      </c>
      <c r="C5454" s="36">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6">
        <v>-24648262</v>
      </c>
      <c r="C5455" s="36">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6">
        <v>6907061</v>
      </c>
      <c r="C5456" s="36">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6">
        <v>3588837</v>
      </c>
      <c r="C5457" s="36">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6">
        <v>149986</v>
      </c>
      <c r="C5458" s="36">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6">
        <v>38357817</v>
      </c>
      <c r="C5459" s="36">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6">
        <v>4873829</v>
      </c>
      <c r="C5460" s="36">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6">
        <v>8426483</v>
      </c>
      <c r="C5461" s="36">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6">
        <v>-8622809</v>
      </c>
      <c r="C5462" s="36">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6">
        <v>39158130</v>
      </c>
      <c r="C5463" s="36">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6">
        <v>18044173</v>
      </c>
      <c r="C5464" s="36">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6">
        <v>2375370</v>
      </c>
      <c r="C5465" s="36">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6">
        <v>-5774091</v>
      </c>
      <c r="C5466" s="36">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6">
        <v>31370652</v>
      </c>
      <c r="C5467" s="36">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6">
        <v>-15400081</v>
      </c>
      <c r="C5468" s="36">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6">
        <v>3443535</v>
      </c>
      <c r="C5469" s="36">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6">
        <v>14532256</v>
      </c>
      <c r="C5470" s="36">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6">
        <v>6274654</v>
      </c>
      <c r="C5471" s="36">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6">
        <v>-2606004</v>
      </c>
      <c r="C5472" s="36">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6">
        <v>2745320</v>
      </c>
      <c r="C5473" s="36">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6">
        <v>-3988549</v>
      </c>
      <c r="C5474" s="36">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6">
        <v>18713728</v>
      </c>
      <c r="C5475" s="36">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6">
        <v>6699621</v>
      </c>
      <c r="C5476" s="36">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6">
        <v>26125518</v>
      </c>
      <c r="C5477" s="36">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6">
        <v>-9675482</v>
      </c>
      <c r="C5478" s="36">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6">
        <v>14041397</v>
      </c>
      <c r="C5479" s="36">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6">
        <v>4034180</v>
      </c>
      <c r="C5480" s="36">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7">
        <v>17765062</v>
      </c>
      <c r="C5481" s="37">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6">
        <v>3298089</v>
      </c>
      <c r="C5482" s="36">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6">
        <v>25200377</v>
      </c>
      <c r="C5483" s="36">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6">
        <v>-1122291</v>
      </c>
      <c r="C5484" s="36">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6">
        <v>4758773</v>
      </c>
      <c r="C5485" s="36">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6">
        <v>18450645</v>
      </c>
      <c r="C5486" s="36">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6">
        <v>21112965</v>
      </c>
      <c r="C5487" s="36">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6">
        <v>18173518</v>
      </c>
      <c r="C5488" s="36">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6">
        <v>16096090</v>
      </c>
      <c r="C5489" s="36">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6">
        <v>13162767</v>
      </c>
      <c r="C5490" s="36">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6">
        <v>-2852567</v>
      </c>
      <c r="C5491" s="36">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6">
        <v>19268517</v>
      </c>
      <c r="C5492" s="36">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6">
        <v>-12893422</v>
      </c>
      <c r="C5493" s="36">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6">
        <v>14912574</v>
      </c>
      <c r="C5494" s="36">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6">
        <v>4399908</v>
      </c>
      <c r="C5495" s="36">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6">
        <v>4520770</v>
      </c>
      <c r="C5496" s="36">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6">
        <v>16853106</v>
      </c>
      <c r="C5497" s="36">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6">
        <v>-4201420</v>
      </c>
      <c r="C5498" s="36">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6">
        <v>35036967</v>
      </c>
      <c r="C5499" s="36">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6">
        <v>14084413</v>
      </c>
      <c r="C5500" s="36">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6">
        <v>35492404</v>
      </c>
      <c r="C5501" s="36">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6">
        <v>2999717</v>
      </c>
      <c r="C5502" s="36">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6">
        <v>-5460961</v>
      </c>
      <c r="C5503" s="36">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6">
        <v>21469851</v>
      </c>
      <c r="C5504" s="36">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6">
        <v>15489437</v>
      </c>
      <c r="C5505" s="36">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6">
        <v>22396149</v>
      </c>
      <c r="C5506" s="36">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6">
        <v>11441089</v>
      </c>
      <c r="C5507" s="36">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6">
        <v>5211142</v>
      </c>
      <c r="C5508" s="36">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6">
        <v>-1618367</v>
      </c>
      <c r="C5509" s="36">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6">
        <v>7609956</v>
      </c>
      <c r="C5510" s="36">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6">
        <v>8021401</v>
      </c>
      <c r="C5511" s="36">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6">
        <v>25937891.824086726</v>
      </c>
      <c r="C5512" s="36">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6">
        <v>18433632.122132193</v>
      </c>
      <c r="C5513" s="36">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6">
        <v>16569512.493749097</v>
      </c>
      <c r="C5514" s="36">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6">
        <v>8100722.0624486506</v>
      </c>
      <c r="C5515" s="36">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6">
        <v>15683179.65698117</v>
      </c>
      <c r="C5516" s="36">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6">
        <v>5044162.6264136322</v>
      </c>
      <c r="C5517" s="36">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6">
        <v>-11381366.038015457</v>
      </c>
      <c r="C5518" s="36">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6">
        <v>15992089.982106101</v>
      </c>
      <c r="C5519" s="36">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6">
        <v>7616423.4727699272</v>
      </c>
      <c r="C5520" s="36">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6">
        <v>26037482.357904173</v>
      </c>
      <c r="C5521" s="36">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6">
        <v>28644213.068085056</v>
      </c>
      <c r="C5522" s="36">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6">
        <v>-1460987.4123523743</v>
      </c>
      <c r="C5523" s="36">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6">
        <v>15121524.59265868</v>
      </c>
      <c r="C5524" s="36">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6">
        <v>16733373.641292267</v>
      </c>
      <c r="C5525" s="36">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6">
        <v>12598845.861731958</v>
      </c>
      <c r="C5526" s="36">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6">
        <v>14194498.380600441</v>
      </c>
      <c r="C5527" s="36">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6">
        <v>2046218.144156598</v>
      </c>
      <c r="C5528" s="36">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6">
        <v>-3376949.5553123262</v>
      </c>
      <c r="C5529" s="36">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6">
        <v>41363633.285065584</v>
      </c>
      <c r="C5530" s="36">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6">
        <v>12178353.886542719</v>
      </c>
      <c r="C5531" s="36">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6">
        <v>22375162.441945225</v>
      </c>
      <c r="C5532" s="36">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6">
        <v>20206143.87149398</v>
      </c>
      <c r="C5533" s="36">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6">
        <v>-12557045.032386754</v>
      </c>
      <c r="C5534" s="36">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6">
        <v>-6636943.6220200891</v>
      </c>
      <c r="C5535" s="36">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6">
        <v>10362678.103486666</v>
      </c>
      <c r="C5536" s="36">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6">
        <v>36538707.581319213</v>
      </c>
      <c r="C5537" s="36">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6">
        <v>10292127.468864435</v>
      </c>
      <c r="C5538" s="36">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6">
        <v>27957855.051035028</v>
      </c>
      <c r="C5539" s="36">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6">
        <v>22569067.403460715</v>
      </c>
      <c r="C5540" s="36">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6">
        <v>33436587.090545658</v>
      </c>
      <c r="C5541" s="36">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6">
        <v>21096193.496287331</v>
      </c>
      <c r="C5542" s="36">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6">
        <v>12604467.060477721</v>
      </c>
      <c r="C5543" s="36">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6">
        <v>29465348.060047179</v>
      </c>
      <c r="C5544" s="36">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6">
        <v>22939518.080659788</v>
      </c>
      <c r="C5545" s="36">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6">
        <v>27004975.316889841</v>
      </c>
      <c r="C5546" s="36">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6">
        <v>29120309.348431751</v>
      </c>
      <c r="C5547" s="36">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6">
        <v>11813342.830473902</v>
      </c>
      <c r="C5548" s="36">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6">
        <v>26332410.277392093</v>
      </c>
      <c r="C5549" s="36">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6">
        <v>24690274.151830833</v>
      </c>
      <c r="C5550" s="36">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6">
        <v>16881257.185053244</v>
      </c>
      <c r="C5551" s="36">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6">
        <v>6937284.9501640238</v>
      </c>
      <c r="C5552" s="36">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6">
        <v>32314224.680023998</v>
      </c>
      <c r="C5553" s="36">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6">
        <v>14270851.553196054</v>
      </c>
      <c r="C5554" s="36">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6">
        <v>29774619.496301148</v>
      </c>
      <c r="C5555" s="36">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6">
        <v>13771954.57018736</v>
      </c>
      <c r="C5556" s="36">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6">
        <v>15977099.414774656</v>
      </c>
      <c r="C5557" s="36">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6">
        <v>21906362.717354037</v>
      </c>
      <c r="C5558" s="36">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6">
        <v>20546632.888221279</v>
      </c>
      <c r="C5559" s="36">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6">
        <v>27376415.170845367</v>
      </c>
      <c r="C5560" s="36">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6">
        <v>2109077.2680185148</v>
      </c>
      <c r="C5561" s="36">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6">
        <v>17142491.542401217</v>
      </c>
      <c r="C5562" s="36">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6">
        <v>30753563.108982962</v>
      </c>
      <c r="C5563" s="36">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6">
        <v>-2890832.9997482076</v>
      </c>
      <c r="C5564" s="36">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6">
        <v>39808442.843819544</v>
      </c>
      <c r="C5565" s="36">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6">
        <v>13025132.425083205</v>
      </c>
      <c r="C5566" s="36">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6">
        <v>34734244.10041324</v>
      </c>
      <c r="C5567" s="36">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6">
        <v>-10186521.872926958</v>
      </c>
      <c r="C5568" s="36">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6">
        <v>23956225.168830927</v>
      </c>
      <c r="C5569" s="36">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6">
        <v>21121408.268975362</v>
      </c>
      <c r="C5570" s="36">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6">
        <v>22540998.082464002</v>
      </c>
      <c r="C5571" s="36">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6">
        <v>15362991.517442126</v>
      </c>
      <c r="C5572" s="36">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6">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6">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6">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6">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6">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6">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6">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6">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6">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6">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6">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6">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6">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6">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6">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6">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6">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6">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6">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6">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6">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6">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6">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6">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6">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6">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6">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6">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6">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6">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6">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6">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6">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6">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6">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6">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6">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6">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6">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6">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6">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6">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6">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6">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6">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6">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6">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6">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6">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6">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6">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6">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6">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6">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6">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6">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6">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6">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6">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6">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6">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7">
        <v>27875440.290990669</v>
      </c>
      <c r="C5634" s="37">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6">
        <v>26256787.679865539</v>
      </c>
      <c r="C5635" s="36">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6">
        <v>-1907385.765816126</v>
      </c>
      <c r="C5636" s="36">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6">
        <v>-2815782.6590392841</v>
      </c>
      <c r="C5637" s="36">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6">
        <v>26078451.425547894</v>
      </c>
      <c r="C5638" s="36">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6">
        <v>18674676.915535107</v>
      </c>
      <c r="C5639" s="36">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6">
        <v>7311503.4493972585</v>
      </c>
      <c r="C5640" s="36">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6">
        <v>22089303.727588922</v>
      </c>
      <c r="C5641" s="36">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6">
        <v>13245679.782110088</v>
      </c>
      <c r="C5642" s="36">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6">
        <v>-13976.627115134615</v>
      </c>
      <c r="C5643" s="36">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6">
        <v>35996002.184343532</v>
      </c>
      <c r="C5644" s="36">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6">
        <v>5414936.6931845862</v>
      </c>
      <c r="C5645" s="36">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6">
        <v>31635451.415975969</v>
      </c>
      <c r="C5646" s="36">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6">
        <v>13510798.317579482</v>
      </c>
      <c r="C5647" s="36">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6">
        <v>1148417.5833033808</v>
      </c>
      <c r="C5648" s="36">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6">
        <v>4768006.2610404259</v>
      </c>
      <c r="C5649" s="36">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6">
        <v>15436990.309583217</v>
      </c>
      <c r="C5650" s="36">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6">
        <v>13001179.86242868</v>
      </c>
      <c r="C5651" s="36">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6">
        <v>10511382.002919484</v>
      </c>
      <c r="C5652" s="36">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6">
        <v>19828797.894020047</v>
      </c>
      <c r="C5653" s="36">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6">
        <v>-1725080.7667980613</v>
      </c>
      <c r="C5654" s="36">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6">
        <v>31818898.559484143</v>
      </c>
      <c r="C5655" s="36">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6">
        <v>5790154.3706300519</v>
      </c>
      <c r="C5656" s="36">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6">
        <v>-5827130.8586598337</v>
      </c>
      <c r="C5657" s="36">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6">
        <v>8927461.229579784</v>
      </c>
      <c r="C5658" s="36">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6">
        <v>3228558.199685961</v>
      </c>
      <c r="C5659" s="36">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6">
        <v>9053906.0899603292</v>
      </c>
      <c r="C5660" s="36">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6">
        <v>22310738.270963393</v>
      </c>
      <c r="C5661" s="36">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6">
        <v>-4449793.6443373226</v>
      </c>
      <c r="C5662" s="36">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6">
        <v>23499540.251590148</v>
      </c>
      <c r="C5663" s="36">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8">
        <v>12483586.118701398</v>
      </c>
      <c r="C5664" s="38">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6">
        <v>16213109.232738456</v>
      </c>
      <c r="C5665" s="36">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6">
        <v>26321828.061582584</v>
      </c>
      <c r="C5666" s="36">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6">
        <v>4990454.2696724776</v>
      </c>
      <c r="C5667" s="36">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6">
        <v>22965488.234408654</v>
      </c>
      <c r="C5668" s="36">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6">
        <v>17085981.759546954</v>
      </c>
      <c r="C5669" s="36">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6">
        <v>9708298.1741590314</v>
      </c>
      <c r="C5670" s="36">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6">
        <v>-10347703.785250101</v>
      </c>
      <c r="C5671" s="36">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6">
        <v>14487551.962963626</v>
      </c>
      <c r="C5672" s="36">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6">
        <v>-26448605.862359207</v>
      </c>
      <c r="C5673" s="36">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6">
        <v>3054700.0380999446</v>
      </c>
      <c r="C5674" s="36">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6">
        <v>22435951.133638203</v>
      </c>
      <c r="C5675" s="36">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6">
        <v>-1453746.2747081714</v>
      </c>
      <c r="C5676" s="36">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6">
        <v>11058810.17854749</v>
      </c>
      <c r="C5677" s="36">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6">
        <v>21634130.535323195</v>
      </c>
      <c r="C5678" s="36">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6">
        <v>24906713.859030776</v>
      </c>
      <c r="C5679" s="36">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6">
        <v>-13909487.595236659</v>
      </c>
      <c r="C5680" s="36">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6">
        <v>14335966.17750001</v>
      </c>
      <c r="C5681" s="36">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6">
        <v>265037.43471120112</v>
      </c>
      <c r="C5682" s="36">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6">
        <v>19679143.904413525</v>
      </c>
      <c r="C5683" s="36">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6">
        <v>14177187.705161022</v>
      </c>
      <c r="C5684" s="36">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6">
        <v>4315132.6032093633</v>
      </c>
      <c r="C5685" s="36">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6">
        <v>4338861.2178279506</v>
      </c>
      <c r="C5686" s="36">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6">
        <v>-5511428.833639035</v>
      </c>
      <c r="C5687" s="36">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6">
        <v>502835.25645341165</v>
      </c>
      <c r="C5688" s="36">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6">
        <v>-4101922.0538559519</v>
      </c>
      <c r="C5689" s="36">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6">
        <v>-1729559.3729629852</v>
      </c>
      <c r="C5690" s="36">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6">
        <v>21408990.711622216</v>
      </c>
      <c r="C5691" s="36">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6">
        <v>35912194.332221977</v>
      </c>
      <c r="C5692" s="36">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6">
        <v>-5669337.3270467389</v>
      </c>
      <c r="C5693" s="36">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8">
        <v>-20333747.968074486</v>
      </c>
      <c r="C5694" s="38">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6">
        <v>24607025.50596353</v>
      </c>
      <c r="C5695" s="36">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6">
        <v>7774176.4300113712</v>
      </c>
      <c r="C5696" s="36">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6">
        <v>20994492.56144597</v>
      </c>
      <c r="C5697" s="36">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6">
        <v>34142421.153197907</v>
      </c>
      <c r="C5698" s="36">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6">
        <v>-30258098.534291718</v>
      </c>
      <c r="C5699" s="36">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6">
        <v>16555859.222786872</v>
      </c>
      <c r="C5700" s="36">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6">
        <v>11487662.193525691</v>
      </c>
      <c r="C5701" s="36">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6">
        <v>23387985.872026242</v>
      </c>
      <c r="C5702" s="36">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6">
        <v>15401161.362039205</v>
      </c>
      <c r="C5703" s="36">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6">
        <v>8273334.4254044108</v>
      </c>
      <c r="C5704" s="36">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6">
        <v>-3711414.0012699482</v>
      </c>
      <c r="C5705" s="36">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6">
        <v>4452527.0902899345</v>
      </c>
      <c r="C5706" s="36">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6">
        <v>37495518.218108281</v>
      </c>
      <c r="C5707" s="36">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6">
        <v>9472644.5750241932</v>
      </c>
      <c r="C5708" s="36">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6">
        <v>2436579.4728008644</v>
      </c>
      <c r="C5709" s="36">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6">
        <v>37658424.643921748</v>
      </c>
      <c r="C5710" s="36">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6">
        <v>15782720.802447341</v>
      </c>
      <c r="C5711" s="36">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6">
        <v>20640811.227006391</v>
      </c>
      <c r="C5712" s="36">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6">
        <v>-4279257.3427228555</v>
      </c>
      <c r="C5713" s="36">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6">
        <v>4321464.7162357559</v>
      </c>
      <c r="C5714" s="36">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6">
        <v>39326576.789410219</v>
      </c>
      <c r="C5715" s="36">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6">
        <v>9332713.0588976536</v>
      </c>
      <c r="C5716" s="36">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6">
        <v>16586791.444278698</v>
      </c>
      <c r="C5717" s="36">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6">
        <v>16097598.305159096</v>
      </c>
      <c r="C5718" s="36">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6">
        <v>51078292.499407828</v>
      </c>
      <c r="C5719" s="36">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6">
        <v>-7765950.4430658221</v>
      </c>
      <c r="C5720" s="36">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6">
        <v>16151062.524616998</v>
      </c>
      <c r="C5721" s="36">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6">
        <v>-5037241.2661121041</v>
      </c>
      <c r="C5722" s="36">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6">
        <v>16661899.48856201</v>
      </c>
      <c r="C5723" s="36">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6">
        <v>-26980046.840499371</v>
      </c>
      <c r="C5724" s="36">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8">
        <v>27693912.416194417</v>
      </c>
      <c r="C5725" s="38">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6">
        <v>-12115103.49403647</v>
      </c>
      <c r="C5726" s="36">
        <v>-12115103.49403647</v>
      </c>
      <c r="D5726" s="27">
        <v>4556165.4940364687</v>
      </c>
      <c r="E5726" s="27">
        <v>2915802</v>
      </c>
      <c r="F5726" s="6">
        <f t="shared" ref="F5726:F5755" si="4275">SUM(B5726+D5726+E5726)</f>
        <v>-4643136.0000000009</v>
      </c>
      <c r="G5726" s="6">
        <f t="shared" ref="G5726:G5755" si="4276">SUM(C5726:E5726)</f>
        <v>-4643136.0000000009</v>
      </c>
      <c r="H5726" s="6"/>
      <c r="I5726" s="6">
        <f t="shared" ref="I5726:I5755" si="4277">AVERAGE(B5697:B5726)</f>
        <v>12176178.071359647</v>
      </c>
      <c r="J5726" s="6">
        <f t="shared" ref="J5726:J5755" si="4278">AVERAGE(C5697:C5726)</f>
        <v>12176178.071359647</v>
      </c>
      <c r="K5726" s="6">
        <f t="shared" ref="K5726:K5755" si="4279">AVERAGE(D5697:D5726)</f>
        <v>3582323.8953070184</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6">
        <v>20913994.430011373</v>
      </c>
      <c r="C5727" s="36">
        <v>20913994.430011373</v>
      </c>
      <c r="D5727" s="27">
        <v>3948447.5699886284</v>
      </c>
      <c r="E5727" s="27">
        <v>866829</v>
      </c>
      <c r="F5727" s="6">
        <f t="shared" si="4275"/>
        <v>25729271</v>
      </c>
      <c r="G5727" s="6">
        <f t="shared" si="4276"/>
        <v>25729271</v>
      </c>
      <c r="H5727" s="6"/>
      <c r="I5727" s="6">
        <f t="shared" si="4277"/>
        <v>12173494.80031183</v>
      </c>
      <c r="J5727" s="6">
        <f t="shared" si="4278"/>
        <v>12173494.80031183</v>
      </c>
      <c r="K5727" s="6">
        <f t="shared" si="4279"/>
        <v>3604649.6663548374</v>
      </c>
      <c r="L5727" s="6">
        <f t="shared" si="4280"/>
        <v>2389675.6333333333</v>
      </c>
      <c r="M5727" s="6">
        <f t="shared" si="4281"/>
        <v>18167820.100000001</v>
      </c>
      <c r="N5727" s="6">
        <f t="shared" si="4282"/>
        <v>18167820.100000001</v>
      </c>
    </row>
    <row r="5728" spans="1:14" x14ac:dyDescent="0.2">
      <c r="A5728" s="29">
        <v>44868</v>
      </c>
      <c r="B5728" s="36">
        <v>-15929709.43855403</v>
      </c>
      <c r="C5728" s="36">
        <v>-15929709.43855403</v>
      </c>
      <c r="D5728" s="27">
        <v>3278674.4385540308</v>
      </c>
      <c r="E5728" s="27">
        <v>392329</v>
      </c>
      <c r="F5728" s="6">
        <f t="shared" si="4275"/>
        <v>-12258706</v>
      </c>
      <c r="G5728" s="6">
        <f t="shared" si="4276"/>
        <v>-12258706</v>
      </c>
      <c r="H5728" s="6"/>
      <c r="I5728" s="6">
        <f t="shared" si="4277"/>
        <v>10504423.78058676</v>
      </c>
      <c r="J5728" s="6">
        <f t="shared" si="4278"/>
        <v>10504423.78058676</v>
      </c>
      <c r="K5728" s="6">
        <f t="shared" si="4279"/>
        <v>3584614.5194132356</v>
      </c>
      <c r="L5728" s="6">
        <f t="shared" si="4280"/>
        <v>2412754.9</v>
      </c>
      <c r="M5728" s="6">
        <f t="shared" si="4281"/>
        <v>16501793.199999999</v>
      </c>
      <c r="N5728" s="6">
        <f t="shared" si="4282"/>
        <v>16501793.199999999</v>
      </c>
    </row>
    <row r="5729" spans="1:14" x14ac:dyDescent="0.2">
      <c r="A5729" s="29">
        <v>44869</v>
      </c>
      <c r="B5729" s="36">
        <v>35387373.153197907</v>
      </c>
      <c r="C5729" s="36">
        <v>35387373.153197907</v>
      </c>
      <c r="D5729" s="27">
        <v>3879728.8468020963</v>
      </c>
      <c r="E5729" s="27">
        <v>959613</v>
      </c>
      <c r="F5729" s="6">
        <f t="shared" si="4275"/>
        <v>40226715</v>
      </c>
      <c r="G5729" s="6">
        <f t="shared" si="4276"/>
        <v>40226715</v>
      </c>
      <c r="H5729" s="6"/>
      <c r="I5729" s="6">
        <f t="shared" si="4277"/>
        <v>12692606.170169748</v>
      </c>
      <c r="J5729" s="6">
        <f t="shared" si="4278"/>
        <v>12692606.170169748</v>
      </c>
      <c r="K5729" s="6">
        <f t="shared" si="4279"/>
        <v>3560721.2964969152</v>
      </c>
      <c r="L5729" s="6">
        <f t="shared" si="4280"/>
        <v>2430570.9333333331</v>
      </c>
      <c r="M5729" s="6">
        <f t="shared" si="4281"/>
        <v>18683898.399999999</v>
      </c>
      <c r="N5729" s="6">
        <f t="shared" si="4282"/>
        <v>18683898.399999999</v>
      </c>
    </row>
    <row r="5730" spans="1:14" x14ac:dyDescent="0.2">
      <c r="A5730" s="29">
        <v>44870</v>
      </c>
      <c r="B5730" s="36">
        <v>12720715.465708282</v>
      </c>
      <c r="C5730" s="36">
        <v>12720715.465708282</v>
      </c>
      <c r="D5730" s="27">
        <v>4596525.5342917191</v>
      </c>
      <c r="E5730" s="27">
        <v>6076524</v>
      </c>
      <c r="F5730" s="6">
        <f t="shared" si="4275"/>
        <v>23393765</v>
      </c>
      <c r="G5730" s="6">
        <f t="shared" si="4276"/>
        <v>23393765</v>
      </c>
      <c r="H5730" s="6"/>
      <c r="I5730" s="6">
        <f t="shared" si="4277"/>
        <v>12564768.044933794</v>
      </c>
      <c r="J5730" s="6">
        <f t="shared" si="4278"/>
        <v>12564768.044933794</v>
      </c>
      <c r="K5730" s="6">
        <f t="shared" si="4279"/>
        <v>3539468.7217328683</v>
      </c>
      <c r="L5730" s="6">
        <f t="shared" si="4280"/>
        <v>2632578.4</v>
      </c>
      <c r="M5730" s="6">
        <f t="shared" si="4281"/>
        <v>18736815.166666668</v>
      </c>
      <c r="N5730" s="6">
        <f t="shared" si="4282"/>
        <v>18736815.166666668</v>
      </c>
    </row>
    <row r="5731" spans="1:14" x14ac:dyDescent="0.2">
      <c r="A5731" s="29">
        <v>44871</v>
      </c>
      <c r="B5731" s="36">
        <v>12869064.222786874</v>
      </c>
      <c r="C5731" s="36">
        <v>12869064.222786874</v>
      </c>
      <c r="D5731" s="27">
        <v>5234102.7772131283</v>
      </c>
      <c r="E5731" s="27">
        <v>6243269</v>
      </c>
      <c r="F5731" s="6">
        <f t="shared" si="4275"/>
        <v>24346436</v>
      </c>
      <c r="G5731" s="6">
        <f t="shared" si="4276"/>
        <v>24346436</v>
      </c>
      <c r="H5731" s="6"/>
      <c r="I5731" s="6">
        <f t="shared" si="4277"/>
        <v>12610814.779242499</v>
      </c>
      <c r="J5731" s="6">
        <f t="shared" si="4278"/>
        <v>12610814.779242499</v>
      </c>
      <c r="K5731" s="6">
        <f t="shared" si="4279"/>
        <v>3536141.0540908291</v>
      </c>
      <c r="L5731" s="6">
        <f t="shared" si="4280"/>
        <v>2639114.7333333334</v>
      </c>
      <c r="M5731" s="6">
        <f t="shared" si="4281"/>
        <v>18786070.566666666</v>
      </c>
      <c r="N5731" s="6">
        <f t="shared" si="4282"/>
        <v>18786070.566666666</v>
      </c>
    </row>
    <row r="5732" spans="1:14" x14ac:dyDescent="0.2">
      <c r="A5732" s="29">
        <v>44872</v>
      </c>
      <c r="B5732" s="36">
        <v>32245607.193525691</v>
      </c>
      <c r="C5732" s="36">
        <v>32245607.193525691</v>
      </c>
      <c r="D5732" s="27">
        <v>5333932.8064743085</v>
      </c>
      <c r="E5732" s="27">
        <v>635133</v>
      </c>
      <c r="F5732" s="6">
        <f t="shared" si="4275"/>
        <v>38214673</v>
      </c>
      <c r="G5732" s="6">
        <f t="shared" si="4276"/>
        <v>38214673</v>
      </c>
      <c r="H5732" s="6"/>
      <c r="I5732" s="6">
        <f t="shared" si="4277"/>
        <v>12906068.823292483</v>
      </c>
      <c r="J5732" s="6">
        <f t="shared" si="4278"/>
        <v>12906068.823292483</v>
      </c>
      <c r="K5732" s="6">
        <f t="shared" si="4279"/>
        <v>3604326.7100408482</v>
      </c>
      <c r="L5732" s="6">
        <f t="shared" si="4280"/>
        <v>2502929.3666666667</v>
      </c>
      <c r="M5732" s="6">
        <f t="shared" si="4281"/>
        <v>19013324.899999999</v>
      </c>
      <c r="N5732" s="6">
        <f t="shared" si="4282"/>
        <v>19013324.899999999</v>
      </c>
    </row>
    <row r="5733" spans="1:14" x14ac:dyDescent="0.2">
      <c r="A5733" s="29">
        <v>44873</v>
      </c>
      <c r="B5733" s="36">
        <v>6946253.8720262405</v>
      </c>
      <c r="C5733" s="36">
        <v>6946253.8720262405</v>
      </c>
      <c r="D5733" s="27">
        <v>3288363.1279737591</v>
      </c>
      <c r="E5733" s="27">
        <v>2184465</v>
      </c>
      <c r="F5733" s="6">
        <f t="shared" si="4275"/>
        <v>12419082</v>
      </c>
      <c r="G5733" s="6">
        <f t="shared" si="4276"/>
        <v>12419082</v>
      </c>
      <c r="H5733" s="6"/>
      <c r="I5733" s="6">
        <f t="shared" si="4277"/>
        <v>12624238.573625384</v>
      </c>
      <c r="J5733" s="6">
        <f t="shared" si="4278"/>
        <v>12624238.573625384</v>
      </c>
      <c r="K5733" s="6">
        <f t="shared" si="4279"/>
        <v>3597966.4930412797</v>
      </c>
      <c r="L5733" s="6">
        <f t="shared" si="4280"/>
        <v>2418832.0333333332</v>
      </c>
      <c r="M5733" s="6">
        <f t="shared" si="4281"/>
        <v>18641037.100000001</v>
      </c>
      <c r="N5733" s="6">
        <f t="shared" si="4282"/>
        <v>18641037.100000001</v>
      </c>
    </row>
    <row r="5734" spans="1:14" x14ac:dyDescent="0.2">
      <c r="A5734" s="29">
        <v>44874</v>
      </c>
      <c r="B5734" s="36">
        <v>38842932.362039201</v>
      </c>
      <c r="C5734" s="36">
        <v>38842932.362039201</v>
      </c>
      <c r="D5734" s="27">
        <v>3479169.6379607962</v>
      </c>
      <c r="E5734" s="27">
        <v>4192536</v>
      </c>
      <c r="F5734" s="6">
        <f t="shared" si="4275"/>
        <v>46514638</v>
      </c>
      <c r="G5734" s="6">
        <f t="shared" si="4276"/>
        <v>46514638</v>
      </c>
      <c r="H5734" s="6"/>
      <c r="I5734" s="6">
        <f t="shared" si="4277"/>
        <v>13643225.171513209</v>
      </c>
      <c r="J5734" s="6">
        <f t="shared" si="4278"/>
        <v>13643225.171513209</v>
      </c>
      <c r="K5734" s="6">
        <f t="shared" si="4279"/>
        <v>3578547.8284867872</v>
      </c>
      <c r="L5734" s="6">
        <f t="shared" si="4280"/>
        <v>2506116.5666666669</v>
      </c>
      <c r="M5734" s="6">
        <f t="shared" si="4281"/>
        <v>19727889.566666666</v>
      </c>
      <c r="N5734" s="6">
        <f t="shared" si="4282"/>
        <v>19727889.566666666</v>
      </c>
    </row>
    <row r="5735" spans="1:14" x14ac:dyDescent="0.2">
      <c r="A5735" s="29">
        <v>44875</v>
      </c>
      <c r="B5735" s="36">
        <v>7937316.4254044108</v>
      </c>
      <c r="C5735" s="36">
        <v>7937316.4254044108</v>
      </c>
      <c r="D5735" s="27">
        <v>4061729.5745955897</v>
      </c>
      <c r="E5735" s="27">
        <v>642982</v>
      </c>
      <c r="F5735" s="6">
        <f t="shared" si="4275"/>
        <v>12642028</v>
      </c>
      <c r="G5735" s="6">
        <f t="shared" si="4276"/>
        <v>12642028</v>
      </c>
      <c r="H5735" s="6"/>
      <c r="I5735" s="6">
        <f t="shared" si="4277"/>
        <v>14031516.185735689</v>
      </c>
      <c r="J5735" s="6">
        <f t="shared" si="4278"/>
        <v>14031516.185735689</v>
      </c>
      <c r="K5735" s="6">
        <f t="shared" si="4279"/>
        <v>3602256.7475976418</v>
      </c>
      <c r="L5735" s="6">
        <f t="shared" si="4280"/>
        <v>2512294.1666666665</v>
      </c>
      <c r="M5735" s="6">
        <f t="shared" si="4281"/>
        <v>20146067.100000001</v>
      </c>
      <c r="N5735" s="6">
        <f t="shared" si="4282"/>
        <v>20146067.100000001</v>
      </c>
    </row>
    <row r="5736" spans="1:14" x14ac:dyDescent="0.2">
      <c r="A5736" s="29">
        <v>44876</v>
      </c>
      <c r="B5736" s="36">
        <v>-2158618.0012699482</v>
      </c>
      <c r="C5736" s="36">
        <v>-2158618.0012699482</v>
      </c>
      <c r="D5736" s="27">
        <v>3350462.0012699482</v>
      </c>
      <c r="E5736" s="27">
        <v>524951</v>
      </c>
      <c r="F5736" s="6">
        <f t="shared" si="4275"/>
        <v>1716795</v>
      </c>
      <c r="G5736" s="6">
        <f t="shared" si="4276"/>
        <v>1716795</v>
      </c>
      <c r="H5736" s="6"/>
      <c r="I5736" s="6">
        <f t="shared" si="4277"/>
        <v>13811144.682683693</v>
      </c>
      <c r="J5736" s="6">
        <f t="shared" si="4278"/>
        <v>13811144.682683693</v>
      </c>
      <c r="K5736" s="6">
        <f t="shared" si="4279"/>
        <v>3594169.0506496378</v>
      </c>
      <c r="L5736" s="6">
        <f t="shared" si="4280"/>
        <v>2510965.5</v>
      </c>
      <c r="M5736" s="6">
        <f t="shared" si="4281"/>
        <v>19916279.233333334</v>
      </c>
      <c r="N5736" s="6">
        <f t="shared" si="4282"/>
        <v>19916279.233333334</v>
      </c>
    </row>
    <row r="5737" spans="1:14" x14ac:dyDescent="0.2">
      <c r="A5737" s="29">
        <v>44877</v>
      </c>
      <c r="B5737" s="36">
        <v>35731231.090289935</v>
      </c>
      <c r="C5737" s="36">
        <v>35731231.090289935</v>
      </c>
      <c r="D5737" s="27">
        <v>3593092.9097100655</v>
      </c>
      <c r="E5737" s="27">
        <v>770369</v>
      </c>
      <c r="F5737" s="6">
        <f t="shared" si="4275"/>
        <v>40094693</v>
      </c>
      <c r="G5737" s="6">
        <f t="shared" si="4276"/>
        <v>40094693</v>
      </c>
      <c r="H5737" s="6"/>
      <c r="I5737" s="6">
        <f t="shared" si="4277"/>
        <v>13752335.111756418</v>
      </c>
      <c r="J5737" s="6">
        <f t="shared" si="4278"/>
        <v>13752335.111756418</v>
      </c>
      <c r="K5737" s="6">
        <f t="shared" si="4279"/>
        <v>3609794.388243583</v>
      </c>
      <c r="L5737" s="6">
        <f t="shared" si="4280"/>
        <v>2525152.0666666669</v>
      </c>
      <c r="M5737" s="6">
        <f t="shared" si="4281"/>
        <v>19887281.566666666</v>
      </c>
      <c r="N5737" s="6">
        <f t="shared" si="4282"/>
        <v>19887281.566666666</v>
      </c>
    </row>
    <row r="5738" spans="1:14" x14ac:dyDescent="0.2">
      <c r="A5738" s="29">
        <v>44878</v>
      </c>
      <c r="B5738" s="36">
        <v>15063763.21810828</v>
      </c>
      <c r="C5738" s="36">
        <v>15063763.21810828</v>
      </c>
      <c r="D5738" s="27">
        <v>3124332.7818917204</v>
      </c>
      <c r="E5738" s="27">
        <v>341679</v>
      </c>
      <c r="F5738" s="6">
        <f t="shared" si="4275"/>
        <v>18529775</v>
      </c>
      <c r="G5738" s="6">
        <f t="shared" si="4276"/>
        <v>18529775</v>
      </c>
      <c r="H5738" s="6"/>
      <c r="I5738" s="6">
        <f t="shared" si="4277"/>
        <v>13938705.733192557</v>
      </c>
      <c r="J5738" s="6">
        <f t="shared" si="4278"/>
        <v>13938705.733192557</v>
      </c>
      <c r="K5738" s="6">
        <f t="shared" si="4279"/>
        <v>3600664.066807447</v>
      </c>
      <c r="L5738" s="6">
        <f t="shared" si="4280"/>
        <v>2536018.0333333332</v>
      </c>
      <c r="M5738" s="6">
        <f t="shared" si="4281"/>
        <v>20075387.833333332</v>
      </c>
      <c r="N5738" s="6">
        <f t="shared" si="4282"/>
        <v>20075387.833333332</v>
      </c>
    </row>
    <row r="5739" spans="1:14" x14ac:dyDescent="0.2">
      <c r="A5739" s="29">
        <v>44879</v>
      </c>
      <c r="B5739" s="36">
        <v>22169827.575024191</v>
      </c>
      <c r="C5739" s="36">
        <v>22169827.575024191</v>
      </c>
      <c r="D5739" s="27">
        <v>3398242.4249758073</v>
      </c>
      <c r="E5739" s="27">
        <v>369411</v>
      </c>
      <c r="F5739" s="6">
        <f t="shared" si="4275"/>
        <v>25937481</v>
      </c>
      <c r="G5739" s="6">
        <f t="shared" si="4276"/>
        <v>25937481</v>
      </c>
      <c r="H5739" s="6"/>
      <c r="I5739" s="6">
        <f t="shared" si="4277"/>
        <v>14596480.669933336</v>
      </c>
      <c r="J5739" s="6">
        <f t="shared" si="4278"/>
        <v>14596480.669933336</v>
      </c>
      <c r="K5739" s="6">
        <f t="shared" si="4279"/>
        <v>3603733.2300666696</v>
      </c>
      <c r="L5739" s="6">
        <f t="shared" si="4280"/>
        <v>2533049.1</v>
      </c>
      <c r="M5739" s="6">
        <f t="shared" si="4281"/>
        <v>20733263</v>
      </c>
      <c r="N5739" s="6">
        <f t="shared" si="4282"/>
        <v>20733263</v>
      </c>
    </row>
    <row r="5740" spans="1:14" x14ac:dyDescent="0.2">
      <c r="A5740" s="29">
        <v>44880</v>
      </c>
      <c r="B5740" s="36">
        <v>-12732818.527199136</v>
      </c>
      <c r="C5740" s="36">
        <v>-12732818.527199136</v>
      </c>
      <c r="D5740" s="27">
        <v>3306167.5271991356</v>
      </c>
      <c r="E5740" s="27">
        <v>697460</v>
      </c>
      <c r="F5740" s="6">
        <f t="shared" si="4275"/>
        <v>-8729191</v>
      </c>
      <c r="G5740" s="6">
        <f t="shared" si="4276"/>
        <v>-8729191</v>
      </c>
      <c r="H5740" s="6"/>
      <c r="I5740" s="6">
        <f t="shared" si="4277"/>
        <v>12916772.564229306</v>
      </c>
      <c r="J5740" s="6">
        <f t="shared" si="4278"/>
        <v>12916772.564229306</v>
      </c>
      <c r="K5740" s="6">
        <f t="shared" si="4279"/>
        <v>3616712.702437365</v>
      </c>
      <c r="L5740" s="6">
        <f t="shared" si="4280"/>
        <v>2540882.1666666665</v>
      </c>
      <c r="M5740" s="6">
        <f t="shared" si="4281"/>
        <v>19074367.433333334</v>
      </c>
      <c r="N5740" s="6">
        <f t="shared" si="4282"/>
        <v>19074367.433333334</v>
      </c>
    </row>
    <row r="5741" spans="1:14" x14ac:dyDescent="0.2">
      <c r="A5741" s="29">
        <v>44881</v>
      </c>
      <c r="B5741" s="36">
        <v>26172987.643921748</v>
      </c>
      <c r="C5741" s="36">
        <v>26172987.643921748</v>
      </c>
      <c r="D5741" s="27">
        <v>2916783.3560782536</v>
      </c>
      <c r="E5741" s="27">
        <v>2330538</v>
      </c>
      <c r="F5741" s="6">
        <f t="shared" si="4275"/>
        <v>31420309</v>
      </c>
      <c r="G5741" s="6">
        <f t="shared" si="4276"/>
        <v>31420309</v>
      </c>
      <c r="H5741" s="6"/>
      <c r="I5741" s="6">
        <f t="shared" si="4277"/>
        <v>13263114.792278448</v>
      </c>
      <c r="J5741" s="6">
        <f t="shared" si="4278"/>
        <v>13263114.792278448</v>
      </c>
      <c r="K5741" s="6">
        <f t="shared" si="4279"/>
        <v>3605990.4743882185</v>
      </c>
      <c r="L5741" s="6">
        <f t="shared" si="4280"/>
        <v>2586104.5</v>
      </c>
      <c r="M5741" s="6">
        <f t="shared" si="4281"/>
        <v>19455209.766666666</v>
      </c>
      <c r="N5741" s="6">
        <f t="shared" si="4282"/>
        <v>19455209.766666666</v>
      </c>
    </row>
    <row r="5742" spans="1:14" x14ac:dyDescent="0.2">
      <c r="A5742" s="29">
        <v>44882</v>
      </c>
      <c r="B5742" s="36">
        <v>8667376.8024473414</v>
      </c>
      <c r="C5742" s="36">
        <v>8667376.8024473414</v>
      </c>
      <c r="D5742" s="27">
        <v>3238450.1975526586</v>
      </c>
      <c r="E5742" s="27">
        <v>992153</v>
      </c>
      <c r="F5742" s="6">
        <f t="shared" si="4275"/>
        <v>12897980</v>
      </c>
      <c r="G5742" s="6">
        <f t="shared" si="4276"/>
        <v>12897980</v>
      </c>
      <c r="H5742" s="6"/>
      <c r="I5742" s="6">
        <f t="shared" si="4277"/>
        <v>12864000.311459813</v>
      </c>
      <c r="J5742" s="6">
        <f t="shared" si="4278"/>
        <v>12864000.311459813</v>
      </c>
      <c r="K5742" s="6">
        <f t="shared" si="4279"/>
        <v>3570444.9552068533</v>
      </c>
      <c r="L5742" s="6">
        <f t="shared" si="4280"/>
        <v>2408363.3666666667</v>
      </c>
      <c r="M5742" s="6">
        <f t="shared" si="4281"/>
        <v>18842808.633333333</v>
      </c>
      <c r="N5742" s="6">
        <f t="shared" si="4282"/>
        <v>18842808.633333333</v>
      </c>
    </row>
    <row r="5743" spans="1:14" x14ac:dyDescent="0.2">
      <c r="A5743" s="29">
        <v>44883</v>
      </c>
      <c r="B5743" s="36">
        <v>11672201.227006391</v>
      </c>
      <c r="C5743" s="36">
        <v>11672201.227006391</v>
      </c>
      <c r="D5743" s="27">
        <v>4304815.7729936102</v>
      </c>
      <c r="E5743" s="27">
        <v>595243</v>
      </c>
      <c r="F5743" s="6">
        <f t="shared" si="4275"/>
        <v>16572260</v>
      </c>
      <c r="G5743" s="6">
        <f t="shared" si="4276"/>
        <v>16572260</v>
      </c>
      <c r="H5743" s="6"/>
      <c r="I5743" s="6">
        <f t="shared" si="4277"/>
        <v>13395715.597117454</v>
      </c>
      <c r="J5743" s="6">
        <f t="shared" si="4278"/>
        <v>13395715.597117454</v>
      </c>
      <c r="K5743" s="6">
        <f t="shared" si="4279"/>
        <v>3594584.3695492116</v>
      </c>
      <c r="L5743" s="6">
        <f t="shared" si="4280"/>
        <v>1195727.9333333333</v>
      </c>
      <c r="M5743" s="6">
        <f t="shared" si="4281"/>
        <v>18186027.899999999</v>
      </c>
      <c r="N5743" s="6">
        <f t="shared" si="4282"/>
        <v>18186027.899999999</v>
      </c>
    </row>
    <row r="5744" spans="1:14" x14ac:dyDescent="0.2">
      <c r="A5744" s="29">
        <v>44884</v>
      </c>
      <c r="B5744" s="36">
        <v>4732353.6572771454</v>
      </c>
      <c r="C5744" s="36">
        <v>4732353.6572771454</v>
      </c>
      <c r="D5744" s="27">
        <v>3580633.3427228546</v>
      </c>
      <c r="E5744" s="27">
        <v>2366726</v>
      </c>
      <c r="F5744" s="6">
        <f t="shared" si="4275"/>
        <v>10679713</v>
      </c>
      <c r="G5744" s="6">
        <f t="shared" si="4276"/>
        <v>10679713</v>
      </c>
      <c r="H5744" s="6"/>
      <c r="I5744" s="6">
        <f t="shared" si="4277"/>
        <v>13409411.895152168</v>
      </c>
      <c r="J5744" s="6">
        <f t="shared" si="4278"/>
        <v>13409411.895152168</v>
      </c>
      <c r="K5744" s="6">
        <f t="shared" si="4279"/>
        <v>3628495.7715144982</v>
      </c>
      <c r="L5744" s="6">
        <f t="shared" si="4280"/>
        <v>1265480.5666666667</v>
      </c>
      <c r="M5744" s="6">
        <f t="shared" si="4281"/>
        <v>18303388.233333334</v>
      </c>
      <c r="N5744" s="6">
        <f t="shared" si="4282"/>
        <v>18303388.233333334</v>
      </c>
    </row>
    <row r="5745" spans="1:14" x14ac:dyDescent="0.2">
      <c r="A5745" s="29">
        <v>44885</v>
      </c>
      <c r="B5745" s="36">
        <v>28321864.716235757</v>
      </c>
      <c r="C5745" s="36">
        <v>28321864.716235757</v>
      </c>
      <c r="D5745" s="27">
        <v>2563291.2837642441</v>
      </c>
      <c r="E5745" s="27">
        <v>1781141</v>
      </c>
      <c r="F5745" s="6">
        <f t="shared" si="4275"/>
        <v>32666297</v>
      </c>
      <c r="G5745" s="6">
        <f t="shared" si="4276"/>
        <v>32666297</v>
      </c>
      <c r="H5745" s="6"/>
      <c r="I5745" s="6">
        <f t="shared" si="4277"/>
        <v>13042588.159379687</v>
      </c>
      <c r="J5745" s="6">
        <f t="shared" si="4278"/>
        <v>13042588.159379687</v>
      </c>
      <c r="K5745" s="6">
        <f t="shared" si="4279"/>
        <v>3629498.9072869797</v>
      </c>
      <c r="L5745" s="6">
        <f t="shared" si="4280"/>
        <v>1319135.5666666667</v>
      </c>
      <c r="M5745" s="6">
        <f t="shared" si="4281"/>
        <v>17991222.633333333</v>
      </c>
      <c r="N5745" s="6">
        <f t="shared" si="4282"/>
        <v>17991222.633333333</v>
      </c>
    </row>
    <row r="5746" spans="1:14" x14ac:dyDescent="0.2">
      <c r="A5746" s="29">
        <v>44886</v>
      </c>
      <c r="B5746" s="36">
        <v>14672905.789410217</v>
      </c>
      <c r="C5746" s="36">
        <v>14672905.789410217</v>
      </c>
      <c r="D5746" s="27">
        <v>2533197.2105897837</v>
      </c>
      <c r="E5746" s="27">
        <v>1379020</v>
      </c>
      <c r="F5746" s="6">
        <f t="shared" si="4275"/>
        <v>18585123</v>
      </c>
      <c r="G5746" s="6">
        <f t="shared" si="4276"/>
        <v>18585123</v>
      </c>
      <c r="H5746" s="6"/>
      <c r="I5746" s="6">
        <f t="shared" si="4277"/>
        <v>13220594.583730105</v>
      </c>
      <c r="J5746" s="6">
        <f t="shared" si="4278"/>
        <v>13220594.583730105</v>
      </c>
      <c r="K5746" s="6">
        <f t="shared" si="4279"/>
        <v>3649037.7829365614</v>
      </c>
      <c r="L5746" s="6">
        <f t="shared" si="4280"/>
        <v>1357254.1</v>
      </c>
      <c r="M5746" s="6">
        <f t="shared" si="4281"/>
        <v>18226886.466666665</v>
      </c>
      <c r="N5746" s="6">
        <f t="shared" si="4282"/>
        <v>18226886.466666665</v>
      </c>
    </row>
    <row r="5747" spans="1:14" x14ac:dyDescent="0.2">
      <c r="A5747" s="29">
        <v>44887</v>
      </c>
      <c r="B5747" s="36">
        <v>-17096480.941102348</v>
      </c>
      <c r="C5747" s="36">
        <v>-17096480.941102348</v>
      </c>
      <c r="D5747" s="27">
        <v>1947030.9411023457</v>
      </c>
      <c r="E5747" s="27">
        <v>3004471</v>
      </c>
      <c r="F5747" s="6">
        <f t="shared" si="4275"/>
        <v>-12144979.000000002</v>
      </c>
      <c r="G5747" s="6">
        <f t="shared" si="4276"/>
        <v>-12144979.000000002</v>
      </c>
      <c r="H5747" s="6"/>
      <c r="I5747" s="6">
        <f t="shared" si="4277"/>
        <v>12097818.837550737</v>
      </c>
      <c r="J5747" s="6">
        <f t="shared" si="4278"/>
        <v>12097818.837550737</v>
      </c>
      <c r="K5747" s="6">
        <f t="shared" si="4279"/>
        <v>3633683.1957825958</v>
      </c>
      <c r="L5747" s="6">
        <f t="shared" si="4280"/>
        <v>1448106.3</v>
      </c>
      <c r="M5747" s="6">
        <f t="shared" si="4281"/>
        <v>17179608.333333332</v>
      </c>
      <c r="N5747" s="6">
        <f t="shared" si="4282"/>
        <v>17179608.333333332</v>
      </c>
    </row>
    <row r="5748" spans="1:14" x14ac:dyDescent="0.2">
      <c r="A5748" s="29">
        <v>44888</v>
      </c>
      <c r="B5748" s="36">
        <v>29437842.444278695</v>
      </c>
      <c r="C5748" s="36">
        <v>29437842.444278695</v>
      </c>
      <c r="D5748" s="27">
        <v>2407668.5557213021</v>
      </c>
      <c r="E5748" s="27">
        <v>12071850</v>
      </c>
      <c r="F5748" s="6">
        <f t="shared" si="4275"/>
        <v>43917361</v>
      </c>
      <c r="G5748" s="6">
        <f t="shared" si="4276"/>
        <v>43917361</v>
      </c>
      <c r="H5748" s="6"/>
      <c r="I5748" s="6">
        <f t="shared" si="4277"/>
        <v>12542493.642188059</v>
      </c>
      <c r="J5748" s="6">
        <f t="shared" si="4278"/>
        <v>12542493.642188059</v>
      </c>
      <c r="K5748" s="6">
        <f t="shared" si="4279"/>
        <v>3615978.8911452754</v>
      </c>
      <c r="L5748" s="6">
        <f t="shared" si="4280"/>
        <v>1843456.3</v>
      </c>
      <c r="M5748" s="6">
        <f t="shared" si="4281"/>
        <v>18001928.833333332</v>
      </c>
      <c r="N5748" s="6">
        <f t="shared" si="4282"/>
        <v>18001928.833333332</v>
      </c>
    </row>
    <row r="5749" spans="1:14" x14ac:dyDescent="0.2">
      <c r="A5749" s="29">
        <v>44889</v>
      </c>
      <c r="B5749" s="36">
        <v>24471686.305159096</v>
      </c>
      <c r="C5749" s="36">
        <v>24471686.305159096</v>
      </c>
      <c r="D5749" s="27">
        <v>2938797.6948409039</v>
      </c>
      <c r="E5749" s="27">
        <v>1818655</v>
      </c>
      <c r="F5749" s="6">
        <f t="shared" si="4275"/>
        <v>29229139</v>
      </c>
      <c r="G5749" s="6">
        <f t="shared" si="4276"/>
        <v>29229139</v>
      </c>
      <c r="H5749" s="6"/>
      <c r="I5749" s="6">
        <f t="shared" si="4277"/>
        <v>11655606.769046435</v>
      </c>
      <c r="J5749" s="6">
        <f t="shared" si="4278"/>
        <v>11655606.769046435</v>
      </c>
      <c r="K5749" s="6">
        <f t="shared" si="4279"/>
        <v>3592934.6642868998</v>
      </c>
      <c r="L5749" s="6">
        <f t="shared" si="4280"/>
        <v>1889665.6</v>
      </c>
      <c r="M5749" s="6">
        <f t="shared" si="4281"/>
        <v>17138207.033333335</v>
      </c>
      <c r="N5749" s="6">
        <f t="shared" si="4282"/>
        <v>17138207.033333335</v>
      </c>
    </row>
    <row r="5750" spans="1:14" x14ac:dyDescent="0.2">
      <c r="A5750" s="29">
        <v>44890</v>
      </c>
      <c r="B5750" s="36">
        <v>14405116.499407828</v>
      </c>
      <c r="C5750" s="36">
        <v>14405116.499407828</v>
      </c>
      <c r="D5750" s="27">
        <v>3630124.5005921731</v>
      </c>
      <c r="E5750" s="27">
        <v>1386565</v>
      </c>
      <c r="F5750" s="6">
        <f t="shared" si="4275"/>
        <v>19421806</v>
      </c>
      <c r="G5750" s="6">
        <f t="shared" si="4276"/>
        <v>19421806</v>
      </c>
      <c r="H5750" s="6"/>
      <c r="I5750" s="6">
        <f t="shared" si="4277"/>
        <v>12394642.333795557</v>
      </c>
      <c r="J5750" s="6">
        <f t="shared" si="4278"/>
        <v>12394642.333795557</v>
      </c>
      <c r="K5750" s="6">
        <f t="shared" si="4279"/>
        <v>3590520.8995377794</v>
      </c>
      <c r="L5750" s="6">
        <f t="shared" si="4280"/>
        <v>1926948.3666666667</v>
      </c>
      <c r="M5750" s="6">
        <f t="shared" si="4281"/>
        <v>17912111.600000001</v>
      </c>
      <c r="N5750" s="6">
        <f t="shared" si="4282"/>
        <v>17912111.600000001</v>
      </c>
    </row>
    <row r="5751" spans="1:14" x14ac:dyDescent="0.2">
      <c r="A5751" s="29">
        <v>44891</v>
      </c>
      <c r="B5751" s="36">
        <v>10098672.556934178</v>
      </c>
      <c r="C5751" s="36">
        <v>10098672.556934178</v>
      </c>
      <c r="D5751" s="27">
        <v>3702537.4430658221</v>
      </c>
      <c r="E5751" s="27">
        <v>1227625</v>
      </c>
      <c r="F5751" s="6">
        <f t="shared" si="4275"/>
        <v>15028835</v>
      </c>
      <c r="G5751" s="6">
        <f t="shared" si="4276"/>
        <v>15028835</v>
      </c>
      <c r="H5751" s="6"/>
      <c r="I5751" s="6">
        <f t="shared" si="4277"/>
        <v>12192896.001539463</v>
      </c>
      <c r="J5751" s="6">
        <f t="shared" si="4278"/>
        <v>12192896.001539463</v>
      </c>
      <c r="K5751" s="6">
        <f t="shared" si="4279"/>
        <v>3584887.2984605399</v>
      </c>
      <c r="L5751" s="6">
        <f t="shared" si="4280"/>
        <v>1954773.7</v>
      </c>
      <c r="M5751" s="6">
        <f t="shared" si="4281"/>
        <v>17732557</v>
      </c>
      <c r="N5751" s="6">
        <f t="shared" si="4282"/>
        <v>17732557</v>
      </c>
    </row>
    <row r="5752" spans="1:14" x14ac:dyDescent="0.2">
      <c r="A5752" s="29">
        <v>44892</v>
      </c>
      <c r="B5752" s="36">
        <v>-3203725.4753830028</v>
      </c>
      <c r="C5752" s="36">
        <v>-3203725.4753830028</v>
      </c>
      <c r="D5752" s="27">
        <v>3871545.4753830028</v>
      </c>
      <c r="E5752" s="27">
        <v>1803107</v>
      </c>
      <c r="F5752" s="6">
        <f t="shared" si="4275"/>
        <v>2470927</v>
      </c>
      <c r="G5752" s="6">
        <f t="shared" si="4276"/>
        <v>2470927</v>
      </c>
      <c r="H5752" s="6"/>
      <c r="I5752" s="6">
        <f t="shared" si="4277"/>
        <v>12254013.194563767</v>
      </c>
      <c r="J5752" s="6">
        <f t="shared" si="4278"/>
        <v>12254013.194563767</v>
      </c>
      <c r="K5752" s="6">
        <f t="shared" si="4279"/>
        <v>3600634.2721029022</v>
      </c>
      <c r="L5752" s="6">
        <f t="shared" si="4280"/>
        <v>2003621.6333333333</v>
      </c>
      <c r="M5752" s="6">
        <f t="shared" si="4281"/>
        <v>17858269.100000001</v>
      </c>
      <c r="N5752" s="6">
        <f t="shared" si="4282"/>
        <v>17858269.100000001</v>
      </c>
    </row>
    <row r="5753" spans="1:14" x14ac:dyDescent="0.2">
      <c r="A5753" s="29">
        <v>44893</v>
      </c>
      <c r="B5753" s="36">
        <v>5955824.7338878959</v>
      </c>
      <c r="C5753" s="36">
        <v>5955824.7338878959</v>
      </c>
      <c r="D5753" s="27">
        <v>3399136.2661121041</v>
      </c>
      <c r="E5753" s="27">
        <v>1263317</v>
      </c>
      <c r="F5753" s="6">
        <f t="shared" si="4275"/>
        <v>10618278</v>
      </c>
      <c r="G5753" s="6">
        <f t="shared" si="4276"/>
        <v>10618278</v>
      </c>
      <c r="H5753" s="6"/>
      <c r="I5753" s="6">
        <f t="shared" si="4277"/>
        <v>11897144.036074631</v>
      </c>
      <c r="J5753" s="6">
        <f t="shared" si="4278"/>
        <v>11897144.036074631</v>
      </c>
      <c r="K5753" s="6">
        <f t="shared" si="4279"/>
        <v>3593953.8639253732</v>
      </c>
      <c r="L5753" s="6">
        <f t="shared" si="4280"/>
        <v>2021270.6</v>
      </c>
      <c r="M5753" s="6">
        <f t="shared" si="4281"/>
        <v>17512368.5</v>
      </c>
      <c r="N5753" s="6">
        <f t="shared" si="4282"/>
        <v>17512368.5</v>
      </c>
    </row>
    <row r="5754" spans="1:14" x14ac:dyDescent="0.2">
      <c r="A5754" s="29">
        <v>44894</v>
      </c>
      <c r="B5754" s="36">
        <v>54938104.48856201</v>
      </c>
      <c r="C5754" s="36">
        <v>54938104.48856201</v>
      </c>
      <c r="D5754" s="27">
        <v>3599548.5114379888</v>
      </c>
      <c r="E5754" s="27">
        <v>1588023</v>
      </c>
      <c r="F5754" s="6">
        <f t="shared" si="4275"/>
        <v>60125676</v>
      </c>
      <c r="G5754" s="6">
        <f t="shared" si="4276"/>
        <v>60125676</v>
      </c>
      <c r="H5754" s="6"/>
      <c r="I5754" s="6">
        <f t="shared" si="4277"/>
        <v>14627749.080376675</v>
      </c>
      <c r="J5754" s="6">
        <f t="shared" si="4278"/>
        <v>14627749.080376675</v>
      </c>
      <c r="K5754" s="6">
        <f t="shared" si="4279"/>
        <v>3548574.0196233266</v>
      </c>
      <c r="L5754" s="6">
        <f t="shared" si="4280"/>
        <v>2071448.3666666667</v>
      </c>
      <c r="M5754" s="6">
        <f t="shared" si="4281"/>
        <v>20247771.466666665</v>
      </c>
      <c r="N5754" s="6">
        <f t="shared" si="4282"/>
        <v>20247771.466666665</v>
      </c>
    </row>
    <row r="5755" spans="1:14" x14ac:dyDescent="0.2">
      <c r="A5755" s="29">
        <v>44895</v>
      </c>
      <c r="B5755" s="36">
        <v>-520444.84049936943</v>
      </c>
      <c r="C5755" s="36">
        <v>-520444.84049936943</v>
      </c>
      <c r="D5755" s="27">
        <v>4960943.8404993694</v>
      </c>
      <c r="E5755" s="27">
        <v>2069087</v>
      </c>
      <c r="F5755" s="6">
        <f t="shared" si="4275"/>
        <v>6509586</v>
      </c>
      <c r="G5755" s="6">
        <f t="shared" si="4276"/>
        <v>6509586</v>
      </c>
      <c r="H5755" s="6"/>
      <c r="I5755" s="6">
        <f t="shared" si="4277"/>
        <v>13687270.50515355</v>
      </c>
      <c r="J5755" s="6">
        <f t="shared" si="4278"/>
        <v>13687270.50515355</v>
      </c>
      <c r="K5755" s="6">
        <f t="shared" si="4279"/>
        <v>3600788.0615131198</v>
      </c>
      <c r="L5755" s="6">
        <f t="shared" si="4280"/>
        <v>2116362.4333333331</v>
      </c>
      <c r="M5755" s="6">
        <f t="shared" si="4281"/>
        <v>19404421</v>
      </c>
      <c r="N5755" s="6">
        <f t="shared" si="4282"/>
        <v>19404421</v>
      </c>
    </row>
    <row r="5756" spans="1:14" x14ac:dyDescent="0.2">
      <c r="A5756" s="29"/>
      <c r="B5756" s="36"/>
      <c r="C5756" s="36"/>
      <c r="D5756" s="27"/>
      <c r="E5756" s="27"/>
      <c r="F5756" s="6"/>
      <c r="G5756" s="6"/>
      <c r="H5756" s="6"/>
      <c r="I5756" s="6"/>
      <c r="J5756" s="6"/>
      <c r="K5756" s="6"/>
      <c r="L5756" s="6"/>
      <c r="M5756" s="6"/>
      <c r="N5756" s="6"/>
    </row>
    <row r="5757" spans="1:14" ht="15.75" thickBot="1" x14ac:dyDescent="0.3">
      <c r="A5757" s="19"/>
      <c r="B5757" s="20"/>
      <c r="C5757" s="31"/>
      <c r="D5757" s="33"/>
      <c r="E5757" s="33"/>
      <c r="F5757" s="20"/>
      <c r="G5757" s="20"/>
      <c r="H5757" s="20"/>
      <c r="I5757" s="20"/>
      <c r="J5757" s="20"/>
      <c r="K5757" s="20"/>
      <c r="L5757" s="20"/>
      <c r="M5757" s="20"/>
      <c r="N5757" s="20"/>
    </row>
    <row r="5758" spans="1:14" ht="93.75" customHeight="1" thickBot="1" x14ac:dyDescent="0.25">
      <c r="B5758" s="35"/>
      <c r="C5758" s="35"/>
      <c r="D5758" s="39" t="s">
        <v>13</v>
      </c>
      <c r="E5758" s="40"/>
      <c r="F5758" s="40"/>
      <c r="G5758" s="41"/>
    </row>
  </sheetData>
  <autoFilter ref="A1:F5025" xr:uid="{00000000-0009-0000-0000-000000000000}"/>
  <mergeCells count="1">
    <mergeCell ref="D5758:G5758"/>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E53" workbookViewId="0">
      <selection activeCell="W70" sqref="W70"/>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7" ma:contentTypeDescription="Create a new document." ma:contentTypeScope="" ma:versionID="08a40710352880923cd3efef02cca638">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e311b52f4325149d845f48843d11dfe7"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customXml/itemProps2.xml><?xml version="1.0" encoding="utf-8"?>
<ds:datastoreItem xmlns:ds="http://schemas.openxmlformats.org/officeDocument/2006/customXml" ds:itemID="{FFE482A8-187B-4CE1-8EB2-7108BDB299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47BA045-8735-488F-BFE5-67609A6A5C2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Data</vt:lpstr>
      <vt:lpstr>Breakdown 16-17</vt:lpstr>
      <vt:lpstr> Breakdown 17-18</vt:lpstr>
      <vt:lpstr>Breakdown 18-19</vt:lpstr>
      <vt:lpstr>Breakdown 19-20</vt:lpstr>
      <vt:lpstr>Breakdown 20-21</vt:lpstr>
      <vt:lpstr>Breakdown 21-22</vt:lpstr>
      <vt:lpstr>Breakdown 22-23</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2022-12-09T11:09:29Z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