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7. July\M+16\"/>
    </mc:Choice>
  </mc:AlternateContent>
  <xr:revisionPtr revIDLastSave="97" documentId="8_{ABEF0D53-B965-4E1F-B9BA-784A80B55469}" xr6:coauthVersionLast="41" xr6:coauthVersionMax="41" xr10:uidLastSave="{317943CC-95CB-4780-B2A3-1934CD60D134}"/>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237" i="10" l="1"/>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37" i="10" l="1"/>
  <c r="M5235" i="10"/>
  <c r="N5210" i="10"/>
  <c r="N5218" i="10"/>
  <c r="N5222" i="10"/>
  <c r="N5226" i="10"/>
  <c r="N5234" i="10"/>
  <c r="N5215" i="10"/>
  <c r="N5219" i="10"/>
  <c r="N5227" i="10"/>
  <c r="N5235" i="10"/>
  <c r="N5208" i="10"/>
  <c r="N5212" i="10"/>
  <c r="N5216" i="10"/>
  <c r="N5220" i="10"/>
  <c r="N5224" i="10"/>
  <c r="N5228" i="10"/>
  <c r="N5232" i="10"/>
  <c r="N5236" i="10"/>
  <c r="N5214" i="10"/>
  <c r="N5230" i="10"/>
  <c r="N5211" i="10"/>
  <c r="N5223" i="10"/>
  <c r="N5231" i="10"/>
  <c r="N5209" i="10"/>
  <c r="N5213" i="10"/>
  <c r="N5217" i="10"/>
  <c r="N5221" i="10"/>
  <c r="N5225" i="10"/>
  <c r="N5229" i="10"/>
  <c r="N5233" i="10"/>
  <c r="M5212" i="10"/>
  <c r="M5220" i="10"/>
  <c r="M5228" i="10"/>
  <c r="M5236" i="10"/>
  <c r="M5209" i="10"/>
  <c r="M5217" i="10"/>
  <c r="M5225" i="10"/>
  <c r="M5233" i="10"/>
  <c r="M5208" i="10"/>
  <c r="M5216" i="10"/>
  <c r="M5224" i="10"/>
  <c r="M5232" i="10"/>
  <c r="M5213" i="10"/>
  <c r="M5221" i="10"/>
  <c r="M5229" i="10"/>
  <c r="M5237" i="10"/>
  <c r="M5210" i="10"/>
  <c r="M5214" i="10"/>
  <c r="M5218" i="10"/>
  <c r="M5222" i="10"/>
  <c r="M5226" i="10"/>
  <c r="M5230" i="10"/>
  <c r="M5234" i="10"/>
  <c r="M5211" i="10"/>
  <c r="M5215" i="10"/>
  <c r="M5219" i="10"/>
  <c r="M5223" i="10"/>
  <c r="M5227" i="10"/>
  <c r="M5231"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M5177" i="10" s="1"/>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G5207" i="10"/>
  <c r="M5179" i="10" l="1"/>
  <c r="N5180" i="10"/>
  <c r="M5178" i="10"/>
  <c r="N5178" i="10"/>
  <c r="N5207" i="10"/>
  <c r="N5203" i="10"/>
  <c r="N5199" i="10"/>
  <c r="N5202" i="10"/>
  <c r="N5198" i="10"/>
  <c r="N5205" i="10"/>
  <c r="N5201" i="10"/>
  <c r="N5197" i="10"/>
  <c r="N5193" i="10"/>
  <c r="N5189" i="10"/>
  <c r="N5185" i="10"/>
  <c r="N5181" i="10"/>
  <c r="N5177" i="10"/>
  <c r="N5195" i="10"/>
  <c r="N5191" i="10"/>
  <c r="N5187" i="10"/>
  <c r="N5183" i="10"/>
  <c r="N5179" i="10"/>
  <c r="N5206" i="10"/>
  <c r="N5194" i="10"/>
  <c r="N5190" i="10"/>
  <c r="N5186" i="10"/>
  <c r="N5182" i="10"/>
  <c r="N5204" i="10"/>
  <c r="N5200" i="10"/>
  <c r="N5196" i="10"/>
  <c r="N5192" i="10"/>
  <c r="N5188" i="10"/>
  <c r="N5184" i="10"/>
  <c r="M5207" i="10"/>
  <c r="M5205" i="10"/>
  <c r="M5203" i="10"/>
  <c r="M5201" i="10"/>
  <c r="M5199" i="10"/>
  <c r="M5197" i="10"/>
  <c r="M5195" i="10"/>
  <c r="M5193" i="10"/>
  <c r="M5191" i="10"/>
  <c r="M5189" i="10"/>
  <c r="M5187" i="10"/>
  <c r="M5185" i="10"/>
  <c r="M5183" i="10"/>
  <c r="M5181" i="10"/>
  <c r="M5206" i="10"/>
  <c r="M5204" i="10"/>
  <c r="M5202" i="10"/>
  <c r="M5200" i="10"/>
  <c r="M5198" i="10"/>
  <c r="M5196" i="10"/>
  <c r="M5194" i="10"/>
  <c r="M5192" i="10"/>
  <c r="M5190" i="10"/>
  <c r="M5188" i="10"/>
  <c r="M5186" i="10"/>
  <c r="M5184" i="10"/>
  <c r="M5182" i="10"/>
  <c r="M5180"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G5176" i="10"/>
  <c r="I5176" i="10"/>
  <c r="J5176" i="10"/>
  <c r="K5176" i="10"/>
  <c r="M5176" i="10" l="1"/>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N5174" i="10" s="1"/>
  <c r="F5146" i="10"/>
  <c r="M5175" i="10" s="1"/>
  <c r="G5146" i="10"/>
  <c r="N5175" i="10" s="1"/>
  <c r="N5172" i="10" l="1"/>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<sst xmlns="http://schemas.openxmlformats.org/spreadsheetml/2006/main" count="45" uniqueCount="45">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</sst>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8">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Data!$B$5147:$B$5237</c:f>
              <c:numCache>
                <c:formatCode>#,##0</c:formatCode>
                <c:ptCount val="91"/>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Data!$I$5147:$I$5237</c:f>
              <c:numCache>
                <c:formatCode>#,##0</c:formatCode>
                <c:ptCount val="91"/>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Data!$D$5147:$D$5237</c:f>
              <c:numCache>
                <c:formatCode>#,##0</c:formatCode>
                <c:ptCount val="91"/>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Data!$K$5147:$K$5237</c:f>
              <c:numCache>
                <c:formatCode>#,##0</c:formatCode>
                <c:ptCount val="91"/>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Data!$E$5147:$E$5237</c:f>
              <c:numCache>
                <c:formatCode>#,##0</c:formatCode>
                <c:ptCount val="91"/>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Data!$A$5147:$A$5237</c:f>
              <c:numCache>
                <c:formatCode>m/d/yyyy</c:formatCode>
                <c:ptCount val="91"/>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numCache>
            </c:numRef>
          </c:cat>
          <c:val>
            <c:numRef>
              <c:f>Data!$L$5147:$L$5237</c:f>
              <c:numCache>
                <c:formatCode>#,##0</c:formatCode>
                <c:ptCount val="91"/>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239"/>
  <sheetViews>
    <sheetView tabSelected="1" zoomScaleNormal="100" workbookViewId="0">
      <pane xSplit="1" ySplit="1" topLeftCell="B5205" activePane="bottomRight" state="frozen"/>
      <selection pane="topRight" activeCell="X99" sqref="X99"/>
      <selection pane="bottomLeft" activeCell="X99" sqref="X99"/>
      <selection pane="bottomRight" activeCell="G5208" sqref="G5208:G523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8791906.921056347</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11027061.266666668</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8996162.6929020975</v>
      </c>
      <c r="K5178" s="6">
        <f t="shared" si="4133"/>
        <v>2049161.1404312348</v>
      </c>
      <c r="L5178" s="6">
        <f t="shared" si="4134"/>
        <v>135518.06666666668</v>
      </c>
      <c r="M5178" s="6">
        <f t="shared" si="4135"/>
        <v>11180841.9</v>
      </c>
      <c r="N5178" s="6">
        <f t="shared" si="4136"/>
        <v>11180841.9</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9120822.9390371069</v>
      </c>
      <c r="K5179" s="6">
        <f t="shared" si="4133"/>
        <v>1966766.7942962269</v>
      </c>
      <c r="L5179" s="6">
        <f t="shared" si="4134"/>
        <v>142380.96666666667</v>
      </c>
      <c r="M5179" s="6">
        <f t="shared" si="4135"/>
        <v>11229970.699999999</v>
      </c>
      <c r="N5179" s="6">
        <f t="shared" si="4136"/>
        <v>11229970.699999999</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9223178.0681902263</v>
      </c>
      <c r="K5180" s="6">
        <f t="shared" si="4133"/>
        <v>1912251.3984764379</v>
      </c>
      <c r="L5180" s="6">
        <f t="shared" si="4134"/>
        <v>128275.03333333334</v>
      </c>
      <c r="M5180" s="6">
        <f t="shared" si="4135"/>
        <v>11263704.5</v>
      </c>
      <c r="N5180" s="6">
        <f t="shared" si="4136"/>
        <v>11263704.5</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8971811.5826518759</v>
      </c>
      <c r="K5181" s="6">
        <f t="shared" si="4133"/>
        <v>1900556.1173481238</v>
      </c>
      <c r="L5181" s="6">
        <f t="shared" si="4134"/>
        <v>114452.86666666667</v>
      </c>
      <c r="M5181" s="6">
        <f t="shared" si="4135"/>
        <v>10986820.566666666</v>
      </c>
      <c r="N5181" s="6">
        <f t="shared" si="4136"/>
        <v>10986820.566666666</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8836838.6410715301</v>
      </c>
      <c r="K5182" s="6">
        <f t="shared" si="4133"/>
        <v>1865702.8922618036</v>
      </c>
      <c r="L5182" s="6">
        <f t="shared" si="4134"/>
        <v>136216.63333333333</v>
      </c>
      <c r="M5182" s="6">
        <f t="shared" si="4135"/>
        <v>10838758.166666666</v>
      </c>
      <c r="N5182" s="6">
        <f t="shared" si="4136"/>
        <v>10838758.166666666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8725370.3550403733</v>
      </c>
      <c r="K5183" s="6">
        <f t="shared" si="4133"/>
        <v>1664640.3782929606</v>
      </c>
      <c r="L5183" s="6">
        <f t="shared" si="4134"/>
        <v>150128.33333333334</v>
      </c>
      <c r="M5183" s="6">
        <f t="shared" si="4135"/>
        <v>10540139.066666666</v>
      </c>
      <c r="N5183" s="6">
        <f t="shared" si="4136"/>
        <v>10540139.066666666</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8092771.0321992477</v>
      </c>
      <c r="K5184" s="6">
        <f t="shared" si="4133"/>
        <v>1581272.9344674186</v>
      </c>
      <c r="L5184" s="6">
        <f t="shared" si="4134"/>
        <v>170205.63333333333</v>
      </c>
      <c r="M5184" s="6">
        <f t="shared" si="4135"/>
        <v>9844249.5999999996</v>
      </c>
      <c r="N5184" s="6">
        <f t="shared" si="4136"/>
        <v>9844249.5999999996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8882153.81709232</v>
      </c>
      <c r="K5185" s="6">
        <f t="shared" si="4133"/>
        <v>1490754.5495743465</v>
      </c>
      <c r="L5185" s="6">
        <f t="shared" si="4134"/>
        <v>175996.83333333334</v>
      </c>
      <c r="M5185" s="6">
        <f t="shared" si="4135"/>
        <v>10548905.199999999</v>
      </c>
      <c r="N5185" s="6">
        <f t="shared" si="4136"/>
        <v>10548905.199999999</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8608473.4342487846</v>
      </c>
      <c r="K5186" s="6">
        <f t="shared" si="4133"/>
        <v>1451755.832417882</v>
      </c>
      <c r="L5186" s="6">
        <f t="shared" si="4134"/>
        <v>204703.43333333332</v>
      </c>
      <c r="M5186" s="6">
        <f t="shared" si="4135"/>
        <v>10264932.699999999</v>
      </c>
      <c r="N5186" s="6">
        <f t="shared" si="4136"/>
        <v>10264932.699999999</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8229039.3912049821</v>
      </c>
      <c r="K5187" s="6">
        <f t="shared" si="4133"/>
        <v>1401688.9421283505</v>
      </c>
      <c r="L5187" s="6">
        <f t="shared" si="4134"/>
        <v>238089.53333333333</v>
      </c>
      <c r="M5187" s="6">
        <f t="shared" si="4135"/>
        <v>9868817.8666666672</v>
      </c>
      <c r="N5187" s="6">
        <f t="shared" si="4136"/>
        <v>9868817.8666666672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7479370.0141958976</v>
      </c>
      <c r="K5188" s="6">
        <f t="shared" si="4133"/>
        <v>1357325.3858041023</v>
      </c>
      <c r="L5188" s="6">
        <f t="shared" si="4134"/>
        <v>264039.06666666665</v>
      </c>
      <c r="M5188" s="6">
        <f t="shared" si="4135"/>
        <v>9100734.4666666668</v>
      </c>
      <c r="N5188" s="6">
        <f t="shared" si="4136"/>
        <v>9100734.4666666668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7425207.2313774396</v>
      </c>
      <c r="K5189" s="6">
        <f t="shared" si="4133"/>
        <v>1358717.5352892266</v>
      </c>
      <c r="L5189" s="6">
        <f t="shared" si="4134"/>
        <v>280062.09999999998</v>
      </c>
      <c r="M5189" s="6">
        <f t="shared" si="4135"/>
        <v>9063986.8666666672</v>
      </c>
      <c r="N5189" s="6">
        <f t="shared" si="4136"/>
        <v>9063986.8666666672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7131522.0688662184</v>
      </c>
      <c r="K5190" s="6">
        <f t="shared" si="4133"/>
        <v>1348059.897800449</v>
      </c>
      <c r="L5190" s="6">
        <f t="shared" si="4134"/>
        <v>302328.43333333335</v>
      </c>
      <c r="M5190" s="6">
        <f t="shared" si="4135"/>
        <v>8781910.4000000004</v>
      </c>
      <c r="N5190" s="6">
        <f t="shared" si="4136"/>
        <v>8781910.4000000004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6710496.9057503575</v>
      </c>
      <c r="K5191" s="6">
        <f t="shared" si="4133"/>
        <v>1341968.1609163096</v>
      </c>
      <c r="L5191" s="6">
        <f t="shared" si="4134"/>
        <v>291891.66666666669</v>
      </c>
      <c r="M5191" s="6">
        <f t="shared" si="4135"/>
        <v>8344356.7333333334</v>
      </c>
      <c r="N5191" s="6">
        <f t="shared" si="4136"/>
        <v>8344356.7333333334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6827173.236022328</v>
      </c>
      <c r="K5192" s="6">
        <f t="shared" si="4133"/>
        <v>1327357.6306443387</v>
      </c>
      <c r="L5192" s="6">
        <f t="shared" si="4134"/>
        <v>280207.36666666664</v>
      </c>
      <c r="M5192" s="6">
        <f t="shared" si="4135"/>
        <v>8434738.2333333325</v>
      </c>
      <c r="N5192" s="6">
        <f t="shared" si="4136"/>
        <v>8434738.2333333325</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6732863.9029027093</v>
      </c>
      <c r="K5193" s="6">
        <f t="shared" si="4133"/>
        <v>1325873.0637639579</v>
      </c>
      <c r="L5193" s="6">
        <f t="shared" si="4134"/>
        <v>289440.16666666669</v>
      </c>
      <c r="M5193" s="6">
        <f t="shared" si="4135"/>
        <v>8348177.1333333338</v>
      </c>
      <c r="N5193" s="6">
        <f t="shared" si="4136"/>
        <v>8348177.1333333338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6147877.1699964544</v>
      </c>
      <c r="K5194" s="6">
        <f t="shared" si="4133"/>
        <v>1310083.030003547</v>
      </c>
      <c r="L5194" s="6">
        <f t="shared" si="4134"/>
        <v>300693.76666666666</v>
      </c>
      <c r="M5194" s="6">
        <f t="shared" si="4135"/>
        <v>7758653.9666666668</v>
      </c>
      <c r="N5194" s="6">
        <f t="shared" si="4136"/>
        <v>7758653.9666666668</v>
      </c>
    </row>
    <row r="5195" spans="1:14" ht="15" x14ac:dyDescent="0.25">
      <c r="A5195" s="29">
        <v>44335</v>
      </c>
      <c r="B5195" s="27">
        <v>870561.3025368636</v>
      </c>
      <c r="C5195" s="27">
        <v>870561.3025368636</v>
      </c>
      <c r="D5195" s="27">
        <v>1001051.6974631364</v>
      </c>
      <c r="E5195" s="30">
        <v>61366</v>
      </c>
      <c r="F5195" s="6">
        <f t="shared" si="4129"/>
        <v>1932979</v>
      </c>
      <c r="G5195" s="6">
        <f t="shared" si="4130"/>
        <v>1932979</v>
      </c>
      <c r="H5195" s="6"/>
      <c r="I5195" s="6">
        <f t="shared" si="4131"/>
        <v>5781523.9884406598</v>
      </c>
      <c r="J5195" s="6">
        <f t="shared" si="4132"/>
        <v>5781523.9884406598</v>
      </c>
      <c r="K5195" s="6">
        <f t="shared" si="4133"/>
        <v>1289617.8782260076</v>
      </c>
      <c r="L5195" s="6">
        <f t="shared" si="4134"/>
        <v>287563.7</v>
      </c>
      <c r="M5195" s="6">
        <f t="shared" si="4135"/>
        <v>7358705.5666666664</v>
      </c>
      <c r="N5195" s="6">
        <f t="shared" si="4136"/>
        <v>7358705.5666666664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5495410.5629840614</v>
      </c>
      <c r="K5196" s="6">
        <f t="shared" si="4133"/>
        <v>1258695.9036826077</v>
      </c>
      <c r="L5196" s="6">
        <f t="shared" si="4134"/>
        <v>308204.03333333333</v>
      </c>
      <c r="M5196" s="6">
        <f t="shared" si="4135"/>
        <v>7062310.5</v>
      </c>
      <c r="N5196" s="6">
        <f t="shared" si="4136"/>
        <v>7062310.5</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5319875.2276373049</v>
      </c>
      <c r="K5197" s="6">
        <f t="shared" si="4133"/>
        <v>1254519.2723626972</v>
      </c>
      <c r="L5197" s="6">
        <f t="shared" si="4134"/>
        <v>341999.8</v>
      </c>
      <c r="M5197" s="6">
        <f t="shared" si="4135"/>
        <v>6916394.2999999998</v>
      </c>
      <c r="N5197" s="6">
        <f t="shared" si="4136"/>
        <v>6916394.2999999998</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5054063.0784910657</v>
      </c>
      <c r="K5198" s="6">
        <f t="shared" si="4133"/>
        <v>1229788.1215089357</v>
      </c>
      <c r="L5198" s="6">
        <f t="shared" si="4134"/>
        <v>344216.73333333334</v>
      </c>
      <c r="M5198" s="6">
        <f t="shared" si="4135"/>
        <v>6628067.9333333336</v>
      </c>
      <c r="N5198" s="6">
        <f t="shared" si="4136"/>
        <v>6628067.9333333336</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5373275.0025518676</v>
      </c>
      <c r="K5199" s="6">
        <f t="shared" si="4133"/>
        <v>1202788.7641148008</v>
      </c>
      <c r="L5199" s="6">
        <f t="shared" si="4134"/>
        <v>325416.36666666664</v>
      </c>
      <c r="M5199" s="6">
        <f t="shared" si="4135"/>
        <v>6901480.1333333338</v>
      </c>
      <c r="N5199" s="6">
        <f t="shared" si="4136"/>
        <v>6901480.1333333338</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5487003.7591304965</v>
      </c>
      <c r="K5200" s="6">
        <f t="shared" si="4133"/>
        <v>1176611.1408695048</v>
      </c>
      <c r="L5200" s="6">
        <f t="shared" si="4134"/>
        <v>296071.36666666664</v>
      </c>
      <c r="M5200" s="6">
        <f t="shared" si="4135"/>
        <v>6959686.2666666666</v>
      </c>
      <c r="N5200" s="6">
        <f t="shared" si="4136"/>
        <v>6959686.2666666666</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5054049.4886428118</v>
      </c>
      <c r="K5201" s="6">
        <f t="shared" si="4133"/>
        <v>1152620.4113571891</v>
      </c>
      <c r="L5201" s="6">
        <f t="shared" si="4134"/>
        <v>319955.3</v>
      </c>
      <c r="M5201" s="6">
        <f t="shared" si="4135"/>
        <v>6526625.2000000002</v>
      </c>
      <c r="N5201" s="6">
        <f t="shared" si="4136"/>
        <v>6526625.2000000002</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4399319.7668422414</v>
      </c>
      <c r="K5202" s="6">
        <f t="shared" si="4133"/>
        <v>1117172.633157759</v>
      </c>
      <c r="L5202" s="6">
        <f t="shared" si="4134"/>
        <v>449472.63333333336</v>
      </c>
      <c r="M5202" s="6">
        <f t="shared" si="4135"/>
        <v>5965965.0333333332</v>
      </c>
      <c r="N5202" s="6">
        <f t="shared" si="4136"/>
        <v>5965965.0333333332</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4899124.6516579036</v>
      </c>
      <c r="K5203" s="6">
        <f t="shared" si="4133"/>
        <v>1049254.6816754309</v>
      </c>
      <c r="L5203" s="6">
        <f t="shared" si="4134"/>
        <v>438130.66666666669</v>
      </c>
      <c r="M5203" s="6">
        <f t="shared" si="4135"/>
        <v>6386510</v>
      </c>
      <c r="N5203" s="6">
        <f t="shared" si="4136"/>
        <v>6386510</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4927158.9093710463</v>
      </c>
      <c r="K5204" s="6">
        <f t="shared" si="4133"/>
        <v>1009468.8906289545</v>
      </c>
      <c r="L5204" s="6">
        <f t="shared" si="4134"/>
        <v>392509.83333333331</v>
      </c>
      <c r="M5204" s="6">
        <f t="shared" si="4135"/>
        <v>6329137.6333333338</v>
      </c>
      <c r="N5204" s="6">
        <f t="shared" si="4136"/>
        <v>6329137.6333333338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4875944.7867588168</v>
      </c>
      <c r="K5205" s="6">
        <f t="shared" si="4133"/>
        <v>993065.14657451666</v>
      </c>
      <c r="L5205" s="6">
        <f t="shared" si="4134"/>
        <v>413466.13333333336</v>
      </c>
      <c r="M5205" s="6">
        <f t="shared" si="4135"/>
        <v>6282476.0666666664</v>
      </c>
      <c r="N5205" s="6">
        <f t="shared" si="4136"/>
        <v>6282476.0666666664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4459769.7440508138</v>
      </c>
      <c r="K5206" s="6">
        <f t="shared" si="4133"/>
        <v>962341.12261585332</v>
      </c>
      <c r="L5206" s="6">
        <f t="shared" si="4134"/>
        <v>412795.7</v>
      </c>
      <c r="M5206" s="6">
        <f t="shared" si="4135"/>
        <v>5834906.5666666664</v>
      </c>
      <c r="N5206" s="6">
        <f t="shared" si="4136"/>
        <v>5834906.5666666664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4707989.3394972794</v>
      </c>
      <c r="K5207" s="26">
        <f t="shared" si="4133"/>
        <v>945419.22716938774</v>
      </c>
      <c r="L5207" s="26">
        <f t="shared" si="4134"/>
        <v>426739.13333333336</v>
      </c>
      <c r="M5207" s="26">
        <f t="shared" si="4135"/>
        <v>6080147.7000000002</v>
      </c>
      <c r="N5207" s="26">
        <f t="shared" si="4136"/>
        <v>6080147.7000000002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4490985.1280739633</v>
      </c>
      <c r="K5208" s="6">
        <f>AVERAGE(D5179:D5208)</f>
        <v>915411.77192603715</v>
      </c>
      <c r="L5208" s="6">
        <f t="shared" si="4134"/>
        <v>410928.83333333331</v>
      </c>
      <c r="M5208" s="6">
        <f t="shared" si="4135"/>
        <v>5817325.7333333334</v>
      </c>
      <c r="N5208" s="6">
        <f t="shared" si="4136"/>
        <v>5817325.7333333334</v>
      </c>
    </row>
    <row r="5209" spans="1:14" x14ac:dyDescent="0.2">
      <c r="A5209" s="29">
        <v>44349</v>
      </c>
      <c r="B5209" s="27">
        <v>10220041.621103207</v>
      </c>
      <c r="C5209" s="27">
        <v>10220041.621103207</v>
      </c>
      <c r="D5209" s="27">
        <v>1539.3788967933194</v>
      </c>
      <c r="E5209" s="27">
        <v>-294418</v>
      </c>
      <c r="F5209" s="6">
        <f t="shared" ref="F5209:F5237" si="4137">SUM(B5209+D5209+E5209)</f>
        <v>9927163</v>
      </c>
      <c r="G5209" s="6">
        <f t="shared" ref="G5209:G5237" si="4138">SUM(C5209:E5209)</f>
        <v>9927163</v>
      </c>
      <c r="H5209" s="6"/>
      <c r="I5209" s="6">
        <f t="shared" ref="I5209:I5237" si="4139">AVERAGE(B5180:B5209)</f>
        <v>5019828.5154440701</v>
      </c>
      <c r="J5209" s="6">
        <f t="shared" si="4132"/>
        <v>5019828.5154440701</v>
      </c>
      <c r="K5209" s="6">
        <f t="shared" si="4133"/>
        <v>915463.08455593011</v>
      </c>
      <c r="L5209" s="6">
        <f t="shared" si="4134"/>
        <v>392346.16666666669</v>
      </c>
      <c r="M5209" s="6">
        <f t="shared" si="4135"/>
        <v>6327637.7666666666</v>
      </c>
      <c r="N5209" s="6">
        <f t="shared" si="4136"/>
        <v>6327637.7666666666</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4400534.6639529495</v>
      </c>
      <c r="K5210" s="6">
        <f t="shared" si="4133"/>
        <v>904888.53604705073</v>
      </c>
      <c r="L5210" s="6">
        <f t="shared" si="4134"/>
        <v>381595.66666666669</v>
      </c>
      <c r="M5210" s="6">
        <f t="shared" si="4135"/>
        <v>5687018.8666666662</v>
      </c>
      <c r="N5210" s="6">
        <f t="shared" si="4136"/>
        <v>5687018.8666666662</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4329454.017659856</v>
      </c>
      <c r="K5211" s="6">
        <f t="shared" si="4133"/>
        <v>882006.34900681127</v>
      </c>
      <c r="L5211" s="6">
        <f t="shared" si="4134"/>
        <v>374789.23333333334</v>
      </c>
      <c r="M5211" s="6">
        <f t="shared" si="4135"/>
        <v>5586249.5999999996</v>
      </c>
      <c r="N5211" s="6">
        <f t="shared" si="4136"/>
        <v>5586249.5999999996</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4727281.9820231041</v>
      </c>
      <c r="K5212" s="6">
        <f t="shared" si="4133"/>
        <v>830316.15131022921</v>
      </c>
      <c r="L5212" s="6">
        <f t="shared" si="4134"/>
        <v>346368.66666666669</v>
      </c>
      <c r="M5212" s="6">
        <f t="shared" si="4135"/>
        <v>5903966.7999999998</v>
      </c>
      <c r="N5212" s="6">
        <f t="shared" si="4136"/>
        <v>5903966.7999999998</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4442384.9859782867</v>
      </c>
      <c r="K5213" s="6">
        <f t="shared" si="4133"/>
        <v>830363.14735504717</v>
      </c>
      <c r="L5213" s="6">
        <f t="shared" si="4134"/>
        <v>341751.76666666666</v>
      </c>
      <c r="M5213" s="6">
        <f t="shared" si="4135"/>
        <v>5614499.9000000004</v>
      </c>
      <c r="N5213" s="6">
        <f t="shared" si="4136"/>
        <v>5614499.9000000004</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4596283.1919173663</v>
      </c>
      <c r="K5214" s="6">
        <f t="shared" si="4133"/>
        <v>800631.27474929939</v>
      </c>
      <c r="L5214" s="6">
        <f t="shared" si="4134"/>
        <v>347144.8</v>
      </c>
      <c r="M5214" s="6">
        <f t="shared" si="4135"/>
        <v>5744059.2666666666</v>
      </c>
      <c r="N5214" s="6">
        <f t="shared" si="4136"/>
        <v>5744059.2666666666</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3938436.2616239903</v>
      </c>
      <c r="K5215" s="6">
        <f t="shared" si="4133"/>
        <v>760617.67170934379</v>
      </c>
      <c r="L5215" s="6">
        <f t="shared" si="4134"/>
        <v>341300.36666666664</v>
      </c>
      <c r="M5215" s="6">
        <f t="shared" si="4135"/>
        <v>5040354.3</v>
      </c>
      <c r="N5215" s="6">
        <f t="shared" si="4136"/>
        <v>5040354.3</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3979547.8599761622</v>
      </c>
      <c r="K5216" s="6">
        <f t="shared" si="4133"/>
        <v>724332.17335717147</v>
      </c>
      <c r="L5216" s="6">
        <f t="shared" si="4134"/>
        <v>330775.7</v>
      </c>
      <c r="M5216" s="6">
        <f t="shared" si="4135"/>
        <v>5034655.7333333334</v>
      </c>
      <c r="N5216" s="6">
        <f t="shared" si="4136"/>
        <v>5034655.7333333334</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4706957.8307679836</v>
      </c>
      <c r="K5217" s="6">
        <f t="shared" si="4133"/>
        <v>696232.46923201683</v>
      </c>
      <c r="L5217" s="6">
        <f t="shared" si="4134"/>
        <v>312007</v>
      </c>
      <c r="M5217" s="6">
        <f t="shared" si="4135"/>
        <v>5715197.2999999998</v>
      </c>
      <c r="N5217" s="6">
        <f t="shared" si="4136"/>
        <v>5715197.2999999998</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4124052.7727951249</v>
      </c>
      <c r="K5218" s="6">
        <f t="shared" si="4133"/>
        <v>649630.39387154242</v>
      </c>
      <c r="L5218" s="6">
        <f t="shared" si="4134"/>
        <v>287833.8</v>
      </c>
      <c r="M5218" s="6">
        <f t="shared" si="4135"/>
        <v>5061516.9666666668</v>
      </c>
      <c r="N5218" s="6">
        <f t="shared" si="4136"/>
        <v>5061516.9666666668</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4050216.0851434511</v>
      </c>
      <c r="K5219" s="6">
        <f t="shared" si="4133"/>
        <v>619821.64818988263</v>
      </c>
      <c r="L5219" s="6">
        <f t="shared" si="4134"/>
        <v>268587.06666666665</v>
      </c>
      <c r="M5219" s="6">
        <f t="shared" si="4135"/>
        <v>4938624.8</v>
      </c>
      <c r="N5219" s="6">
        <f t="shared" si="4136"/>
        <v>4938624.8</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4203390.6420553476</v>
      </c>
      <c r="K5220" s="6">
        <f t="shared" si="4133"/>
        <v>570721.65794465318</v>
      </c>
      <c r="L5220" s="6">
        <f t="shared" si="4134"/>
        <v>247283.56666666668</v>
      </c>
      <c r="M5220" s="6">
        <f t="shared" si="4135"/>
        <v>5021395.8666666662</v>
      </c>
      <c r="N5220" s="6">
        <f t="shared" si="4136"/>
        <v>5021395.8666666662</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3013100.7104549981</v>
      </c>
      <c r="K5221" s="6">
        <f t="shared" si="4133"/>
        <v>531123.95621166902</v>
      </c>
      <c r="L5221" s="6">
        <f t="shared" si="4134"/>
        <v>246665</v>
      </c>
      <c r="M5221" s="6">
        <f t="shared" si="4135"/>
        <v>3790889.6666666665</v>
      </c>
      <c r="N5221" s="6">
        <f t="shared" si="4136"/>
        <v>3790889.6666666665</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3767528.3697812776</v>
      </c>
      <c r="K5222" s="6">
        <f t="shared" si="4133"/>
        <v>515599.49688538909</v>
      </c>
      <c r="L5222" s="6">
        <f t="shared" si="4134"/>
        <v>250904.4</v>
      </c>
      <c r="M5222" s="6">
        <f t="shared" si="4135"/>
        <v>4534032.2666666666</v>
      </c>
      <c r="N5222" s="6">
        <f t="shared" si="4136"/>
        <v>4534032.2666666666</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3812040.6966891969</v>
      </c>
      <c r="K5223" s="6">
        <f t="shared" si="4133"/>
        <v>499762.63664413668</v>
      </c>
      <c r="L5223" s="6">
        <f t="shared" si="4134"/>
        <v>258835.16666666666</v>
      </c>
      <c r="M5223" s="6">
        <f t="shared" si="4135"/>
        <v>4570638.5</v>
      </c>
      <c r="N5223" s="6">
        <f t="shared" si="4136"/>
        <v>4570638.5</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3277218.7366079669</v>
      </c>
      <c r="K5224" s="6">
        <f t="shared" si="4133"/>
        <v>493393.46339203347</v>
      </c>
      <c r="L5224" s="6">
        <f t="shared" si="4134"/>
        <v>272127.43333333335</v>
      </c>
      <c r="M5224" s="6">
        <f t="shared" si="4135"/>
        <v>4042739.6333333333</v>
      </c>
      <c r="N5224" s="6">
        <f t="shared" si="4136"/>
        <v>4042739.6333333333</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3046574.9563462334</v>
      </c>
      <c r="K5225" s="6">
        <f t="shared" si="4133"/>
        <v>491360.57698710036</v>
      </c>
      <c r="L5225" s="6">
        <f t="shared" si="4134"/>
        <v>303448.09999999998</v>
      </c>
      <c r="M5225" s="6">
        <f t="shared" si="4135"/>
        <v>3841383.6333333333</v>
      </c>
      <c r="N5225" s="6">
        <f t="shared" si="4136"/>
        <v>3841383.6333333333</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2683464.4979533385</v>
      </c>
      <c r="K5226" s="6">
        <f t="shared" si="4133"/>
        <v>483870.76871332846</v>
      </c>
      <c r="L5226" s="6">
        <f t="shared" si="4134"/>
        <v>287858.13333333336</v>
      </c>
      <c r="M5226" s="6">
        <f t="shared" si="4135"/>
        <v>3455193.4</v>
      </c>
      <c r="N5226" s="6">
        <f t="shared" si="4136"/>
        <v>3455193.4</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2909658.9882002398</v>
      </c>
      <c r="K5227" s="6">
        <f t="shared" si="4133"/>
        <v>460583.9451330934</v>
      </c>
      <c r="L5227" s="6">
        <f t="shared" si="4134"/>
        <v>270855.59999999998</v>
      </c>
      <c r="M5227" s="6">
        <f t="shared" si="4135"/>
        <v>3641098.5333333332</v>
      </c>
      <c r="N5227" s="6">
        <f t="shared" si="4136"/>
        <v>3641098.5333333332</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2588510.9597133892</v>
      </c>
      <c r="K5228" s="6">
        <f t="shared" si="4133"/>
        <v>457060.04028661113</v>
      </c>
      <c r="L5228" s="6">
        <f t="shared" si="4134"/>
        <v>289519.86666666664</v>
      </c>
      <c r="M5228" s="6">
        <f t="shared" si="4135"/>
        <v>3335090.8666666667</v>
      </c>
      <c r="N5228" s="6">
        <f t="shared" si="4136"/>
        <v>3335090.8666666667</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2323686.9398358571</v>
      </c>
      <c r="K5229" s="6">
        <f t="shared" si="4133"/>
        <v>455028.49349747639</v>
      </c>
      <c r="L5229" s="6">
        <f t="shared" si="4134"/>
        <v>335145.13333333336</v>
      </c>
      <c r="M5229" s="6">
        <f t="shared" si="4135"/>
        <v>3113860.5666666669</v>
      </c>
      <c r="N5229" s="6">
        <f t="shared" si="4136"/>
        <v>3113860.5666666669</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3056530.7098522331</v>
      </c>
      <c r="K5230" s="6">
        <f t="shared" si="4133"/>
        <v>463559.35681443394</v>
      </c>
      <c r="L5230" s="6">
        <f t="shared" si="4134"/>
        <v>352724.16666666669</v>
      </c>
      <c r="M5230" s="6">
        <f t="shared" si="4135"/>
        <v>3872814.2333333334</v>
      </c>
      <c r="N5230" s="6">
        <f t="shared" si="4136"/>
        <v>3872814.2333333334</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2597463.8714004201</v>
      </c>
      <c r="K5231" s="6">
        <f t="shared" si="4133"/>
        <v>471452.86193291401</v>
      </c>
      <c r="L5231" s="6">
        <f t="shared" si="4134"/>
        <v>322758.63333333336</v>
      </c>
      <c r="M5231" s="6">
        <f t="shared" si="4135"/>
        <v>3391675.3666666667</v>
      </c>
      <c r="N5231" s="6">
        <f t="shared" si="4136"/>
        <v>3391675.3666666667</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2616987.5872070598</v>
      </c>
      <c r="K5232" s="6">
        <f t="shared" si="4133"/>
        <v>483235.97945960693</v>
      </c>
      <c r="L5232" s="6">
        <f t="shared" si="4134"/>
        <v>179875.16666666666</v>
      </c>
      <c r="M5232" s="6">
        <f t="shared" si="4135"/>
        <v>3280098.7333333334</v>
      </c>
      <c r="N5232" s="6">
        <f t="shared" si="4136"/>
        <v>3280098.7333333334</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2429480.5944099715</v>
      </c>
      <c r="K5233" s="6">
        <f t="shared" si="4133"/>
        <v>497987.27225669584</v>
      </c>
      <c r="L5233" s="6">
        <f t="shared" si="4134"/>
        <v>180971.53333333333</v>
      </c>
      <c r="M5233" s="6">
        <f t="shared" si="4135"/>
        <v>3108439.4</v>
      </c>
      <c r="N5233" s="6">
        <f t="shared" si="4136"/>
        <v>3108439.4</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2039115.5026917823</v>
      </c>
      <c r="K5234" s="6">
        <f t="shared" si="4133"/>
        <v>521714.03064155142</v>
      </c>
      <c r="L5234" s="6">
        <f t="shared" si="4134"/>
        <v>197239.23333333334</v>
      </c>
      <c r="M5234" s="6">
        <f t="shared" si="4135"/>
        <v>2758068.7666666666</v>
      </c>
      <c r="N5234" s="6">
        <f t="shared" si="4136"/>
        <v>2758068.7666666666</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2053136.0377745496</v>
      </c>
      <c r="K5235" s="6">
        <f t="shared" si="4133"/>
        <v>546030.12889211741</v>
      </c>
      <c r="L5235" s="6">
        <f t="shared" si="4134"/>
        <v>200992.7</v>
      </c>
      <c r="M5235" s="6">
        <f t="shared" si="4135"/>
        <v>2800158.8666666667</v>
      </c>
      <c r="N5235" s="6">
        <f t="shared" si="4136"/>
        <v>2800158.8666666667</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1685091.3385447108</v>
      </c>
      <c r="K5236" s="6">
        <f t="shared" si="4133"/>
        <v>571686.82812195632</v>
      </c>
      <c r="L5236" s="6">
        <f t="shared" si="4134"/>
        <v>212213.66666666666</v>
      </c>
      <c r="M5236" s="6">
        <f t="shared" si="4135"/>
        <v>2468991.8333333335</v>
      </c>
      <c r="N5236" s="6">
        <f t="shared" si="4136"/>
        <v>2468991.8333333335</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26">
        <f t="shared" si="4132"/>
        <v>1638839.1661612054</v>
      </c>
      <c r="K5237" s="26">
        <f t="shared" si="4133"/>
        <v>599877.83383879473</v>
      </c>
      <c r="L5237" s="26">
        <f t="shared" si="4134"/>
        <v>240211.86666666667</v>
      </c>
      <c r="M5237" s="26">
        <f t="shared" si="4135"/>
        <v>2478928.8666666667</v>
      </c>
      <c r="N5237" s="26">
        <f t="shared" si="4136"/>
        <v>2478928.8666666667</v>
      </c>
    </row>
    <row r="5238" spans="1:14" ht="15.75" thickBot="1" x14ac:dyDescent="0.3">
      <c r="A5238" s="19"/>
      <c r="B5238" s="20"/>
      <c r="C5238" s="31"/>
      <c r="D5238" s="33"/>
      <c r="E5238" s="33"/>
      <c r="F5238" s="20"/>
      <c r="G5238" s="20"/>
      <c r="H5238" s="20"/>
      <c r="I5238" s="20"/>
      <c r="J5238" s="20"/>
      <c r="K5238" s="20"/>
      <c r="L5238" s="20"/>
      <c r="M5238" s="20"/>
      <c r="N5238" s="20"/>
    </row>
    <row r="5239" spans="1:14" ht="93.75" customHeight="1" thickBot="1" x14ac:dyDescent="0.25">
      <c r="D5239" s="35" t="s">
        <v>13</v>
      </c>
      <c r="E5239" s="36"/>
      <c r="F5239" s="36"/>
      <c r="G5239" s="37"/>
    </row>
  </sheetData>
  <autoFilter ref="A1:F5025" xr:uid="{00000000-0009-0000-0000-000000000000}"/>
  <mergeCells count="1">
    <mergeCell ref="D5239:G5239"/>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C1" workbookViewId="0">
      <selection activeCell="M16" sqref="M1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c3db0b16-6416-40bd-a472-7f722297e384"/>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2021-07-22T14:19:47Z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