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checkCompatibility="1" defaultThemeVersion="124226"/>
  <mc:AlternateContent xmlns:mc="http://schemas.openxmlformats.org/markup-compatibility/2006">
    <mc:Choice Requires="x15">
      <x15ac:absPath xmlns:x15ac="http://schemas.microsoft.com/office/spreadsheetml/2010/11/ac" url="S:\OandT\Perf\EngyPerf_WAHQ\Energy Balancing\Shrinkage\1. Shrinkage Analysis\External Web site data\2020\6. June\"/>
    </mc:Choice>
  </mc:AlternateContent>
  <bookViews>
    <workbookView xWindow="20370" yWindow="-120" windowWidth="29040" windowHeight="16440" tabRatio="763"/>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872" i="10" l="1"/>
  <c r="M4872" i="10"/>
  <c r="L4872" i="10"/>
  <c r="K4872" i="10"/>
  <c r="J4872" i="10"/>
  <c r="I4872" i="10"/>
  <c r="N4871" i="10"/>
  <c r="M4871" i="10"/>
  <c r="L4871" i="10"/>
  <c r="K4871" i="10"/>
  <c r="J4871" i="10"/>
  <c r="I4871" i="10"/>
  <c r="N4870" i="10"/>
  <c r="M4870" i="10"/>
  <c r="L4870" i="10"/>
  <c r="K4870" i="10"/>
  <c r="J4870" i="10"/>
  <c r="I4870" i="10"/>
  <c r="N4869" i="10"/>
  <c r="M4869" i="10"/>
  <c r="L4869" i="10"/>
  <c r="K4869" i="10"/>
  <c r="J4869" i="10"/>
  <c r="I4869" i="10"/>
  <c r="N4868" i="10"/>
  <c r="M4868" i="10"/>
  <c r="L4868" i="10"/>
  <c r="K4868" i="10"/>
  <c r="J4868" i="10"/>
  <c r="I4868" i="10"/>
  <c r="N4867" i="10"/>
  <c r="M4867" i="10"/>
  <c r="L4867" i="10"/>
  <c r="K4867" i="10"/>
  <c r="J4867" i="10"/>
  <c r="I4867" i="10"/>
  <c r="N4866" i="10"/>
  <c r="M4866" i="10"/>
  <c r="L4866" i="10"/>
  <c r="K4866" i="10"/>
  <c r="J4866" i="10"/>
  <c r="I4866" i="10"/>
  <c r="N4865" i="10"/>
  <c r="M4865" i="10"/>
  <c r="L4865" i="10"/>
  <c r="K4865" i="10"/>
  <c r="J4865" i="10"/>
  <c r="I4865" i="10"/>
  <c r="N4864" i="10"/>
  <c r="M4864" i="10"/>
  <c r="L4864" i="10"/>
  <c r="K4864" i="10"/>
  <c r="J4864" i="10"/>
  <c r="I4864" i="10"/>
  <c r="N4863" i="10"/>
  <c r="M4863" i="10"/>
  <c r="L4863" i="10"/>
  <c r="K4863" i="10"/>
  <c r="J4863" i="10"/>
  <c r="I4863" i="10"/>
  <c r="N4862" i="10"/>
  <c r="M4862" i="10"/>
  <c r="L4862" i="10"/>
  <c r="K4862" i="10"/>
  <c r="J4862" i="10"/>
  <c r="I4862" i="10"/>
  <c r="N4861" i="10"/>
  <c r="M4861" i="10"/>
  <c r="L4861" i="10"/>
  <c r="K4861" i="10"/>
  <c r="J4861" i="10"/>
  <c r="I4861" i="10"/>
  <c r="N4860" i="10"/>
  <c r="M4860" i="10"/>
  <c r="L4860" i="10"/>
  <c r="K4860" i="10"/>
  <c r="J4860" i="10"/>
  <c r="I4860" i="10"/>
  <c r="N4859" i="10"/>
  <c r="M4859" i="10"/>
  <c r="L4859" i="10"/>
  <c r="K4859" i="10"/>
  <c r="J4859" i="10"/>
  <c r="I4859" i="10"/>
  <c r="N4858" i="10"/>
  <c r="M4858" i="10"/>
  <c r="L4858" i="10"/>
  <c r="K4858" i="10"/>
  <c r="J4858" i="10"/>
  <c r="I4858" i="10"/>
  <c r="N4857" i="10"/>
  <c r="M4857" i="10"/>
  <c r="L4857" i="10"/>
  <c r="K4857" i="10"/>
  <c r="J4857" i="10"/>
  <c r="I4857" i="10"/>
  <c r="N4856" i="10"/>
  <c r="M4856" i="10"/>
  <c r="L4856" i="10"/>
  <c r="K4856" i="10"/>
  <c r="J4856" i="10"/>
  <c r="I4856" i="10"/>
  <c r="N4855" i="10"/>
  <c r="M4855" i="10"/>
  <c r="L4855" i="10"/>
  <c r="K4855" i="10"/>
  <c r="J4855" i="10"/>
  <c r="I4855" i="10"/>
  <c r="N4854" i="10"/>
  <c r="M4854" i="10"/>
  <c r="L4854" i="10"/>
  <c r="K4854" i="10"/>
  <c r="J4854" i="10"/>
  <c r="I4854" i="10"/>
  <c r="N4853" i="10"/>
  <c r="M4853" i="10"/>
  <c r="L4853" i="10"/>
  <c r="K4853" i="10"/>
  <c r="J4853" i="10"/>
  <c r="I4853" i="10"/>
  <c r="N4852" i="10"/>
  <c r="M4852" i="10"/>
  <c r="L4852" i="10"/>
  <c r="K4852" i="10"/>
  <c r="J4852" i="10"/>
  <c r="I4852" i="10"/>
  <c r="N4851" i="10"/>
  <c r="M4851" i="10"/>
  <c r="L4851" i="10"/>
  <c r="K4851" i="10"/>
  <c r="J4851" i="10"/>
  <c r="I4851" i="10"/>
  <c r="N4850" i="10"/>
  <c r="M4850" i="10"/>
  <c r="L4850" i="10"/>
  <c r="K4850" i="10"/>
  <c r="J4850" i="10"/>
  <c r="I4850" i="10"/>
  <c r="N4849" i="10"/>
  <c r="M4849" i="10"/>
  <c r="L4849" i="10"/>
  <c r="K4849" i="10"/>
  <c r="J4849" i="10"/>
  <c r="I4849" i="10"/>
  <c r="N4848" i="10"/>
  <c r="M4848" i="10"/>
  <c r="L4848" i="10"/>
  <c r="K4848" i="10"/>
  <c r="J4848" i="10"/>
  <c r="I4848" i="10"/>
  <c r="N4847" i="10"/>
  <c r="M4847" i="10"/>
  <c r="L4847" i="10"/>
  <c r="K4847" i="10"/>
  <c r="J4847" i="10"/>
  <c r="I4847" i="10"/>
  <c r="N4846" i="10"/>
  <c r="M4846" i="10"/>
  <c r="L4846" i="10"/>
  <c r="K4846" i="10"/>
  <c r="J4846" i="10"/>
  <c r="I4846" i="10"/>
  <c r="N4845" i="10"/>
  <c r="M4845" i="10"/>
  <c r="L4845" i="10"/>
  <c r="K4845" i="10"/>
  <c r="J4845" i="10"/>
  <c r="I4845" i="10"/>
  <c r="N4844" i="10"/>
  <c r="M4844" i="10"/>
  <c r="L4844" i="10"/>
  <c r="K4844" i="10"/>
  <c r="J4844" i="10"/>
  <c r="I4844" i="10"/>
  <c r="N4843" i="10"/>
  <c r="M4843"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F4843" i="10"/>
  <c r="L4812" i="10" l="1"/>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G4842" i="10"/>
  <c r="N4842" i="10" l="1"/>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<sst xmlns="http://schemas.openxmlformats.org/spreadsheetml/2006/main" count="43" uniqueCount="43">
  <si>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</si>
  <si>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</si>
  <si>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</si>
  <si>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</si>
  <si>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</si>
  <si>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</si>
  <si>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</si>
  <si>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</si>
  <si>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</si>
  <si>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</si>
  <si>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</si>
  <si>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</si>
  <si>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</si>
  <si>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</si>
  <si>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</si>
  <si>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</si>
  <si>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</si>
  <si>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</si>
  <si>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</si>
  <si>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</si>
  <si>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</si>
  <si>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</si>
  <si>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</si>
  <si>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</si>
  <si>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</si>
  <si>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</si>
  <si>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</si>
  <si>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</si>
  <si>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</si>
  <si>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</si>
  <si>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</si>
  <si>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</si>
  <si>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</si>
  <si>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</si>
  <si>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</si>
  <si>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</si>
  <si>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</si>
  <si>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</si>
  <si>
    <t>2019 - 2020</t>
  </si>
  <si>
    <t>2).  Monthly updates to this information are planned to be uploaded on the 6th business day of the month (M+16) with the data from the previous month.</t>
  </si>
  <si>
    <t>4).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</si>
  <si>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5).  If you would like further information or have any comments or questions on the information provided in this new format spreadsheet please contact the National Grid Energy Balancing team using the following email address: 
meterassurance@nationalgrid.com</t>
  </si>
  <si>
    <t>Please note:  this spreadsheet will be updated on with the previous on M+16 with the prevous months Shrinkage data a to capture any updates once Entry and Exit allocations have closed out.
If you have any questions or required additionla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</si>
</sst>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cellStyle name="20% - Accent1 11" xfId="213"/>
    <cellStyle name="20% - Accent1 12" xfId="228"/>
    <cellStyle name="20% - Accent1 13" xfId="280"/>
    <cellStyle name="20% - Accent1 14" xfId="316"/>
    <cellStyle name="20% - Accent1 15" xfId="352"/>
    <cellStyle name="20% - Accent1 16" xfId="388"/>
    <cellStyle name="20% - Accent1 17" xfId="431"/>
    <cellStyle name="20% - Accent1 2" xfId="2"/>
    <cellStyle name="20% - Accent1 2 2" xfId="249"/>
    <cellStyle name="20% - Accent1 2 3" xfId="300"/>
    <cellStyle name="20% - Accent1 2 4" xfId="336"/>
    <cellStyle name="20% - Accent1 2 5" xfId="372"/>
    <cellStyle name="20% - Accent1 2 6" xfId="408"/>
    <cellStyle name="20% - Accent1 2 7" xfId="451"/>
    <cellStyle name="20% - Accent1 3" xfId="3"/>
    <cellStyle name="20% - Accent1 3 2" xfId="244"/>
    <cellStyle name="20% - Accent1 3 3" xfId="296"/>
    <cellStyle name="20% - Accent1 3 4" xfId="332"/>
    <cellStyle name="20% - Accent1 3 5" xfId="368"/>
    <cellStyle name="20% - Accent1 3 6" xfId="404"/>
    <cellStyle name="20% - Accent1 3 7" xfId="447"/>
    <cellStyle name="20% - Accent1 4" xfId="108"/>
    <cellStyle name="20% - Accent1 5" xfId="123"/>
    <cellStyle name="20% - Accent1 6" xfId="138"/>
    <cellStyle name="20% - Accent1 7" xfId="153"/>
    <cellStyle name="20% - Accent1 8" xfId="168"/>
    <cellStyle name="20% - Accent1 9" xfId="183"/>
    <cellStyle name="20% - Accent2" xfId="4" builtinId="34" customBuiltin="1"/>
    <cellStyle name="20% - Accent2 10" xfId="200"/>
    <cellStyle name="20% - Accent2 11" xfId="215"/>
    <cellStyle name="20% - Accent2 12" xfId="230"/>
    <cellStyle name="20% - Accent2 13" xfId="282"/>
    <cellStyle name="20% - Accent2 14" xfId="318"/>
    <cellStyle name="20% - Accent2 15" xfId="354"/>
    <cellStyle name="20% - Accent2 16" xfId="390"/>
    <cellStyle name="20% - Accent2 17" xfId="433"/>
    <cellStyle name="20% - Accent2 2" xfId="5"/>
    <cellStyle name="20% - Accent2 2 2" xfId="251"/>
    <cellStyle name="20% - Accent2 2 3" xfId="302"/>
    <cellStyle name="20% - Accent2 2 4" xfId="338"/>
    <cellStyle name="20% - Accent2 2 5" xfId="374"/>
    <cellStyle name="20% - Accent2 2 6" xfId="410"/>
    <cellStyle name="20% - Accent2 2 7" xfId="453"/>
    <cellStyle name="20% - Accent2 3" xfId="6"/>
    <cellStyle name="20% - Accent2 3 2" xfId="257"/>
    <cellStyle name="20% - Accent2 3 3" xfId="308"/>
    <cellStyle name="20% - Accent2 3 4" xfId="344"/>
    <cellStyle name="20% - Accent2 3 5" xfId="380"/>
    <cellStyle name="20% - Accent2 3 6" xfId="416"/>
    <cellStyle name="20% - Accent2 3 7" xfId="459"/>
    <cellStyle name="20% - Accent2 4" xfId="110"/>
    <cellStyle name="20% - Accent2 5" xfId="125"/>
    <cellStyle name="20% - Accent2 6" xfId="140"/>
    <cellStyle name="20% - Accent2 7" xfId="155"/>
    <cellStyle name="20% - Accent2 8" xfId="170"/>
    <cellStyle name="20% - Accent2 9" xfId="185"/>
    <cellStyle name="20% - Accent3" xfId="7" builtinId="38" customBuiltin="1"/>
    <cellStyle name="20% - Accent3 10" xfId="202"/>
    <cellStyle name="20% - Accent3 11" xfId="217"/>
    <cellStyle name="20% - Accent3 12" xfId="232"/>
    <cellStyle name="20% - Accent3 13" xfId="284"/>
    <cellStyle name="20% - Accent3 14" xfId="320"/>
    <cellStyle name="20% - Accent3 15" xfId="356"/>
    <cellStyle name="20% - Accent3 16" xfId="392"/>
    <cellStyle name="20% - Accent3 17" xfId="435"/>
    <cellStyle name="20% - Accent3 2" xfId="8"/>
    <cellStyle name="20% - Accent3 2 2" xfId="256"/>
    <cellStyle name="20% - Accent3 2 3" xfId="307"/>
    <cellStyle name="20% - Accent3 2 4" xfId="343"/>
    <cellStyle name="20% - Accent3 2 5" xfId="379"/>
    <cellStyle name="20% - Accent3 2 6" xfId="415"/>
    <cellStyle name="20% - Accent3 2 7" xfId="458"/>
    <cellStyle name="20% - Accent3 3" xfId="9"/>
    <cellStyle name="20% - Accent3 3 2" xfId="241"/>
    <cellStyle name="20% - Accent3 3 3" xfId="293"/>
    <cellStyle name="20% - Accent3 3 4" xfId="329"/>
    <cellStyle name="20% - Accent3 3 5" xfId="365"/>
    <cellStyle name="20% - Accent3 3 6" xfId="401"/>
    <cellStyle name="20% - Accent3 3 7" xfId="444"/>
    <cellStyle name="20% - Accent3 4" xfId="112"/>
    <cellStyle name="20% - Accent3 5" xfId="127"/>
    <cellStyle name="20% - Accent3 6" xfId="142"/>
    <cellStyle name="20% - Accent3 7" xfId="157"/>
    <cellStyle name="20% - Accent3 8" xfId="172"/>
    <cellStyle name="20% - Accent3 9" xfId="187"/>
    <cellStyle name="20% - Accent4" xfId="10" builtinId="42" customBuiltin="1"/>
    <cellStyle name="20% - Accent4 10" xfId="204"/>
    <cellStyle name="20% - Accent4 11" xfId="219"/>
    <cellStyle name="20% - Accent4 12" xfId="234"/>
    <cellStyle name="20% - Accent4 13" xfId="286"/>
    <cellStyle name="20% - Accent4 14" xfId="322"/>
    <cellStyle name="20% - Accent4 15" xfId="358"/>
    <cellStyle name="20% - Accent4 16" xfId="394"/>
    <cellStyle name="20% - Accent4 17" xfId="437"/>
    <cellStyle name="20% - Accent4 2" xfId="11"/>
    <cellStyle name="20% - Accent4 2 2" xfId="248"/>
    <cellStyle name="20% - Accent4 2 3" xfId="299"/>
    <cellStyle name="20% - Accent4 2 4" xfId="335"/>
    <cellStyle name="20% - Accent4 2 5" xfId="371"/>
    <cellStyle name="20% - Accent4 2 6" xfId="407"/>
    <cellStyle name="20% - Accent4 2 7" xfId="450"/>
    <cellStyle name="20% - Accent4 3" xfId="12"/>
    <cellStyle name="20% - Accent4 3 2" xfId="242"/>
    <cellStyle name="20% - Accent4 3 3" xfId="294"/>
    <cellStyle name="20% - Accent4 3 4" xfId="330"/>
    <cellStyle name="20% - Accent4 3 5" xfId="366"/>
    <cellStyle name="20% - Accent4 3 6" xfId="402"/>
    <cellStyle name="20% - Accent4 3 7" xfId="445"/>
    <cellStyle name="20% - Accent4 4" xfId="114"/>
    <cellStyle name="20% - Accent4 5" xfId="129"/>
    <cellStyle name="20% - Accent4 6" xfId="144"/>
    <cellStyle name="20% - Accent4 7" xfId="159"/>
    <cellStyle name="20% - Accent4 8" xfId="174"/>
    <cellStyle name="20% - Accent4 9" xfId="189"/>
    <cellStyle name="20% - Accent5" xfId="13" builtinId="46" customBuiltin="1"/>
    <cellStyle name="20% - Accent5 10" xfId="206"/>
    <cellStyle name="20% - Accent5 11" xfId="221"/>
    <cellStyle name="20% - Accent5 12" xfId="236"/>
    <cellStyle name="20% - Accent5 13" xfId="288"/>
    <cellStyle name="20% - Accent5 14" xfId="324"/>
    <cellStyle name="20% - Accent5 15" xfId="360"/>
    <cellStyle name="20% - Accent5 16" xfId="396"/>
    <cellStyle name="20% - Accent5 17" xfId="439"/>
    <cellStyle name="20% - Accent5 2" xfId="14"/>
    <cellStyle name="20% - Accent5 2 2" xfId="240"/>
    <cellStyle name="20% - Accent5 2 3" xfId="292"/>
    <cellStyle name="20% - Accent5 2 4" xfId="328"/>
    <cellStyle name="20% - Accent5 2 5" xfId="364"/>
    <cellStyle name="20% - Accent5 2 6" xfId="400"/>
    <cellStyle name="20% - Accent5 2 7" xfId="443"/>
    <cellStyle name="20% - Accent5 3" xfId="15"/>
    <cellStyle name="20% - Accent5 4" xfId="116"/>
    <cellStyle name="20% - Accent5 5" xfId="131"/>
    <cellStyle name="20% - Accent5 6" xfId="146"/>
    <cellStyle name="20% - Accent5 7" xfId="161"/>
    <cellStyle name="20% - Accent5 8" xfId="176"/>
    <cellStyle name="20% - Accent5 9" xfId="191"/>
    <cellStyle name="20% - Accent6" xfId="16" builtinId="50" customBuiltin="1"/>
    <cellStyle name="20% - Accent6 10" xfId="208"/>
    <cellStyle name="20% - Accent6 11" xfId="223"/>
    <cellStyle name="20% - Accent6 12" xfId="238"/>
    <cellStyle name="20% - Accent6 13" xfId="290"/>
    <cellStyle name="20% - Accent6 14" xfId="326"/>
    <cellStyle name="20% - Accent6 15" xfId="362"/>
    <cellStyle name="20% - Accent6 16" xfId="398"/>
    <cellStyle name="20% - Accent6 17" xfId="441"/>
    <cellStyle name="20% - Accent6 2" xfId="17"/>
    <cellStyle name="20% - Accent6 2 2" xfId="255"/>
    <cellStyle name="20% - Accent6 2 3" xfId="306"/>
    <cellStyle name="20% - Accent6 2 4" xfId="342"/>
    <cellStyle name="20% - Accent6 2 5" xfId="378"/>
    <cellStyle name="20% - Accent6 2 6" xfId="414"/>
    <cellStyle name="20% - Accent6 2 7" xfId="457"/>
    <cellStyle name="20% - Accent6 3" xfId="18"/>
    <cellStyle name="20% - Accent6 4" xfId="118"/>
    <cellStyle name="20% - Accent6 5" xfId="133"/>
    <cellStyle name="20% - Accent6 6" xfId="148"/>
    <cellStyle name="20% - Accent6 7" xfId="163"/>
    <cellStyle name="20% - Accent6 8" xfId="178"/>
    <cellStyle name="20% - Accent6 9" xfId="193"/>
    <cellStyle name="40% - Accent1" xfId="19" builtinId="31" customBuiltin="1"/>
    <cellStyle name="40% - Accent1 10" xfId="199"/>
    <cellStyle name="40% - Accent1 11" xfId="214"/>
    <cellStyle name="40% - Accent1 12" xfId="229"/>
    <cellStyle name="40% - Accent1 13" xfId="281"/>
    <cellStyle name="40% - Accent1 14" xfId="317"/>
    <cellStyle name="40% - Accent1 15" xfId="353"/>
    <cellStyle name="40% - Accent1 16" xfId="389"/>
    <cellStyle name="40% - Accent1 17" xfId="432"/>
    <cellStyle name="40% - Accent1 2" xfId="20"/>
    <cellStyle name="40% - Accent1 2 2" xfId="247"/>
    <cellStyle name="40% - Accent1 2 3" xfId="298"/>
    <cellStyle name="40% - Accent1 2 4" xfId="334"/>
    <cellStyle name="40% - Accent1 2 5" xfId="370"/>
    <cellStyle name="40% - Accent1 2 6" xfId="406"/>
    <cellStyle name="40% - Accent1 2 7" xfId="449"/>
    <cellStyle name="40% - Accent1 3" xfId="21"/>
    <cellStyle name="40% - Accent1 4" xfId="109"/>
    <cellStyle name="40% - Accent1 5" xfId="124"/>
    <cellStyle name="40% - Accent1 6" xfId="139"/>
    <cellStyle name="40% - Accent1 7" xfId="154"/>
    <cellStyle name="40% - Accent1 8" xfId="169"/>
    <cellStyle name="40% - Accent1 9" xfId="184"/>
    <cellStyle name="40% - Accent2" xfId="22" builtinId="35" customBuiltin="1"/>
    <cellStyle name="40% - Accent2 10" xfId="201"/>
    <cellStyle name="40% - Accent2 11" xfId="216"/>
    <cellStyle name="40% - Accent2 12" xfId="231"/>
    <cellStyle name="40% - Accent2 13" xfId="283"/>
    <cellStyle name="40% - Accent2 14" xfId="319"/>
    <cellStyle name="40% - Accent2 15" xfId="355"/>
    <cellStyle name="40% - Accent2 16" xfId="391"/>
    <cellStyle name="40% - Accent2 17" xfId="434"/>
    <cellStyle name="40% - Accent2 2" xfId="23"/>
    <cellStyle name="40% - Accent2 2 2" xfId="245"/>
    <cellStyle name="40% - Accent2 2 3" xfId="297"/>
    <cellStyle name="40% - Accent2 2 4" xfId="333"/>
    <cellStyle name="40% - Accent2 2 5" xfId="369"/>
    <cellStyle name="40% - Accent2 2 6" xfId="405"/>
    <cellStyle name="40% - Accent2 2 7" xfId="448"/>
    <cellStyle name="40% - Accent2 3" xfId="24"/>
    <cellStyle name="40% - Accent2 4" xfId="111"/>
    <cellStyle name="40% - Accent2 5" xfId="126"/>
    <cellStyle name="40% - Accent2 6" xfId="141"/>
    <cellStyle name="40% - Accent2 7" xfId="156"/>
    <cellStyle name="40% - Accent2 8" xfId="171"/>
    <cellStyle name="40% - Accent2 9" xfId="186"/>
    <cellStyle name="40% - Accent3" xfId="25" builtinId="39" customBuiltin="1"/>
    <cellStyle name="40% - Accent3 10" xfId="203"/>
    <cellStyle name="40% - Accent3 11" xfId="218"/>
    <cellStyle name="40% - Accent3 12" xfId="233"/>
    <cellStyle name="40% - Accent3 13" xfId="285"/>
    <cellStyle name="40% - Accent3 14" xfId="321"/>
    <cellStyle name="40% - Accent3 15" xfId="357"/>
    <cellStyle name="40% - Accent3 16" xfId="393"/>
    <cellStyle name="40% - Accent3 17" xfId="436"/>
    <cellStyle name="40% - Accent3 2" xfId="26"/>
    <cellStyle name="40% - Accent3 2 2" xfId="243"/>
    <cellStyle name="40% - Accent3 2 3" xfId="295"/>
    <cellStyle name="40% - Accent3 2 4" xfId="331"/>
    <cellStyle name="40% - Accent3 2 5" xfId="367"/>
    <cellStyle name="40% - Accent3 2 6" xfId="403"/>
    <cellStyle name="40% - Accent3 2 7" xfId="446"/>
    <cellStyle name="40% - Accent3 3" xfId="27"/>
    <cellStyle name="40% - Accent3 3 2" xfId="250"/>
    <cellStyle name="40% - Accent3 3 3" xfId="301"/>
    <cellStyle name="40% - Accent3 3 4" xfId="337"/>
    <cellStyle name="40% - Accent3 3 5" xfId="373"/>
    <cellStyle name="40% - Accent3 3 6" xfId="409"/>
    <cellStyle name="40% - Accent3 3 7" xfId="452"/>
    <cellStyle name="40% - Accent3 4" xfId="113"/>
    <cellStyle name="40% - Accent3 5" xfId="128"/>
    <cellStyle name="40% - Accent3 6" xfId="143"/>
    <cellStyle name="40% - Accent3 7" xfId="158"/>
    <cellStyle name="40% - Accent3 8" xfId="173"/>
    <cellStyle name="40% - Accent3 9" xfId="188"/>
    <cellStyle name="40% - Accent4" xfId="28" builtinId="43" customBuiltin="1"/>
    <cellStyle name="40% - Accent4 10" xfId="205"/>
    <cellStyle name="40% - Accent4 11" xfId="220"/>
    <cellStyle name="40% - Accent4 12" xfId="235"/>
    <cellStyle name="40% - Accent4 13" xfId="287"/>
    <cellStyle name="40% - Accent4 14" xfId="323"/>
    <cellStyle name="40% - Accent4 15" xfId="359"/>
    <cellStyle name="40% - Accent4 16" xfId="395"/>
    <cellStyle name="40% - Accent4 17" xfId="438"/>
    <cellStyle name="40% - Accent4 2" xfId="29"/>
    <cellStyle name="40% - Accent4 2 2" xfId="252"/>
    <cellStyle name="40% - Accent4 2 3" xfId="303"/>
    <cellStyle name="40% - Accent4 2 4" xfId="339"/>
    <cellStyle name="40% - Accent4 2 5" xfId="375"/>
    <cellStyle name="40% - Accent4 2 6" xfId="411"/>
    <cellStyle name="40% - Accent4 2 7" xfId="454"/>
    <cellStyle name="40% - Accent4 3" xfId="30"/>
    <cellStyle name="40% - Accent4 4" xfId="115"/>
    <cellStyle name="40% - Accent4 5" xfId="130"/>
    <cellStyle name="40% - Accent4 6" xfId="145"/>
    <cellStyle name="40% - Accent4 7" xfId="160"/>
    <cellStyle name="40% - Accent4 8" xfId="175"/>
    <cellStyle name="40% - Accent4 9" xfId="190"/>
    <cellStyle name="40% - Accent5" xfId="31" builtinId="47" customBuiltin="1"/>
    <cellStyle name="40% - Accent5 10" xfId="207"/>
    <cellStyle name="40% - Accent5 11" xfId="222"/>
    <cellStyle name="40% - Accent5 12" xfId="237"/>
    <cellStyle name="40% - Accent5 13" xfId="289"/>
    <cellStyle name="40% - Accent5 14" xfId="325"/>
    <cellStyle name="40% - Accent5 15" xfId="361"/>
    <cellStyle name="40% - Accent5 16" xfId="397"/>
    <cellStyle name="40% - Accent5 17" xfId="440"/>
    <cellStyle name="40% - Accent5 2" xfId="32"/>
    <cellStyle name="40% - Accent5 2 2" xfId="253"/>
    <cellStyle name="40% - Accent5 2 3" xfId="304"/>
    <cellStyle name="40% - Accent5 2 4" xfId="340"/>
    <cellStyle name="40% - Accent5 2 5" xfId="376"/>
    <cellStyle name="40% - Accent5 2 6" xfId="412"/>
    <cellStyle name="40% - Accent5 2 7" xfId="455"/>
    <cellStyle name="40% - Accent5 3" xfId="33"/>
    <cellStyle name="40% - Accent5 4" xfId="117"/>
    <cellStyle name="40% - Accent5 5" xfId="132"/>
    <cellStyle name="40% - Accent5 6" xfId="147"/>
    <cellStyle name="40% - Accent5 7" xfId="162"/>
    <cellStyle name="40% - Accent5 8" xfId="177"/>
    <cellStyle name="40% - Accent5 9" xfId="192"/>
    <cellStyle name="40% - Accent6" xfId="34" builtinId="51" customBuiltin="1"/>
    <cellStyle name="40% - Accent6 10" xfId="209"/>
    <cellStyle name="40% - Accent6 11" xfId="224"/>
    <cellStyle name="40% - Accent6 12" xfId="239"/>
    <cellStyle name="40% - Accent6 13" xfId="291"/>
    <cellStyle name="40% - Accent6 14" xfId="327"/>
    <cellStyle name="40% - Accent6 15" xfId="363"/>
    <cellStyle name="40% - Accent6 16" xfId="399"/>
    <cellStyle name="40% - Accent6 17" xfId="442"/>
    <cellStyle name="40% - Accent6 2" xfId="35"/>
    <cellStyle name="40% - Accent6 2 2" xfId="254"/>
    <cellStyle name="40% - Accent6 2 3" xfId="305"/>
    <cellStyle name="40% - Accent6 2 4" xfId="341"/>
    <cellStyle name="40% - Accent6 2 5" xfId="377"/>
    <cellStyle name="40% - Accent6 2 6" xfId="413"/>
    <cellStyle name="40% - Accent6 2 7" xfId="456"/>
    <cellStyle name="40% - Accent6 3" xfId="36"/>
    <cellStyle name="40% - Accent6 4" xfId="119"/>
    <cellStyle name="40% - Accent6 5" xfId="134"/>
    <cellStyle name="40% - Accent6 6" xfId="149"/>
    <cellStyle name="40% - Accent6 7" xfId="164"/>
    <cellStyle name="40% - Accent6 8" xfId="179"/>
    <cellStyle name="40% - Accent6 9" xfId="194"/>
    <cellStyle name="60% - Accent1" xfId="37" builtinId="32" customBuiltin="1"/>
    <cellStyle name="60% - Accent1 2" xfId="38"/>
    <cellStyle name="60% - Accent2" xfId="39" builtinId="36" customBuiltin="1"/>
    <cellStyle name="60% - Accent2 2" xfId="40"/>
    <cellStyle name="60% - Accent3" xfId="41" builtinId="40" customBuiltin="1"/>
    <cellStyle name="60% - Accent3 2" xfId="42"/>
    <cellStyle name="60% - Accent4" xfId="43" builtinId="44" customBuiltin="1"/>
    <cellStyle name="60% - Accent4 2" xfId="44"/>
    <cellStyle name="60% - Accent5" xfId="45" builtinId="48" customBuiltin="1"/>
    <cellStyle name="60% - Accent5 2" xfId="46"/>
    <cellStyle name="60% - Accent6" xfId="47" builtinId="52" customBuiltin="1"/>
    <cellStyle name="60% - Accent6 2" xfId="48"/>
    <cellStyle name="Accent1" xfId="49" builtinId="29" customBuiltin="1"/>
    <cellStyle name="Accent1 2" xfId="50"/>
    <cellStyle name="Accent2" xfId="51" builtinId="33" customBuiltin="1"/>
    <cellStyle name="Accent2 2" xfId="52"/>
    <cellStyle name="Accent3" xfId="53" builtinId="37" customBuiltin="1"/>
    <cellStyle name="Accent3 2" xfId="54"/>
    <cellStyle name="Accent4" xfId="55" builtinId="41" customBuiltin="1"/>
    <cellStyle name="Accent4 2" xfId="56"/>
    <cellStyle name="Accent5" xfId="57" builtinId="45" customBuiltin="1"/>
    <cellStyle name="Accent5 2" xfId="58"/>
    <cellStyle name="Accent6" xfId="59" builtinId="49" customBuiltin="1"/>
    <cellStyle name="Accent6 2" xfId="60"/>
    <cellStyle name="Bad" xfId="61" builtinId="27" customBuiltin="1"/>
    <cellStyle name="Bad 2" xfId="62"/>
    <cellStyle name="Calculation" xfId="63" builtinId="22" customBuiltin="1"/>
    <cellStyle name="Calculation 2" xfId="64"/>
    <cellStyle name="Check Cell" xfId="65" builtinId="23" customBuiltin="1"/>
    <cellStyle name="Check Cell 2" xfId="66"/>
    <cellStyle name="Comma 2" xfId="67"/>
    <cellStyle name="Comma 2 2" xfId="422"/>
    <cellStyle name="Comma 3" xfId="423"/>
    <cellStyle name="Comma 4" xfId="424"/>
    <cellStyle name="Currency 2" xfId="68"/>
    <cellStyle name="Explanatory Text" xfId="69" builtinId="53" customBuiltin="1"/>
    <cellStyle name="Explanatory Text 2" xfId="70"/>
    <cellStyle name="Good" xfId="71" builtinId="26" customBuiltin="1"/>
    <cellStyle name="Good 2" xfId="72"/>
    <cellStyle name="Heading 1" xfId="73" builtinId="16" customBuiltin="1"/>
    <cellStyle name="Heading 1 2" xfId="74"/>
    <cellStyle name="Heading 2" xfId="75" builtinId="17" customBuiltin="1"/>
    <cellStyle name="Heading 2 2" xfId="76"/>
    <cellStyle name="Heading 3" xfId="77" builtinId="18" customBuiltin="1"/>
    <cellStyle name="Heading 3 2" xfId="78"/>
    <cellStyle name="Heading 4" xfId="79" builtinId="19" customBuiltin="1"/>
    <cellStyle name="Heading 4 2" xfId="80"/>
    <cellStyle name="Hyperlink" xfId="81" builtinId="8"/>
    <cellStyle name="Hyperlink 2" xfId="106"/>
    <cellStyle name="Hyperlink 2 2" xfId="258"/>
    <cellStyle name="Input" xfId="82" builtinId="20" customBuiltin="1"/>
    <cellStyle name="Input 2" xfId="83"/>
    <cellStyle name="Linked Cell" xfId="84" builtinId="24" customBuiltin="1"/>
    <cellStyle name="Linked Cell 2" xfId="85"/>
    <cellStyle name="Neutral" xfId="86" builtinId="28" customBuiltin="1"/>
    <cellStyle name="Neutral 2" xfId="87"/>
    <cellStyle name="Normal" xfId="0" builtinId="0"/>
    <cellStyle name="Normal 10" xfId="180"/>
    <cellStyle name="Normal 10 2" xfId="246"/>
    <cellStyle name="Normal 11" xfId="195"/>
    <cellStyle name="Normal 11 2" xfId="427"/>
    <cellStyle name="Normal 11 3" xfId="421"/>
    <cellStyle name="Normal 12" xfId="210"/>
    <cellStyle name="Normal 12 2" xfId="426"/>
    <cellStyle name="Normal 13" xfId="225"/>
    <cellStyle name="Normal 14" xfId="277"/>
    <cellStyle name="Normal 15" xfId="313"/>
    <cellStyle name="Normal 16" xfId="349"/>
    <cellStyle name="Normal 17" xfId="385"/>
    <cellStyle name="Normal 18" xfId="428"/>
    <cellStyle name="Normal 2" xfId="88"/>
    <cellStyle name="Normal 2 2" xfId="259"/>
    <cellStyle name="Normal 2 2 2" xfId="309"/>
    <cellStyle name="Normal 2 2 3" xfId="345"/>
    <cellStyle name="Normal 2 2 4" xfId="381"/>
    <cellStyle name="Normal 2 2 5" xfId="417"/>
    <cellStyle name="Normal 2 2 6" xfId="460"/>
    <cellStyle name="Normal 3" xfId="89"/>
    <cellStyle name="Normal 3 10" xfId="226"/>
    <cellStyle name="Normal 3 11" xfId="278"/>
    <cellStyle name="Normal 3 12" xfId="314"/>
    <cellStyle name="Normal 3 13" xfId="350"/>
    <cellStyle name="Normal 3 14" xfId="386"/>
    <cellStyle name="Normal 3 15" xfId="429"/>
    <cellStyle name="Normal 3 2" xfId="105"/>
    <cellStyle name="Normal 3 2 2" xfId="260"/>
    <cellStyle name="Normal 3 3" xfId="121"/>
    <cellStyle name="Normal 3 3 2" xfId="425"/>
    <cellStyle name="Normal 3 4" xfId="136"/>
    <cellStyle name="Normal 3 5" xfId="151"/>
    <cellStyle name="Normal 3 6" xfId="166"/>
    <cellStyle name="Normal 3 7" xfId="181"/>
    <cellStyle name="Normal 3 8" xfId="196"/>
    <cellStyle name="Normal 3 9" xfId="211"/>
    <cellStyle name="Normal 4" xfId="90"/>
    <cellStyle name="Normal 4 2" xfId="261"/>
    <cellStyle name="Normal 5" xfId="104"/>
    <cellStyle name="Normal 5 2" xfId="262"/>
    <cellStyle name="Normal 6" xfId="120"/>
    <cellStyle name="Normal 6 2" xfId="264"/>
    <cellStyle name="Normal 6 3" xfId="265"/>
    <cellStyle name="Normal 6 4" xfId="266"/>
    <cellStyle name="Normal 6 5" xfId="263"/>
    <cellStyle name="Normal 7" xfId="135"/>
    <cellStyle name="Normal 7 2" xfId="268"/>
    <cellStyle name="Normal 7 2 2" xfId="269"/>
    <cellStyle name="Normal 7 3" xfId="267"/>
    <cellStyle name="Normal 8" xfId="150"/>
    <cellStyle name="Normal 8 2" xfId="271"/>
    <cellStyle name="Normal 8 3" xfId="272"/>
    <cellStyle name="Normal 8 4" xfId="270"/>
    <cellStyle name="Normal 9" xfId="165"/>
    <cellStyle name="Normal 9 2" xfId="273"/>
    <cellStyle name="Note" xfId="91" builtinId="10" customBuiltin="1"/>
    <cellStyle name="Note 10" xfId="197"/>
    <cellStyle name="Note 11" xfId="212"/>
    <cellStyle name="Note 12" xfId="227"/>
    <cellStyle name="Note 13" xfId="279"/>
    <cellStyle name="Note 14" xfId="315"/>
    <cellStyle name="Note 15" xfId="351"/>
    <cellStyle name="Note 16" xfId="387"/>
    <cellStyle name="Note 17" xfId="430"/>
    <cellStyle name="Note 2" xfId="92"/>
    <cellStyle name="Note 2 2" xfId="274"/>
    <cellStyle name="Note 2 3" xfId="310"/>
    <cellStyle name="Note 2 4" xfId="346"/>
    <cellStyle name="Note 2 5" xfId="382"/>
    <cellStyle name="Note 2 6" xfId="418"/>
    <cellStyle name="Note 2 7" xfId="461"/>
    <cellStyle name="Note 3" xfId="93"/>
    <cellStyle name="Note 3 2" xfId="275"/>
    <cellStyle name="Note 3 3" xfId="311"/>
    <cellStyle name="Note 3 4" xfId="347"/>
    <cellStyle name="Note 3 5" xfId="383"/>
    <cellStyle name="Note 3 6" xfId="419"/>
    <cellStyle name="Note 3 7" xfId="462"/>
    <cellStyle name="Note 4" xfId="107"/>
    <cellStyle name="Note 5" xfId="122"/>
    <cellStyle name="Note 6" xfId="137"/>
    <cellStyle name="Note 7" xfId="152"/>
    <cellStyle name="Note 8" xfId="167"/>
    <cellStyle name="Note 9" xfId="182"/>
    <cellStyle name="Output" xfId="94" builtinId="21" customBuiltin="1"/>
    <cellStyle name="Output 2" xfId="95"/>
    <cellStyle name="Percent 2" xfId="96"/>
    <cellStyle name="Percent 2 2" xfId="276"/>
    <cellStyle name="Percent 2 3" xfId="312"/>
    <cellStyle name="Percent 2 4" xfId="348"/>
    <cellStyle name="Percent 2 5" xfId="384"/>
    <cellStyle name="Percent 2 6" xfId="420"/>
    <cellStyle name="Percent 2 7" xfId="463"/>
    <cellStyle name="Percent 3" xfId="97"/>
    <cellStyle name="Title" xfId="98" builtinId="15" customBuiltin="1"/>
    <cellStyle name="Title 2" xfId="99"/>
    <cellStyle name="Total" xfId="100" builtinId="25" customBuiltin="1"/>
    <cellStyle name="Total 2" xfId="101"/>
    <cellStyle name="Warning Text" xfId="102" builtinId="11" customBuiltin="1"/>
    <cellStyle name="Warning Text 2" xfId="103"/>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Data!$B$4782:$B$4872</c:f>
              <c:numCache>
                <c:formatCode>#,##0</c:formatCode>
                <c:ptCount val="91"/>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Data!$I$4782:$I$4872</c:f>
              <c:numCache>
                <c:formatCode>#,##0</c:formatCode>
                <c:ptCount val="91"/>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Data!$D$4782:$D$4872</c:f>
              <c:numCache>
                <c:formatCode>#,##0</c:formatCode>
                <c:ptCount val="91"/>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Data!$K$4416:$K$4872</c:f>
              <c:numCache>
                <c:formatCode>#,##0</c:formatCode>
                <c:ptCount val="457"/>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Data!$E$4782:$E$4872</c:f>
              <c:numCache>
                <c:formatCode>#,##0</c:formatCode>
                <c:ptCount val="91"/>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Data!$L$4782:$L$4872</c:f>
              <c:numCache>
                <c:formatCode>#,##0</c:formatCode>
                <c:ptCount val="91"/>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76"/>
  <sheetViews>
    <sheetView tabSelected="1" zoomScaleNormal="100" workbookViewId="0">
      <pane xSplit="1" ySplit="1" topLeftCell="B4861" activePane="bottomRight" state="frozen"/>
      <selection activeCell="X99" sqref="X99"/>
      <selection pane="topRight" activeCell="X99" sqref="X99"/>
      <selection pane="bottomLeft" activeCell="X99" sqref="X99"/>
      <selection pane="bottomRight" activeCell="B4876" sqref="B487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2">
        <v>39173</v>
      </c>
      <c r="B33" s="21">
        <v>-4128508</v>
      </c>
      <c r="C33" s="21"/>
      <c r="D33" s="21">
        <v>14529804</v>
      </c>
      <c r="E33" s="21">
        <v>-273363</v>
      </c>
      <c r="F33" s="21">
        <f t="shared" si="0"/>
        <v>10127933</v>
      </c>
      <c r="G33" s="21"/>
      <c r="H33" s="21"/>
      <c r="I33" s="21">
        <f t="shared" si="1"/>
        <v>264634.63333333336</v>
      </c>
      <c r="J33" s="21"/>
      <c r="K33" s="21">
        <f t="shared" ref="K33:M33" si="3">AVERAGE(D4:D33)</f>
        <v>18326424.300000001</v>
      </c>
      <c r="L33" s="21">
        <f t="shared" si="3"/>
        <v>63490.244444444434</v>
      </c>
      <c r="M33" s="21">
        <f t="shared" si="3"/>
        <v>18654549.177777778</v>
      </c>
      <c r="N33" s="21"/>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2">
        <v>39203</v>
      </c>
      <c r="B63" s="21">
        <v>948054</v>
      </c>
      <c r="C63" s="21"/>
      <c r="D63" s="21">
        <v>11762927</v>
      </c>
      <c r="E63" s="21">
        <v>53037</v>
      </c>
      <c r="F63" s="21">
        <f t="shared" si="0"/>
        <v>12764018</v>
      </c>
      <c r="G63" s="21"/>
      <c r="H63" s="21"/>
      <c r="I63" s="21">
        <f t="shared" si="1"/>
        <v>-2319548.8333333335</v>
      </c>
      <c r="J63" s="21"/>
      <c r="K63" s="21">
        <f t="shared" ref="K63:M63" si="33">AVERAGE(D34:D63)</f>
        <v>13322911.433333334</v>
      </c>
      <c r="L63" s="21">
        <f t="shared" si="33"/>
        <v>-76357.066666666666</v>
      </c>
      <c r="M63" s="21">
        <f t="shared" si="33"/>
        <v>10927005.533333333</v>
      </c>
      <c r="N63" s="21"/>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2">
        <v>39234</v>
      </c>
      <c r="B94" s="21">
        <v>15282529</v>
      </c>
      <c r="C94" s="21"/>
      <c r="D94" s="21">
        <v>6205275</v>
      </c>
      <c r="E94" s="21">
        <v>52102</v>
      </c>
      <c r="F94" s="21">
        <f t="shared" si="36"/>
        <v>21539906</v>
      </c>
      <c r="G94" s="21"/>
      <c r="H94" s="21"/>
      <c r="I94" s="21">
        <f t="shared" si="1"/>
        <v>2620748.0333333332</v>
      </c>
      <c r="J94" s="21"/>
      <c r="K94" s="21">
        <f t="shared" ref="K94:M94" si="65">AVERAGE(D65:D94)</f>
        <v>8799792.7666666675</v>
      </c>
      <c r="L94" s="21">
        <f t="shared" si="65"/>
        <v>6701.1333333333332</v>
      </c>
      <c r="M94" s="21">
        <f t="shared" si="65"/>
        <v>11427241.933333334</v>
      </c>
      <c r="N94" s="21"/>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2">
        <v>39264</v>
      </c>
      <c r="B124" s="21">
        <v>26058081</v>
      </c>
      <c r="C124" s="21"/>
      <c r="D124" s="21">
        <v>7170362</v>
      </c>
      <c r="E124" s="21">
        <v>132567</v>
      </c>
      <c r="F124" s="21">
        <f t="shared" si="36"/>
        <v>33361010</v>
      </c>
      <c r="G124" s="21"/>
      <c r="H124" s="21"/>
      <c r="I124" s="21">
        <f t="shared" si="66"/>
        <v>5686311.4000000004</v>
      </c>
      <c r="J124" s="21"/>
      <c r="K124" s="21">
        <f t="shared" ref="K124:M124" si="96">AVERAGE(D95:D124)</f>
        <v>4501581.2</v>
      </c>
      <c r="L124" s="21">
        <f t="shared" si="96"/>
        <v>92848.333333333328</v>
      </c>
      <c r="M124" s="21">
        <f t="shared" si="96"/>
        <v>10280740.933333334</v>
      </c>
      <c r="N124" s="21"/>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2">
        <v>39295</v>
      </c>
      <c r="B155" s="21">
        <v>10493461</v>
      </c>
      <c r="C155" s="21"/>
      <c r="D155" s="21">
        <v>11493023</v>
      </c>
      <c r="E155" s="21">
        <v>-77823</v>
      </c>
      <c r="F155" s="21">
        <f t="shared" si="102"/>
        <v>21908661</v>
      </c>
      <c r="G155" s="21"/>
      <c r="H155" s="21"/>
      <c r="I155" s="21">
        <f t="shared" si="66"/>
        <v>8389539.2666666675</v>
      </c>
      <c r="J155" s="21"/>
      <c r="K155" s="21">
        <f t="shared" ref="K155:M155" si="128">AVERAGE(D126:D155)</f>
        <v>8136489.4333333336</v>
      </c>
      <c r="L155" s="21">
        <f t="shared" si="128"/>
        <v>157366.93333333332</v>
      </c>
      <c r="M155" s="21">
        <f t="shared" si="128"/>
        <v>16683395.633333333</v>
      </c>
      <c r="N155" s="21"/>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2">
        <v>39326</v>
      </c>
      <c r="B186" s="21">
        <v>7861810</v>
      </c>
      <c r="C186" s="21"/>
      <c r="D186" s="21">
        <v>7779254</v>
      </c>
      <c r="E186" s="21">
        <v>-191053</v>
      </c>
      <c r="F186" s="21">
        <f t="shared" si="102"/>
        <v>15450011</v>
      </c>
      <c r="G186" s="21"/>
      <c r="H186" s="21"/>
      <c r="I186" s="21">
        <f t="shared" si="132"/>
        <v>1024242.2333333333</v>
      </c>
      <c r="J186" s="21"/>
      <c r="K186" s="21">
        <f t="shared" ref="K186:M186" si="160">AVERAGE(D157:D186)</f>
        <v>7730722</v>
      </c>
      <c r="L186" s="21">
        <f t="shared" si="160"/>
        <v>-24537.9</v>
      </c>
      <c r="M186" s="21">
        <f t="shared" si="160"/>
        <v>8730426.333333334</v>
      </c>
      <c r="N186" s="21"/>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2">
        <v>39356</v>
      </c>
      <c r="B216" s="21">
        <v>-9758983</v>
      </c>
      <c r="C216" s="21"/>
      <c r="D216" s="21">
        <v>7862510</v>
      </c>
      <c r="E216" s="21">
        <v>-413453</v>
      </c>
      <c r="F216" s="21">
        <f t="shared" si="168"/>
        <v>-2309926</v>
      </c>
      <c r="G216" s="21"/>
      <c r="H216" s="21"/>
      <c r="I216" s="21">
        <f t="shared" si="132"/>
        <v>1541167.6333333333</v>
      </c>
      <c r="J216" s="21"/>
      <c r="K216" s="21">
        <f t="shared" ref="K216:M216" si="191">AVERAGE(D187:D216)</f>
        <v>6795133.2333333334</v>
      </c>
      <c r="L216" s="21">
        <f t="shared" si="191"/>
        <v>-14976.266666666666</v>
      </c>
      <c r="M216" s="21">
        <f t="shared" si="191"/>
        <v>8321324.5999999996</v>
      </c>
      <c r="N216" s="21"/>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2">
        <v>39387</v>
      </c>
      <c r="B247" s="21">
        <v>17700486</v>
      </c>
      <c r="C247" s="21"/>
      <c r="D247" s="21">
        <v>7647550</v>
      </c>
      <c r="E247" s="21">
        <v>-88430</v>
      </c>
      <c r="F247" s="21">
        <f t="shared" si="168"/>
        <v>25259606</v>
      </c>
      <c r="G247" s="21"/>
      <c r="H247" s="21"/>
      <c r="I247" s="21">
        <f t="shared" si="198"/>
        <v>1294100.3</v>
      </c>
      <c r="J247" s="21"/>
      <c r="K247" s="21">
        <f t="shared" ref="K247:M247" si="223">AVERAGE(D218:D247)</f>
        <v>11500186.266666668</v>
      </c>
      <c r="L247" s="21">
        <f t="shared" si="223"/>
        <v>-17250.033333333333</v>
      </c>
      <c r="M247" s="21">
        <f t="shared" si="223"/>
        <v>12777036.533333333</v>
      </c>
      <c r="N247" s="21"/>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2">
        <v>39417</v>
      </c>
      <c r="B277" s="21">
        <v>-6103621</v>
      </c>
      <c r="C277" s="21"/>
      <c r="D277" s="21">
        <v>11799816</v>
      </c>
      <c r="E277" s="21">
        <v>-439260</v>
      </c>
      <c r="F277" s="21">
        <f t="shared" si="234"/>
        <v>5256935</v>
      </c>
      <c r="G277" s="21"/>
      <c r="H277" s="21"/>
      <c r="I277" s="21">
        <f t="shared" si="198"/>
        <v>2062882.4</v>
      </c>
      <c r="J277" s="21"/>
      <c r="K277" s="21">
        <f t="shared" ref="K277:M277" si="254">AVERAGE(D248:D277)</f>
        <v>12008610.266666668</v>
      </c>
      <c r="L277" s="21">
        <f t="shared" si="254"/>
        <v>-16433.666666666668</v>
      </c>
      <c r="M277" s="21">
        <f t="shared" si="254"/>
        <v>14055059</v>
      </c>
      <c r="N277" s="21"/>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2">
        <v>39448</v>
      </c>
      <c r="B308" s="21">
        <v>1167391</v>
      </c>
      <c r="C308" s="21"/>
      <c r="D308" s="21">
        <v>13596569</v>
      </c>
      <c r="E308" s="21">
        <v>-904548</v>
      </c>
      <c r="F308" s="21">
        <f t="shared" si="234"/>
        <v>13859412</v>
      </c>
      <c r="G308" s="21"/>
      <c r="H308" s="21"/>
      <c r="I308" s="21">
        <f t="shared" si="264"/>
        <v>10968797.1</v>
      </c>
      <c r="J308" s="21"/>
      <c r="K308" s="21">
        <f t="shared" ref="K308:M308" si="286">AVERAGE(D279:D308)</f>
        <v>17760875.399999999</v>
      </c>
      <c r="L308" s="21">
        <f t="shared" si="286"/>
        <v>29330.166666666668</v>
      </c>
      <c r="M308" s="21">
        <f t="shared" si="286"/>
        <v>28759002.666666668</v>
      </c>
      <c r="N308" s="21"/>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2">
        <v>39479</v>
      </c>
      <c r="B339" s="21">
        <v>7837070</v>
      </c>
      <c r="C339" s="21"/>
      <c r="D339" s="21">
        <v>18606195</v>
      </c>
      <c r="E339" s="21">
        <v>-972850</v>
      </c>
      <c r="F339" s="21">
        <f t="shared" si="300"/>
        <v>25470415</v>
      </c>
      <c r="G339" s="21"/>
      <c r="H339" s="21"/>
      <c r="I339" s="21">
        <f t="shared" si="264"/>
        <v>5717238.9333333336</v>
      </c>
      <c r="J339" s="21"/>
      <c r="K339" s="21">
        <f t="shared" ref="K339:M339" si="318">AVERAGE(D310:D339)</f>
        <v>15528904.633333333</v>
      </c>
      <c r="L339" s="21">
        <f t="shared" si="318"/>
        <v>-22356.966666666667</v>
      </c>
      <c r="M339" s="21">
        <f t="shared" si="318"/>
        <v>21223786.600000001</v>
      </c>
      <c r="N339" s="21"/>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2">
        <v>39508</v>
      </c>
      <c r="B368" s="21">
        <v>7929115</v>
      </c>
      <c r="C368" s="21"/>
      <c r="D368" s="21">
        <v>15488778</v>
      </c>
      <c r="E368" s="21">
        <v>-207185</v>
      </c>
      <c r="F368" s="21">
        <f t="shared" si="300"/>
        <v>23210708</v>
      </c>
      <c r="G368" s="21"/>
      <c r="H368" s="21"/>
      <c r="I368" s="21">
        <f t="shared" si="330"/>
        <v>2013517.5666666667</v>
      </c>
      <c r="J368" s="21"/>
      <c r="K368" s="21">
        <f t="shared" ref="K368:M368" si="348">AVERAGE(D339:D368)</f>
        <v>17583842.066666666</v>
      </c>
      <c r="L368" s="21">
        <f t="shared" si="348"/>
        <v>-240834.86666666667</v>
      </c>
      <c r="M368" s="21">
        <f t="shared" si="348"/>
        <v>19356524.766666666</v>
      </c>
      <c r="N368" s="21"/>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2">
        <v>39539</v>
      </c>
      <c r="B399" s="21">
        <v>-5321208</v>
      </c>
      <c r="C399" s="21"/>
      <c r="D399" s="21">
        <v>13455917</v>
      </c>
      <c r="E399" s="21">
        <v>918660</v>
      </c>
      <c r="F399" s="21">
        <f t="shared" si="366"/>
        <v>9053369</v>
      </c>
      <c r="G399" s="21"/>
      <c r="H399" s="21"/>
      <c r="I399" s="21">
        <f t="shared" si="330"/>
        <v>7558596.4000000004</v>
      </c>
      <c r="J399" s="21"/>
      <c r="K399" s="21">
        <f t="shared" ref="K399:M399" si="380">AVERAGE(D370:D399)</f>
        <v>16836279.199999999</v>
      </c>
      <c r="L399" s="21">
        <f t="shared" si="380"/>
        <v>11955.366666666667</v>
      </c>
      <c r="M399" s="21">
        <f t="shared" si="380"/>
        <v>24406830.966666665</v>
      </c>
      <c r="N399" s="21"/>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2">
        <v>39569</v>
      </c>
      <c r="B429" s="21">
        <v>-739208</v>
      </c>
      <c r="C429" s="21"/>
      <c r="D429" s="21">
        <v>14432490</v>
      </c>
      <c r="E429" s="21">
        <v>-108832</v>
      </c>
      <c r="F429" s="21">
        <f t="shared" si="366"/>
        <v>13584450</v>
      </c>
      <c r="G429" s="21"/>
      <c r="H429" s="21"/>
      <c r="I429" s="21">
        <f t="shared" si="396"/>
        <v>4039866.1666666665</v>
      </c>
      <c r="J429" s="21"/>
      <c r="K429" s="21">
        <f t="shared" ref="K429:M429" si="411">AVERAGE(D400:D429)</f>
        <v>12386081.800000001</v>
      </c>
      <c r="L429" s="21">
        <f t="shared" si="411"/>
        <v>-183739.4</v>
      </c>
      <c r="M429" s="21">
        <f t="shared" si="411"/>
        <v>16242208.566666666</v>
      </c>
      <c r="N429" s="21"/>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2">
        <v>39600</v>
      </c>
      <c r="B460" s="21">
        <v>-691722</v>
      </c>
      <c r="C460" s="21"/>
      <c r="D460" s="21">
        <v>8763703</v>
      </c>
      <c r="E460" s="21">
        <v>119244</v>
      </c>
      <c r="F460" s="21">
        <f t="shared" si="432"/>
        <v>8191225</v>
      </c>
      <c r="G460" s="21"/>
      <c r="H460" s="21"/>
      <c r="I460" s="21">
        <f t="shared" si="396"/>
        <v>8022094.9333333336</v>
      </c>
      <c r="J460" s="21"/>
      <c r="K460" s="21">
        <f t="shared" ref="K460:M460" si="443">AVERAGE(D431:D460)</f>
        <v>9478914.4000000004</v>
      </c>
      <c r="L460" s="21">
        <f t="shared" si="443"/>
        <v>-103361.8</v>
      </c>
      <c r="M460" s="21">
        <f t="shared" si="443"/>
        <v>17397647.533333335</v>
      </c>
      <c r="N460" s="21"/>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2">
        <v>39630</v>
      </c>
      <c r="B490" s="21">
        <v>19938836</v>
      </c>
      <c r="C490" s="21"/>
      <c r="D490" s="21">
        <v>3293251</v>
      </c>
      <c r="E490" s="21">
        <v>-288775</v>
      </c>
      <c r="F490" s="21">
        <f t="shared" si="432"/>
        <v>22943312</v>
      </c>
      <c r="G490" s="21"/>
      <c r="H490" s="21"/>
      <c r="I490" s="21">
        <f t="shared" si="462"/>
        <v>12004798.1</v>
      </c>
      <c r="J490" s="21"/>
      <c r="K490" s="21">
        <f t="shared" ref="K490:M490" si="474">AVERAGE(D461:D490)</f>
        <v>5997951.5333333332</v>
      </c>
      <c r="L490" s="21">
        <f t="shared" si="474"/>
        <v>-19291.966666666667</v>
      </c>
      <c r="M490" s="21">
        <f t="shared" si="474"/>
        <v>17983457.666666668</v>
      </c>
      <c r="N490" s="21"/>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2">
        <v>39661</v>
      </c>
      <c r="B521" s="21">
        <v>22817699</v>
      </c>
      <c r="C521" s="21"/>
      <c r="D521" s="21">
        <v>3864327</v>
      </c>
      <c r="E521" s="21">
        <v>-221266</v>
      </c>
      <c r="F521" s="21">
        <f t="shared" si="498"/>
        <v>26460760</v>
      </c>
      <c r="G521" s="21"/>
      <c r="H521" s="21"/>
      <c r="I521" s="21">
        <f t="shared" si="462"/>
        <v>13563124.699999999</v>
      </c>
      <c r="J521" s="21"/>
      <c r="K521" s="21">
        <f t="shared" ref="K521:M521" si="506">AVERAGE(D492:D521)</f>
        <v>3636882.7</v>
      </c>
      <c r="L521" s="21">
        <f t="shared" si="506"/>
        <v>91220.866666666669</v>
      </c>
      <c r="M521" s="21">
        <f t="shared" si="506"/>
        <v>17291228.266666666</v>
      </c>
      <c r="N521" s="21"/>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2">
        <v>39692</v>
      </c>
      <c r="B552" s="21">
        <v>46067375</v>
      </c>
      <c r="C552" s="21"/>
      <c r="D552" s="21">
        <v>6118556</v>
      </c>
      <c r="E552" s="21">
        <v>-45583</v>
      </c>
      <c r="F552" s="21">
        <f t="shared" si="498"/>
        <v>52140348</v>
      </c>
      <c r="G552" s="21"/>
      <c r="H552" s="21"/>
      <c r="I552" s="21">
        <f t="shared" si="528"/>
        <v>10795809.633333333</v>
      </c>
      <c r="J552" s="21"/>
      <c r="K552" s="21">
        <f t="shared" ref="K552:M552" si="538">AVERAGE(D523:D552)</f>
        <v>3040350.6666666665</v>
      </c>
      <c r="L552" s="21">
        <f t="shared" si="538"/>
        <v>53513.433333333334</v>
      </c>
      <c r="M552" s="21">
        <f t="shared" si="538"/>
        <v>13889673.733333332</v>
      </c>
      <c r="N552" s="21"/>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2">
        <v>39722</v>
      </c>
      <c r="B582" s="21">
        <v>20489903</v>
      </c>
      <c r="C582" s="21"/>
      <c r="D582" s="21">
        <v>5240886</v>
      </c>
      <c r="E582" s="21">
        <v>-352448</v>
      </c>
      <c r="F582" s="21">
        <f t="shared" si="564"/>
        <v>25378341</v>
      </c>
      <c r="G582" s="21"/>
      <c r="H582" s="21"/>
      <c r="I582" s="21">
        <f t="shared" si="528"/>
        <v>916050.26666666672</v>
      </c>
      <c r="J582" s="21"/>
      <c r="K582" s="21">
        <f t="shared" ref="K582:M582" si="569">AVERAGE(D553:D582)</f>
        <v>4930282.333333333</v>
      </c>
      <c r="L582" s="21">
        <f t="shared" si="569"/>
        <v>25046.266666666666</v>
      </c>
      <c r="M582" s="21">
        <f t="shared" si="569"/>
        <v>5871378.8666666662</v>
      </c>
      <c r="N582" s="21"/>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2">
        <v>39753</v>
      </c>
      <c r="B613" s="21">
        <v>11697503</v>
      </c>
      <c r="C613" s="21"/>
      <c r="D613" s="21">
        <v>13556577</v>
      </c>
      <c r="E613" s="21">
        <v>706315</v>
      </c>
      <c r="F613" s="21">
        <f t="shared" si="564"/>
        <v>25960395</v>
      </c>
      <c r="G613" s="21"/>
      <c r="H613" s="21"/>
      <c r="I613" s="21">
        <f t="shared" si="594"/>
        <v>4933952.4666666668</v>
      </c>
      <c r="J613" s="21"/>
      <c r="K613" s="21">
        <f t="shared" ref="K613:M613" si="601">AVERAGE(D584:D613)</f>
        <v>14434019.199999999</v>
      </c>
      <c r="L613" s="21">
        <f t="shared" si="601"/>
        <v>15661.533333333333</v>
      </c>
      <c r="M613" s="21">
        <f t="shared" si="601"/>
        <v>19383633.199999999</v>
      </c>
      <c r="N613" s="21"/>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2">
        <v>39783</v>
      </c>
      <c r="B643" s="21">
        <v>29465940</v>
      </c>
      <c r="C643" s="21"/>
      <c r="D643" s="21">
        <v>15260889</v>
      </c>
      <c r="E643" s="21">
        <v>-95162</v>
      </c>
      <c r="F643" s="21">
        <f t="shared" si="630"/>
        <v>44631667</v>
      </c>
      <c r="G643" s="21"/>
      <c r="H643" s="21"/>
      <c r="I643" s="21">
        <f t="shared" si="594"/>
        <v>6913790.1333333338</v>
      </c>
      <c r="J643" s="21"/>
      <c r="K643" s="21">
        <f t="shared" ref="K643:M643" si="632">AVERAGE(D614:D643)</f>
        <v>14450600.699999999</v>
      </c>
      <c r="L643" s="21">
        <f t="shared" si="632"/>
        <v>-86062.833333333328</v>
      </c>
      <c r="M643" s="21">
        <f t="shared" si="632"/>
        <v>21278328</v>
      </c>
      <c r="N643" s="21"/>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2">
        <v>39814</v>
      </c>
      <c r="B674" s="21">
        <v>-248599</v>
      </c>
      <c r="C674" s="21"/>
      <c r="D674" s="21">
        <v>16257009</v>
      </c>
      <c r="E674" s="21">
        <v>-138958</v>
      </c>
      <c r="F674" s="21">
        <f t="shared" si="630"/>
        <v>15869452</v>
      </c>
      <c r="G674" s="21"/>
      <c r="H674" s="21"/>
      <c r="I674" s="21">
        <f t="shared" si="660"/>
        <v>5248240.9666666668</v>
      </c>
      <c r="J674" s="21"/>
      <c r="K674" s="21">
        <f t="shared" ref="K674:M674" si="664">AVERAGE(D645:D674)</f>
        <v>16363149.266666668</v>
      </c>
      <c r="L674" s="21">
        <f t="shared" si="664"/>
        <v>24941.733333333334</v>
      </c>
      <c r="M674" s="21">
        <f t="shared" si="664"/>
        <v>21636331.966666665</v>
      </c>
      <c r="N674" s="21"/>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2">
        <v>39845</v>
      </c>
      <c r="B705" s="21">
        <v>34860531</v>
      </c>
      <c r="C705" s="21"/>
      <c r="D705" s="21">
        <v>17147998</v>
      </c>
      <c r="E705" s="21">
        <v>734575</v>
      </c>
      <c r="F705" s="21">
        <f t="shared" si="630"/>
        <v>52743104</v>
      </c>
      <c r="G705" s="21"/>
      <c r="H705" s="21"/>
      <c r="I705" s="21">
        <f t="shared" si="660"/>
        <v>24898613.733333334</v>
      </c>
      <c r="J705" s="21"/>
      <c r="K705" s="21">
        <f t="shared" ref="K705:M705" si="695">AVERAGE(D676:D705)</f>
        <v>16318292.6</v>
      </c>
      <c r="L705" s="21">
        <f t="shared" si="695"/>
        <v>118296.83333333333</v>
      </c>
      <c r="M705" s="21">
        <f t="shared" si="695"/>
        <v>41335203.166666664</v>
      </c>
      <c r="N705" s="21"/>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2">
        <v>39873</v>
      </c>
      <c r="B733" s="21">
        <v>11225898</v>
      </c>
      <c r="C733" s="21"/>
      <c r="D733" s="21">
        <v>11882595</v>
      </c>
      <c r="E733" s="21">
        <v>102968</v>
      </c>
      <c r="F733" s="21">
        <f t="shared" si="696"/>
        <v>23211461</v>
      </c>
      <c r="G733" s="21"/>
      <c r="H733" s="21"/>
      <c r="I733" s="21">
        <f t="shared" si="660"/>
        <v>15858777.6</v>
      </c>
      <c r="J733" s="21"/>
      <c r="K733" s="21">
        <f t="shared" ref="K733:M733" si="724">AVERAGE(D704:D733)</f>
        <v>15864260.800000001</v>
      </c>
      <c r="L733" s="21">
        <f t="shared" si="724"/>
        <v>56469.866666666669</v>
      </c>
      <c r="M733" s="21">
        <f t="shared" si="724"/>
        <v>31779508.266666666</v>
      </c>
      <c r="N733" s="21"/>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2">
        <v>39904</v>
      </c>
      <c r="B764" s="21">
        <v>6563919</v>
      </c>
      <c r="C764" s="21"/>
      <c r="D764" s="21">
        <v>9374120</v>
      </c>
      <c r="E764" s="21">
        <v>-3082</v>
      </c>
      <c r="F764" s="21">
        <f t="shared" si="696"/>
        <v>15934957</v>
      </c>
      <c r="G764" s="21"/>
      <c r="H764" s="21"/>
      <c r="I764" s="21">
        <f t="shared" si="726"/>
        <v>9496089.4333333336</v>
      </c>
      <c r="J764" s="21"/>
      <c r="K764" s="21">
        <f t="shared" ref="K764:M764" si="756">AVERAGE(D735:D764)</f>
        <v>11380692.233333332</v>
      </c>
      <c r="L764" s="21">
        <f t="shared" si="756"/>
        <v>138254.13333333333</v>
      </c>
      <c r="M764" s="21">
        <f t="shared" si="756"/>
        <v>21015035.800000001</v>
      </c>
      <c r="N764" s="21"/>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2">
        <v>39934</v>
      </c>
      <c r="B794" s="21">
        <v>5112272</v>
      </c>
      <c r="C794" s="21"/>
      <c r="D794" s="21">
        <v>6883903</v>
      </c>
      <c r="E794" s="21">
        <v>715445</v>
      </c>
      <c r="F794" s="21">
        <f t="shared" si="762"/>
        <v>12711620</v>
      </c>
      <c r="G794" s="21"/>
      <c r="H794" s="21"/>
      <c r="I794" s="21">
        <f t="shared" si="726"/>
        <v>13516292.199999999</v>
      </c>
      <c r="J794" s="21"/>
      <c r="K794" s="21">
        <f t="shared" ref="K794:M794" si="787">AVERAGE(D765:D794)</f>
        <v>8158423.9666666668</v>
      </c>
      <c r="L794" s="21">
        <f t="shared" si="787"/>
        <v>-2304.5666666666666</v>
      </c>
      <c r="M794" s="21">
        <f t="shared" si="787"/>
        <v>21672411.600000001</v>
      </c>
      <c r="N794" s="21"/>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2">
        <v>39965</v>
      </c>
      <c r="B825" s="21">
        <v>17699522</v>
      </c>
      <c r="C825" s="21"/>
      <c r="D825" s="21">
        <v>4805168</v>
      </c>
      <c r="E825" s="21">
        <v>84905</v>
      </c>
      <c r="F825" s="21">
        <f t="shared" si="762"/>
        <v>22589595</v>
      </c>
      <c r="G825" s="21"/>
      <c r="H825" s="21"/>
      <c r="I825" s="21">
        <f t="shared" si="792"/>
        <v>14538285.699999999</v>
      </c>
      <c r="J825" s="21"/>
      <c r="K825" s="21">
        <f t="shared" ref="K825:M825" si="819">AVERAGE(D796:D825)</f>
        <v>7270892.8666666662</v>
      </c>
      <c r="L825" s="21">
        <f t="shared" si="819"/>
        <v>2845.4333333333334</v>
      </c>
      <c r="M825" s="21">
        <f t="shared" si="819"/>
        <v>21812024</v>
      </c>
      <c r="N825" s="21"/>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2">
        <v>39995</v>
      </c>
      <c r="B855" s="21">
        <v>15301390</v>
      </c>
      <c r="C855" s="21"/>
      <c r="D855" s="21">
        <v>1354556</v>
      </c>
      <c r="E855" s="21">
        <v>-80343</v>
      </c>
      <c r="F855" s="21">
        <f t="shared" si="828"/>
        <v>16575603</v>
      </c>
      <c r="G855" s="21"/>
      <c r="H855" s="21"/>
      <c r="I855" s="21">
        <f t="shared" si="792"/>
        <v>12611327.966666667</v>
      </c>
      <c r="J855" s="21"/>
      <c r="K855" s="21">
        <f t="shared" ref="K855:M855" si="850">AVERAGE(D826:D855)</f>
        <v>2005761.8666666667</v>
      </c>
      <c r="L855" s="21">
        <f t="shared" si="850"/>
        <v>108433.86666666667</v>
      </c>
      <c r="M855" s="21">
        <f t="shared" si="850"/>
        <v>14725523.699999999</v>
      </c>
      <c r="N855" s="21"/>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2">
        <v>40026</v>
      </c>
      <c r="B886" s="21">
        <v>5464605</v>
      </c>
      <c r="C886" s="21"/>
      <c r="D886" s="21">
        <v>1223887</v>
      </c>
      <c r="E886" s="21">
        <v>-239030</v>
      </c>
      <c r="F886" s="21">
        <f t="shared" si="828"/>
        <v>6449462</v>
      </c>
      <c r="G886" s="21"/>
      <c r="H886" s="21"/>
      <c r="I886" s="21">
        <f t="shared" si="858"/>
        <v>10684570.199999999</v>
      </c>
      <c r="J886" s="21"/>
      <c r="K886" s="21">
        <f t="shared" ref="K886:M886" si="882">AVERAGE(D857:D886)</f>
        <v>2088567.8</v>
      </c>
      <c r="L886" s="21">
        <f t="shared" si="882"/>
        <v>177599.3</v>
      </c>
      <c r="M886" s="21">
        <f t="shared" si="882"/>
        <v>12950737.300000001</v>
      </c>
      <c r="N886" s="21"/>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2">
        <v>40057</v>
      </c>
      <c r="B917" s="21">
        <v>3848637</v>
      </c>
      <c r="C917" s="21"/>
      <c r="D917" s="21">
        <v>1624838</v>
      </c>
      <c r="E917" s="21">
        <v>-48375</v>
      </c>
      <c r="F917" s="21">
        <f t="shared" si="894"/>
        <v>5425100</v>
      </c>
      <c r="G917" s="21"/>
      <c r="H917" s="21"/>
      <c r="I917" s="21">
        <f t="shared" si="858"/>
        <v>12023129.733333332</v>
      </c>
      <c r="J917" s="21"/>
      <c r="K917" s="21">
        <f t="shared" ref="K917:M917" si="914">AVERAGE(D888:D917)</f>
        <v>1665501.8333333333</v>
      </c>
      <c r="L917" s="21">
        <f t="shared" si="914"/>
        <v>48958.066666666666</v>
      </c>
      <c r="M917" s="21">
        <f t="shared" si="914"/>
        <v>13737589.633333333</v>
      </c>
      <c r="N917" s="21"/>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2">
        <v>40087</v>
      </c>
      <c r="B947" s="21">
        <v>13469054</v>
      </c>
      <c r="C947" s="21"/>
      <c r="D947" s="21">
        <v>2001921</v>
      </c>
      <c r="E947" s="21">
        <v>192269</v>
      </c>
      <c r="F947" s="21">
        <f t="shared" si="894"/>
        <v>15663244</v>
      </c>
      <c r="G947" s="21"/>
      <c r="H947" s="21"/>
      <c r="I947" s="21">
        <f t="shared" si="924"/>
        <v>11392688.233333332</v>
      </c>
      <c r="J947" s="21"/>
      <c r="K947" s="21">
        <f t="shared" ref="K947:M947" si="945">AVERAGE(D918:D947)</f>
        <v>2214979.1333333333</v>
      </c>
      <c r="L947" s="21">
        <f t="shared" si="945"/>
        <v>34297.966666666667</v>
      </c>
      <c r="M947" s="21">
        <f t="shared" si="945"/>
        <v>13641965.333333334</v>
      </c>
      <c r="N947" s="21"/>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2">
        <v>40118</v>
      </c>
      <c r="B978" s="21">
        <v>26425922</v>
      </c>
      <c r="C978" s="21"/>
      <c r="D978" s="21">
        <v>4136486</v>
      </c>
      <c r="E978" s="21">
        <v>-646121</v>
      </c>
      <c r="F978" s="21">
        <f t="shared" si="960"/>
        <v>29916287</v>
      </c>
      <c r="G978" s="21"/>
      <c r="H978" s="21"/>
      <c r="I978" s="21">
        <f t="shared" si="924"/>
        <v>22157416.933333334</v>
      </c>
      <c r="J978" s="21"/>
      <c r="K978" s="21">
        <f t="shared" ref="K978:M978" si="977">AVERAGE(D949:D978)</f>
        <v>2251982.9333333331</v>
      </c>
      <c r="L978" s="21">
        <f t="shared" si="977"/>
        <v>89955.7</v>
      </c>
      <c r="M978" s="21">
        <f t="shared" si="977"/>
        <v>24499355.566666666</v>
      </c>
      <c r="N978" s="21"/>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2">
        <v>40148</v>
      </c>
      <c r="B1008" s="21">
        <v>27912601</v>
      </c>
      <c r="C1008" s="21"/>
      <c r="D1008" s="21">
        <v>8783307</v>
      </c>
      <c r="E1008" s="21">
        <v>-405548</v>
      </c>
      <c r="F1008" s="21">
        <f t="shared" si="960"/>
        <v>36290360</v>
      </c>
      <c r="G1008" s="21"/>
      <c r="H1008" s="21"/>
      <c r="I1008" s="21">
        <f t="shared" si="990"/>
        <v>24679128.866666667</v>
      </c>
      <c r="J1008" s="21"/>
      <c r="K1008" s="21">
        <f t="shared" ref="K1008:M1008" si="1008">AVERAGE(D979:D1008)</f>
        <v>5457469.333333333</v>
      </c>
      <c r="L1008" s="21">
        <f t="shared" si="1008"/>
        <v>130837.66666666667</v>
      </c>
      <c r="M1008" s="21">
        <f t="shared" si="1008"/>
        <v>30267435.866666667</v>
      </c>
      <c r="N1008" s="21"/>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2">
        <v>40179</v>
      </c>
      <c r="B1039" s="21">
        <v>37302235</v>
      </c>
      <c r="C1039" s="21"/>
      <c r="D1039" s="21">
        <v>9654508</v>
      </c>
      <c r="E1039" s="21">
        <v>-839250</v>
      </c>
      <c r="F1039" s="21">
        <f t="shared" si="1026"/>
        <v>46117493</v>
      </c>
      <c r="G1039" s="21"/>
      <c r="H1039" s="21"/>
      <c r="I1039" s="21">
        <f t="shared" si="990"/>
        <v>24949928.733333334</v>
      </c>
      <c r="J1039" s="21"/>
      <c r="K1039" s="21">
        <f t="shared" ref="K1039:M1039" si="1040">AVERAGE(D1010:D1039)</f>
        <v>9051073.666666666</v>
      </c>
      <c r="L1039" s="21">
        <f t="shared" si="1040"/>
        <v>-62.93333333333333</v>
      </c>
      <c r="M1039" s="21">
        <f t="shared" si="1040"/>
        <v>34000939.466666669</v>
      </c>
      <c r="N1039" s="21"/>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2">
        <v>40210</v>
      </c>
      <c r="B1070" s="21">
        <v>43552293</v>
      </c>
      <c r="C1070" s="21"/>
      <c r="D1070" s="21">
        <v>14353954</v>
      </c>
      <c r="E1070" s="21">
        <v>493300</v>
      </c>
      <c r="F1070" s="21">
        <f t="shared" si="1026"/>
        <v>58399547</v>
      </c>
      <c r="G1070" s="21"/>
      <c r="H1070" s="21"/>
      <c r="I1070" s="21">
        <f t="shared" si="1056"/>
        <v>24913139.466666665</v>
      </c>
      <c r="J1070" s="21"/>
      <c r="K1070" s="21">
        <f t="shared" ref="K1070:M1070" si="1072">AVERAGE(D1041:D1070)</f>
        <v>14379105.433333334</v>
      </c>
      <c r="L1070" s="21">
        <f t="shared" si="1072"/>
        <v>-21886.966666666667</v>
      </c>
      <c r="M1070" s="21">
        <f t="shared" si="1072"/>
        <v>39270357.93333333</v>
      </c>
      <c r="N1070" s="21"/>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2">
        <v>40238</v>
      </c>
      <c r="B1098" s="21">
        <v>38596721</v>
      </c>
      <c r="C1098" s="21"/>
      <c r="D1098" s="21">
        <v>12336015</v>
      </c>
      <c r="E1098" s="21">
        <v>436784</v>
      </c>
      <c r="F1098" s="21">
        <f t="shared" si="1092"/>
        <v>51369520</v>
      </c>
      <c r="G1098" s="21"/>
      <c r="H1098" s="21"/>
      <c r="I1098" s="21">
        <f t="shared" si="1056"/>
        <v>39409706.06666667</v>
      </c>
      <c r="J1098" s="21"/>
      <c r="K1098" s="21">
        <f t="shared" ref="K1098:M1098" si="1101">AVERAGE(D1069:D1098)</f>
        <v>13675256.033333333</v>
      </c>
      <c r="L1098" s="21">
        <f t="shared" si="1101"/>
        <v>92976.4</v>
      </c>
      <c r="M1098" s="21">
        <f t="shared" si="1101"/>
        <v>53177938.5</v>
      </c>
      <c r="N1098" s="21"/>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2">
        <v>40269</v>
      </c>
      <c r="B1129" s="21">
        <v>42263642</v>
      </c>
      <c r="C1129" s="21"/>
      <c r="D1129" s="21">
        <v>12613937</v>
      </c>
      <c r="E1129" s="21">
        <v>-377373</v>
      </c>
      <c r="F1129" s="21">
        <f t="shared" si="1092"/>
        <v>54500206</v>
      </c>
      <c r="G1129" s="21"/>
      <c r="H1129" s="21"/>
      <c r="I1129" s="21">
        <f t="shared" si="1122"/>
        <v>39110210.966666669</v>
      </c>
      <c r="J1129" s="21"/>
      <c r="K1129" s="21">
        <f t="shared" ref="K1129:M1129" si="1133">AVERAGE(D1100:D1129)</f>
        <v>12450664</v>
      </c>
      <c r="L1129" s="21">
        <f t="shared" si="1133"/>
        <v>50272.23333333333</v>
      </c>
      <c r="M1129" s="21">
        <f t="shared" si="1133"/>
        <v>51611147.200000003</v>
      </c>
      <c r="N1129" s="21"/>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2">
        <v>40299</v>
      </c>
      <c r="B1159" s="21">
        <v>26624691</v>
      </c>
      <c r="C1159" s="21"/>
      <c r="D1159" s="21">
        <v>6735508</v>
      </c>
      <c r="E1159" s="21">
        <v>323856</v>
      </c>
      <c r="F1159" s="21">
        <f t="shared" si="1158"/>
        <v>33684055</v>
      </c>
      <c r="G1159" s="21"/>
      <c r="H1159" s="21"/>
      <c r="I1159" s="21">
        <f t="shared" si="1122"/>
        <v>34009025.033333331</v>
      </c>
      <c r="J1159" s="21"/>
      <c r="K1159" s="21">
        <f t="shared" ref="K1159:M1159" si="1164">AVERAGE(D1130:D1159)</f>
        <v>7197412.3666666662</v>
      </c>
      <c r="L1159" s="21">
        <f t="shared" si="1164"/>
        <v>-41230.566666666666</v>
      </c>
      <c r="M1159" s="21">
        <f t="shared" si="1164"/>
        <v>41165206.833333336</v>
      </c>
      <c r="N1159" s="21"/>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2">
        <v>40330</v>
      </c>
      <c r="B1190" s="21">
        <v>13837319</v>
      </c>
      <c r="C1190" s="21"/>
      <c r="D1190" s="21">
        <v>7473250</v>
      </c>
      <c r="E1190" s="21">
        <v>463077</v>
      </c>
      <c r="F1190" s="21">
        <f t="shared" si="1158"/>
        <v>21773646</v>
      </c>
      <c r="G1190" s="21"/>
      <c r="H1190" s="21"/>
      <c r="I1190" s="21">
        <f t="shared" si="1188"/>
        <v>23329968.733333334</v>
      </c>
      <c r="J1190" s="21"/>
      <c r="K1190" s="21">
        <f t="shared" ref="K1190:M1190" si="1196">AVERAGE(D1161:D1190)</f>
        <v>7519835.2333333334</v>
      </c>
      <c r="L1190" s="21">
        <f t="shared" si="1196"/>
        <v>63138.166666666664</v>
      </c>
      <c r="M1190" s="21">
        <f t="shared" si="1196"/>
        <v>30912942.133333333</v>
      </c>
      <c r="N1190" s="21"/>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2">
        <v>40360</v>
      </c>
      <c r="B1220" s="21">
        <v>34621041</v>
      </c>
      <c r="C1220" s="21"/>
      <c r="D1220" s="21">
        <v>7019271</v>
      </c>
      <c r="E1220" s="21">
        <v>-19282</v>
      </c>
      <c r="F1220" s="21">
        <f t="shared" si="1224"/>
        <v>41621030</v>
      </c>
      <c r="G1220" s="21"/>
      <c r="H1220" s="21"/>
      <c r="I1220" s="21">
        <f t="shared" si="1188"/>
        <v>21823767.433333334</v>
      </c>
      <c r="J1220" s="21"/>
      <c r="K1220" s="21">
        <f t="shared" ref="K1220:M1220" si="1227">AVERAGE(D1191:D1220)</f>
        <v>6611638.666666667</v>
      </c>
      <c r="L1220" s="21">
        <f t="shared" si="1227"/>
        <v>66822.066666666666</v>
      </c>
      <c r="M1220" s="21">
        <f t="shared" si="1227"/>
        <v>28502228.166666668</v>
      </c>
      <c r="N1220" s="21"/>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2">
        <v>40391</v>
      </c>
      <c r="B1251" s="21">
        <v>20086183</v>
      </c>
      <c r="C1251" s="21"/>
      <c r="D1251" s="21">
        <v>1513497</v>
      </c>
      <c r="E1251" s="21">
        <v>418741</v>
      </c>
      <c r="F1251" s="21">
        <f t="shared" si="1224"/>
        <v>22018421</v>
      </c>
      <c r="G1251" s="21"/>
      <c r="H1251" s="21"/>
      <c r="I1251" s="21">
        <f t="shared" si="1254"/>
        <v>16934005.199999999</v>
      </c>
      <c r="J1251" s="21"/>
      <c r="K1251" s="21">
        <f t="shared" ref="K1251:M1251" si="1259">AVERAGE(D1222:D1251)</f>
        <v>4150187.5333333332</v>
      </c>
      <c r="L1251" s="21">
        <f t="shared" si="1259"/>
        <v>20550.733333333334</v>
      </c>
      <c r="M1251" s="21">
        <f t="shared" si="1259"/>
        <v>21104743.466666665</v>
      </c>
      <c r="N1251" s="21"/>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2">
        <v>40422</v>
      </c>
      <c r="B1282" s="21">
        <v>14378094</v>
      </c>
      <c r="C1282" s="21"/>
      <c r="D1282" s="21">
        <v>3288552</v>
      </c>
      <c r="E1282" s="21">
        <v>-38875</v>
      </c>
      <c r="F1282" s="21">
        <f t="shared" ref="F1282:F1345" si="1290">SUM(B1282:E1282)</f>
        <v>17627771</v>
      </c>
      <c r="G1282" s="21"/>
      <c r="H1282" s="21"/>
      <c r="I1282" s="21">
        <f t="shared" si="1254"/>
        <v>13129219.833333334</v>
      </c>
      <c r="J1282" s="21"/>
      <c r="K1282" s="21">
        <f t="shared" ref="K1282:M1282" si="1291">AVERAGE(D1253:D1282)</f>
        <v>2774150.7</v>
      </c>
      <c r="L1282" s="21">
        <f t="shared" si="1291"/>
        <v>34356.23333333333</v>
      </c>
      <c r="M1282" s="21">
        <f t="shared" si="1291"/>
        <v>15937726.766666668</v>
      </c>
      <c r="N1282" s="21"/>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2">
        <v>40452</v>
      </c>
      <c r="B1312" s="21">
        <v>14673477</v>
      </c>
      <c r="C1312" s="21"/>
      <c r="D1312" s="21">
        <v>4657756</v>
      </c>
      <c r="E1312" s="21">
        <v>349661</v>
      </c>
      <c r="F1312" s="21">
        <f t="shared" si="1290"/>
        <v>19680894</v>
      </c>
      <c r="G1312" s="21"/>
      <c r="H1312" s="21"/>
      <c r="I1312" s="21">
        <f t="shared" si="1320"/>
        <v>7731098.0666666664</v>
      </c>
      <c r="J1312" s="21"/>
      <c r="K1312" s="21">
        <f t="shared" ref="K1312:M1312" si="1322">AVERAGE(D1283:D1312)</f>
        <v>4225449.9000000004</v>
      </c>
      <c r="L1312" s="21">
        <f t="shared" si="1322"/>
        <v>27701.666666666668</v>
      </c>
      <c r="M1312" s="21">
        <f t="shared" si="1322"/>
        <v>11984249.633333333</v>
      </c>
      <c r="N1312" s="21"/>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2">
        <v>40483</v>
      </c>
      <c r="B1343" s="21">
        <v>21089090</v>
      </c>
      <c r="C1343" s="21"/>
      <c r="D1343" s="21">
        <v>4392562</v>
      </c>
      <c r="E1343" s="21">
        <v>-82042</v>
      </c>
      <c r="F1343" s="21">
        <f t="shared" si="1290"/>
        <v>25399610</v>
      </c>
      <c r="G1343" s="21"/>
      <c r="H1343" s="21"/>
      <c r="I1343" s="21">
        <f t="shared" si="1320"/>
        <v>12986691.666666666</v>
      </c>
      <c r="J1343" s="21"/>
      <c r="K1343" s="21">
        <f t="shared" ref="K1343:M1343" si="1353">AVERAGE(D1314:D1343)</f>
        <v>5407391.833333333</v>
      </c>
      <c r="L1343" s="21">
        <f t="shared" si="1353"/>
        <v>122714</v>
      </c>
      <c r="M1343" s="21">
        <f t="shared" si="1353"/>
        <v>18516797.5</v>
      </c>
      <c r="N1343" s="21"/>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2">
        <v>40513</v>
      </c>
      <c r="B1373" s="21">
        <v>44150845</v>
      </c>
      <c r="C1373" s="21"/>
      <c r="D1373" s="21">
        <v>14055753</v>
      </c>
      <c r="E1373" s="21">
        <v>1127476</v>
      </c>
      <c r="F1373" s="21">
        <f t="shared" si="1356"/>
        <v>59334074</v>
      </c>
      <c r="G1373" s="21"/>
      <c r="H1373" s="21"/>
      <c r="I1373" s="21">
        <f t="shared" si="1320"/>
        <v>16150223.433333334</v>
      </c>
      <c r="J1373" s="21"/>
      <c r="K1373" s="21">
        <f t="shared" ref="K1373:M1373" si="1384">AVERAGE(D1344:D1373)</f>
        <v>7373358.2000000002</v>
      </c>
      <c r="L1373" s="21">
        <f t="shared" si="1384"/>
        <v>256698.26666666666</v>
      </c>
      <c r="M1373" s="21">
        <f t="shared" si="1384"/>
        <v>23780279.899999999</v>
      </c>
      <c r="N1373" s="21"/>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2">
        <v>40544</v>
      </c>
      <c r="B1404" s="21">
        <v>9199255</v>
      </c>
      <c r="C1404" s="21"/>
      <c r="D1404" s="21">
        <v>7003326</v>
      </c>
      <c r="E1404" s="21">
        <v>-295925</v>
      </c>
      <c r="F1404" s="21">
        <f t="shared" si="1356"/>
        <v>15906656</v>
      </c>
      <c r="G1404" s="21"/>
      <c r="H1404" s="21"/>
      <c r="I1404" s="21">
        <f t="shared" si="1386"/>
        <v>9093907.833333334</v>
      </c>
      <c r="J1404" s="21"/>
      <c r="K1404" s="21">
        <f t="shared" ref="K1404:M1404" si="1416">AVERAGE(D1375:D1404)</f>
        <v>11439299.566666666</v>
      </c>
      <c r="L1404" s="21">
        <f t="shared" si="1416"/>
        <v>157342.79999999999</v>
      </c>
      <c r="M1404" s="21">
        <f t="shared" si="1416"/>
        <v>20690550.199999999</v>
      </c>
      <c r="N1404" s="21"/>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2">
        <v>40575</v>
      </c>
      <c r="B1435" s="21">
        <v>20045364</v>
      </c>
      <c r="C1435" s="21"/>
      <c r="D1435" s="21">
        <v>8063843</v>
      </c>
      <c r="E1435" s="21">
        <v>-524795</v>
      </c>
      <c r="F1435" s="21">
        <f t="shared" si="1422"/>
        <v>27584412</v>
      </c>
      <c r="G1435" s="21"/>
      <c r="H1435" s="21"/>
      <c r="I1435" s="21">
        <f t="shared" si="1386"/>
        <v>12467202.133333333</v>
      </c>
      <c r="J1435" s="21"/>
      <c r="K1435" s="21">
        <f t="shared" ref="K1435:M1435" si="1448">AVERAGE(D1406:D1435)</f>
        <v>8186381.166666667</v>
      </c>
      <c r="L1435" s="21">
        <f t="shared" si="1448"/>
        <v>68947.199999999997</v>
      </c>
      <c r="M1435" s="21">
        <f t="shared" si="1448"/>
        <v>20722530.5</v>
      </c>
      <c r="N1435" s="21"/>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2">
        <v>40603</v>
      </c>
      <c r="B1463" s="21">
        <v>8508259</v>
      </c>
      <c r="C1463" s="21"/>
      <c r="D1463" s="21">
        <v>5676021</v>
      </c>
      <c r="E1463" s="21">
        <v>591726</v>
      </c>
      <c r="F1463" s="21">
        <f t="shared" si="1422"/>
        <v>14776006</v>
      </c>
      <c r="G1463" s="21"/>
      <c r="H1463" s="21"/>
      <c r="I1463" s="21">
        <f t="shared" si="1452"/>
        <v>14378267.5</v>
      </c>
      <c r="J1463" s="21"/>
      <c r="K1463" s="21">
        <f t="shared" ref="K1463:M1463" si="1477">AVERAGE(D1434:D1463)</f>
        <v>5168201.0333333332</v>
      </c>
      <c r="L1463" s="21">
        <f t="shared" si="1477"/>
        <v>578062.03333333333</v>
      </c>
      <c r="M1463" s="21">
        <f t="shared" si="1477"/>
        <v>20124530.566666666</v>
      </c>
      <c r="N1463" s="21"/>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2">
        <v>40634</v>
      </c>
      <c r="B1494" s="21">
        <v>26424905</v>
      </c>
      <c r="C1494" s="21"/>
      <c r="D1494" s="21">
        <v>6442026</v>
      </c>
      <c r="E1494" s="21">
        <v>-70689</v>
      </c>
      <c r="F1494" s="21">
        <f t="shared" si="1488"/>
        <v>32796242</v>
      </c>
      <c r="G1494" s="21"/>
      <c r="H1494" s="21"/>
      <c r="I1494" s="21">
        <f t="shared" si="1452"/>
        <v>16337200.766666668</v>
      </c>
      <c r="J1494" s="21"/>
      <c r="K1494" s="21">
        <f t="shared" ref="K1494:M1494" si="1509">AVERAGE(D1465:D1494)</f>
        <v>5952293.666666667</v>
      </c>
      <c r="L1494" s="21">
        <f t="shared" si="1509"/>
        <v>11835.666666666666</v>
      </c>
      <c r="M1494" s="21">
        <f t="shared" si="1509"/>
        <v>22301330.100000001</v>
      </c>
      <c r="N1494" s="21"/>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2">
        <v>40664</v>
      </c>
      <c r="B1524" s="21">
        <v>14329747</v>
      </c>
      <c r="C1524" s="21"/>
      <c r="D1524" s="21">
        <v>3159330</v>
      </c>
      <c r="E1524" s="21">
        <v>200054</v>
      </c>
      <c r="F1524" s="21">
        <f t="shared" si="1488"/>
        <v>17689131</v>
      </c>
      <c r="G1524" s="21"/>
      <c r="H1524" s="21"/>
      <c r="I1524" s="21">
        <f t="shared" si="1518"/>
        <v>20763772.266666666</v>
      </c>
      <c r="J1524" s="21"/>
      <c r="K1524" s="21">
        <f t="shared" ref="K1524:M1524" si="1540">AVERAGE(D1495:D1524)</f>
        <v>5974601.3666666662</v>
      </c>
      <c r="L1524" s="21">
        <f t="shared" si="1540"/>
        <v>53775.966666666667</v>
      </c>
      <c r="M1524" s="21">
        <f t="shared" si="1540"/>
        <v>26792149.600000001</v>
      </c>
      <c r="N1524" s="21"/>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2">
        <v>40695</v>
      </c>
      <c r="B1555" s="21">
        <v>16369942</v>
      </c>
      <c r="C1555" s="21"/>
      <c r="D1555" s="21">
        <v>4733870</v>
      </c>
      <c r="E1555" s="21">
        <v>404099</v>
      </c>
      <c r="F1555" s="21">
        <f t="shared" si="1554"/>
        <v>21507911</v>
      </c>
      <c r="G1555" s="21"/>
      <c r="H1555" s="21"/>
      <c r="I1555" s="21">
        <f t="shared" si="1518"/>
        <v>17833631.166666668</v>
      </c>
      <c r="J1555" s="21"/>
      <c r="K1555" s="21">
        <f t="shared" ref="K1555:M1555" si="1572">AVERAGE(D1526:D1555)</f>
        <v>4144015.9</v>
      </c>
      <c r="L1555" s="21">
        <f t="shared" si="1572"/>
        <v>7682.3</v>
      </c>
      <c r="M1555" s="21">
        <f t="shared" si="1572"/>
        <v>21985329.366666667</v>
      </c>
      <c r="N1555" s="21"/>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2">
        <v>40725</v>
      </c>
      <c r="B1585" s="21">
        <v>31670200</v>
      </c>
      <c r="C1585" s="21"/>
      <c r="D1585" s="21">
        <v>420272</v>
      </c>
      <c r="E1585" s="21">
        <v>-228202</v>
      </c>
      <c r="F1585" s="21">
        <f t="shared" si="1554"/>
        <v>31862270</v>
      </c>
      <c r="G1585" s="21"/>
      <c r="H1585" s="21"/>
      <c r="I1585" s="21">
        <f t="shared" si="1584"/>
        <v>15641240.800000001</v>
      </c>
      <c r="J1585" s="21"/>
      <c r="K1585" s="21">
        <f t="shared" ref="K1585:M1585" si="1603">AVERAGE(D1556:D1585)</f>
        <v>1696705.3</v>
      </c>
      <c r="L1585" s="21">
        <f t="shared" si="1603"/>
        <v>-43457.333333333336</v>
      </c>
      <c r="M1585" s="21">
        <f t="shared" si="1603"/>
        <v>17294488.766666666</v>
      </c>
      <c r="N1585" s="21"/>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2">
        <v>40756</v>
      </c>
      <c r="B1616" s="21">
        <v>5852664</v>
      </c>
      <c r="C1616" s="21"/>
      <c r="D1616" s="21">
        <v>2299717</v>
      </c>
      <c r="E1616" s="21">
        <v>100374</v>
      </c>
      <c r="F1616" s="21">
        <f t="shared" si="1620"/>
        <v>8252755</v>
      </c>
      <c r="G1616" s="21"/>
      <c r="H1616" s="21"/>
      <c r="I1616" s="21">
        <f t="shared" si="1584"/>
        <v>11263584.9</v>
      </c>
      <c r="J1616" s="21"/>
      <c r="K1616" s="21">
        <f t="shared" ref="K1616:M1616" si="1635">AVERAGE(D1587:D1616)</f>
        <v>1607437.3333333333</v>
      </c>
      <c r="L1616" s="21">
        <f t="shared" si="1635"/>
        <v>-1634.1333333333334</v>
      </c>
      <c r="M1616" s="21">
        <f t="shared" si="1635"/>
        <v>12869388.1</v>
      </c>
      <c r="N1616" s="21"/>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2">
        <v>40787</v>
      </c>
      <c r="B1647" s="21">
        <v>22777091</v>
      </c>
      <c r="C1647" s="21"/>
      <c r="D1647" s="21">
        <v>4581703</v>
      </c>
      <c r="E1647" s="21">
        <v>91625</v>
      </c>
      <c r="F1647" s="21">
        <f t="shared" si="1620"/>
        <v>27450419</v>
      </c>
      <c r="G1647" s="21"/>
      <c r="H1647" s="21"/>
      <c r="I1647" s="21">
        <f t="shared" si="1650"/>
        <v>11179245.566666666</v>
      </c>
      <c r="J1647" s="21"/>
      <c r="K1647" s="21">
        <f t="shared" ref="K1647:M1647" si="1667">AVERAGE(D1618:D1647)</f>
        <v>2166322.3666666667</v>
      </c>
      <c r="L1647" s="21">
        <f t="shared" si="1667"/>
        <v>133496.03333333333</v>
      </c>
      <c r="M1647" s="21">
        <f t="shared" si="1667"/>
        <v>13479063.966666667</v>
      </c>
      <c r="N1647" s="21"/>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2">
        <v>40817</v>
      </c>
      <c r="B1677" s="21">
        <v>15656302</v>
      </c>
      <c r="C1677" s="21"/>
      <c r="D1677" s="21">
        <v>2011372</v>
      </c>
      <c r="E1677" s="21">
        <v>54547</v>
      </c>
      <c r="F1677" s="21">
        <f t="shared" si="1686"/>
        <v>17722221</v>
      </c>
      <c r="G1677" s="21"/>
      <c r="H1677" s="21"/>
      <c r="I1677" s="21">
        <f t="shared" si="1650"/>
        <v>8322905.5999999996</v>
      </c>
      <c r="J1677" s="21"/>
      <c r="K1677" s="21">
        <f t="shared" ref="K1677:M1677" si="1698">AVERAGE(D1648:D1677)</f>
        <v>3092024.0333333332</v>
      </c>
      <c r="L1677" s="21">
        <f t="shared" si="1698"/>
        <v>424852.1</v>
      </c>
      <c r="M1677" s="21">
        <f t="shared" si="1698"/>
        <v>11839781.733333332</v>
      </c>
      <c r="N1677" s="21"/>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2">
        <v>40848</v>
      </c>
      <c r="B1708" s="21">
        <v>13817782</v>
      </c>
      <c r="C1708" s="21"/>
      <c r="D1708" s="21">
        <v>1972706</v>
      </c>
      <c r="E1708" s="21">
        <v>290560</v>
      </c>
      <c r="F1708" s="21">
        <f t="shared" si="1686"/>
        <v>16081048</v>
      </c>
      <c r="G1708" s="21"/>
      <c r="H1708" s="21"/>
      <c r="I1708" s="21">
        <f t="shared" si="1716"/>
        <v>12975693.366666667</v>
      </c>
      <c r="J1708" s="21"/>
      <c r="K1708" s="21">
        <f t="shared" ref="K1708:M1708" si="1730">AVERAGE(D1679:D1708)</f>
        <v>2335414.0333333332</v>
      </c>
      <c r="L1708" s="21">
        <f t="shared" si="1730"/>
        <v>65434.1</v>
      </c>
      <c r="M1708" s="21">
        <f t="shared" si="1730"/>
        <v>15376541.5</v>
      </c>
      <c r="N1708" s="21"/>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2">
        <v>40878</v>
      </c>
      <c r="B1738" s="21">
        <v>612548</v>
      </c>
      <c r="C1738" s="21"/>
      <c r="D1738" s="21">
        <v>8538551</v>
      </c>
      <c r="E1738" s="21">
        <v>217115</v>
      </c>
      <c r="F1738" s="21">
        <f t="shared" si="1752"/>
        <v>9368214</v>
      </c>
      <c r="G1738" s="21"/>
      <c r="H1738" s="21"/>
      <c r="I1738" s="21">
        <f t="shared" si="1716"/>
        <v>12935713.033333333</v>
      </c>
      <c r="J1738" s="21"/>
      <c r="K1738" s="21">
        <f t="shared" ref="K1738:M1738" si="1761">AVERAGE(D1709:D1738)</f>
        <v>4997563.833333333</v>
      </c>
      <c r="L1738" s="21">
        <f t="shared" si="1761"/>
        <v>191772.73333333334</v>
      </c>
      <c r="M1738" s="21">
        <f t="shared" si="1761"/>
        <v>18125049.600000001</v>
      </c>
      <c r="N1738" s="21"/>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2">
        <v>40909</v>
      </c>
      <c r="B1769" s="21">
        <v>685885</v>
      </c>
      <c r="C1769" s="21"/>
      <c r="D1769" s="21">
        <v>3720023</v>
      </c>
      <c r="E1769" s="21">
        <v>-74925</v>
      </c>
      <c r="F1769" s="21">
        <f t="shared" si="1752"/>
        <v>4330983</v>
      </c>
      <c r="G1769" s="21"/>
      <c r="H1769" s="21"/>
      <c r="I1769" s="21">
        <f t="shared" si="1782"/>
        <v>11958265.9</v>
      </c>
      <c r="J1769" s="21"/>
      <c r="K1769" s="21">
        <f t="shared" ref="K1769:M1769" si="1793">AVERAGE(D1740:D1769)</f>
        <v>5500724.7333333334</v>
      </c>
      <c r="L1769" s="21">
        <f t="shared" si="1793"/>
        <v>378695.7</v>
      </c>
      <c r="M1769" s="21">
        <f t="shared" si="1793"/>
        <v>17837686.333333332</v>
      </c>
      <c r="N1769" s="21"/>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2">
        <v>40940</v>
      </c>
      <c r="B1800" s="21">
        <v>5751670</v>
      </c>
      <c r="C1800" s="21"/>
      <c r="D1800" s="21">
        <v>8115283</v>
      </c>
      <c r="E1800" s="21">
        <v>-1933441</v>
      </c>
      <c r="F1800" s="21">
        <f t="shared" si="1818"/>
        <v>11933512</v>
      </c>
      <c r="G1800" s="21"/>
      <c r="H1800" s="21"/>
      <c r="I1800" s="21">
        <f t="shared" si="1782"/>
        <v>9132677.3666666672</v>
      </c>
      <c r="J1800" s="21"/>
      <c r="K1800" s="21">
        <f t="shared" ref="K1800:M1800" si="1825">AVERAGE(D1771:D1800)</f>
        <v>5604127.1333333338</v>
      </c>
      <c r="L1800" s="21">
        <f t="shared" si="1825"/>
        <v>123529.2</v>
      </c>
      <c r="M1800" s="21">
        <f t="shared" si="1825"/>
        <v>14860333.699999999</v>
      </c>
      <c r="N1800" s="21"/>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2">
        <v>40969</v>
      </c>
      <c r="B1829" s="21">
        <v>16300447</v>
      </c>
      <c r="C1829" s="21"/>
      <c r="D1829" s="21">
        <v>3797957</v>
      </c>
      <c r="E1829" s="21">
        <v>-1056777</v>
      </c>
      <c r="F1829" s="21">
        <f t="shared" si="1818"/>
        <v>19041627</v>
      </c>
      <c r="G1829" s="21"/>
      <c r="H1829" s="21"/>
      <c r="I1829" s="21">
        <f t="shared" si="1848"/>
        <v>11949989.1</v>
      </c>
      <c r="J1829" s="21"/>
      <c r="K1829" s="21">
        <f t="shared" ref="K1829:M1829" si="1855">AVERAGE(D1800:D1829)</f>
        <v>6386411.4000000004</v>
      </c>
      <c r="L1829" s="21">
        <f t="shared" si="1855"/>
        <v>3314.4</v>
      </c>
      <c r="M1829" s="21">
        <f t="shared" si="1855"/>
        <v>18339714.899999999</v>
      </c>
      <c r="N1829" s="21"/>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2">
        <v>41000</v>
      </c>
      <c r="B1860" s="21">
        <v>14793668</v>
      </c>
      <c r="C1860" s="21"/>
      <c r="D1860" s="21">
        <v>3255894</v>
      </c>
      <c r="E1860" s="21">
        <v>-552335</v>
      </c>
      <c r="F1860" s="21">
        <f t="shared" si="1884"/>
        <v>17497227</v>
      </c>
      <c r="G1860" s="21"/>
      <c r="H1860" s="21"/>
      <c r="I1860" s="21">
        <f t="shared" si="1848"/>
        <v>9447198.1333333328</v>
      </c>
      <c r="J1860" s="21"/>
      <c r="K1860" s="21">
        <f t="shared" ref="K1860:M1860" si="1887">AVERAGE(D1831:D1860)</f>
        <v>3183701.5666666669</v>
      </c>
      <c r="L1860" s="21">
        <f t="shared" si="1887"/>
        <v>-33750.6</v>
      </c>
      <c r="M1860" s="21">
        <f t="shared" si="1887"/>
        <v>12597149.1</v>
      </c>
      <c r="N1860" s="21"/>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2">
        <v>41030</v>
      </c>
      <c r="B1890" s="21">
        <v>-2117501</v>
      </c>
      <c r="C1890" s="21"/>
      <c r="D1890" s="21">
        <v>3158595</v>
      </c>
      <c r="E1890" s="21">
        <v>53083</v>
      </c>
      <c r="F1890" s="21">
        <f t="shared" si="1884"/>
        <v>1094177</v>
      </c>
      <c r="G1890" s="21"/>
      <c r="H1890" s="21"/>
      <c r="I1890" s="21">
        <f t="shared" si="1914"/>
        <v>8189030.666666667</v>
      </c>
      <c r="J1890" s="21"/>
      <c r="K1890" s="21">
        <f t="shared" ref="K1890:M1890" si="1918">AVERAGE(D1861:D1890)</f>
        <v>2856668.7666666666</v>
      </c>
      <c r="L1890" s="21">
        <f t="shared" si="1918"/>
        <v>-122197.2</v>
      </c>
      <c r="M1890" s="21">
        <f t="shared" si="1918"/>
        <v>10923502.233333332</v>
      </c>
      <c r="N1890" s="21"/>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2">
        <v>41061</v>
      </c>
      <c r="B1921" s="21">
        <v>11534832</v>
      </c>
      <c r="C1921" s="21"/>
      <c r="D1921" s="21">
        <v>2563159</v>
      </c>
      <c r="E1921" s="21">
        <v>319521</v>
      </c>
      <c r="F1921" s="21">
        <f t="shared" si="1884"/>
        <v>14417512</v>
      </c>
      <c r="G1921" s="21"/>
      <c r="H1921" s="21"/>
      <c r="I1921" s="21">
        <f t="shared" si="1914"/>
        <v>7610146.0999999996</v>
      </c>
      <c r="J1921" s="21"/>
      <c r="K1921" s="21">
        <f t="shared" ref="K1921:M1921" si="1949">AVERAGE(D1892:D1921)</f>
        <v>3464928.5333333332</v>
      </c>
      <c r="L1921" s="21">
        <f t="shared" si="1949"/>
        <v>72599.03333333334</v>
      </c>
      <c r="M1921" s="21">
        <f t="shared" si="1949"/>
        <v>11147673.666666666</v>
      </c>
      <c r="N1921" s="21"/>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2">
        <v>41091</v>
      </c>
      <c r="B1951" s="21">
        <v>20566263</v>
      </c>
      <c r="C1951" s="21"/>
      <c r="D1951" s="21">
        <v>1540483</v>
      </c>
      <c r="E1951" s="21">
        <v>-114701</v>
      </c>
      <c r="F1951" s="21">
        <f t="shared" si="1950"/>
        <v>21992045</v>
      </c>
      <c r="G1951" s="21"/>
      <c r="H1951" s="21"/>
      <c r="I1951" s="21">
        <f t="shared" ref="I1951:I2014" si="1980">AVERAGE(B1922:B1951)</f>
        <v>8460401.4000000004</v>
      </c>
      <c r="J1951" s="21"/>
      <c r="K1951" s="21">
        <f t="shared" ref="K1951:M1951" si="1981">AVERAGE(D1922:D1951)</f>
        <v>2112776.1</v>
      </c>
      <c r="L1951" s="21">
        <f t="shared" si="1981"/>
        <v>62339.433333333334</v>
      </c>
      <c r="M1951" s="21">
        <f t="shared" si="1981"/>
        <v>10635516.933333334</v>
      </c>
      <c r="N1951" s="21"/>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2">
        <v>41122</v>
      </c>
      <c r="B1982" s="21">
        <v>24619328</v>
      </c>
      <c r="C1982" s="21"/>
      <c r="D1982" s="21">
        <v>2418560</v>
      </c>
      <c r="E1982" s="21">
        <v>-180121</v>
      </c>
      <c r="F1982" s="21">
        <f t="shared" si="1950"/>
        <v>26857767</v>
      </c>
      <c r="G1982" s="21"/>
      <c r="H1982" s="21"/>
      <c r="I1982" s="21">
        <f t="shared" si="1980"/>
        <v>9101181.3000000007</v>
      </c>
      <c r="J1982" s="21"/>
      <c r="K1982" s="21">
        <f t="shared" ref="K1982:M1982" si="2012">AVERAGE(D1953:D1982)</f>
        <v>2338444.5333333332</v>
      </c>
      <c r="L1982" s="21">
        <f t="shared" si="2012"/>
        <v>202047.63333333333</v>
      </c>
      <c r="M1982" s="21">
        <f t="shared" si="2012"/>
        <v>11641673.466666667</v>
      </c>
      <c r="N1982" s="21"/>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2">
        <v>41153</v>
      </c>
      <c r="B2013" s="21">
        <v>-15950376</v>
      </c>
      <c r="C2013" s="21"/>
      <c r="D2013" s="21">
        <v>1061267</v>
      </c>
      <c r="E2013" s="21">
        <v>68402</v>
      </c>
      <c r="F2013" s="21">
        <f t="shared" si="2016"/>
        <v>-14820707</v>
      </c>
      <c r="G2013" s="21"/>
      <c r="H2013" s="21"/>
      <c r="I2013" s="21">
        <f t="shared" si="1980"/>
        <v>8536189.666666666</v>
      </c>
      <c r="J2013" s="21"/>
      <c r="K2013" s="21">
        <f t="shared" ref="K2013:M2013" si="2044">AVERAGE(D1984:D2013)</f>
        <v>2648097.6333333333</v>
      </c>
      <c r="L2013" s="21">
        <f t="shared" si="2044"/>
        <v>111112.13333333333</v>
      </c>
      <c r="M2013" s="21">
        <f t="shared" si="2044"/>
        <v>11295399.433333334</v>
      </c>
      <c r="N2013" s="21"/>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2">
        <v>41183</v>
      </c>
      <c r="B2043" s="21">
        <v>-3198187</v>
      </c>
      <c r="C2043" s="21"/>
      <c r="D2043" s="21">
        <v>6830526</v>
      </c>
      <c r="E2043" s="21">
        <v>-174390</v>
      </c>
      <c r="F2043" s="21">
        <f t="shared" si="2016"/>
        <v>3457949</v>
      </c>
      <c r="G2043" s="21"/>
      <c r="H2043" s="21"/>
      <c r="I2043" s="21">
        <f t="shared" si="2046"/>
        <v>7596832.4333333336</v>
      </c>
      <c r="J2043" s="21"/>
      <c r="K2043" s="21">
        <f t="shared" ref="K2043:M2043" si="2075">AVERAGE(D2014:D2043)</f>
        <v>781122.1333333333</v>
      </c>
      <c r="L2043" s="21">
        <f t="shared" si="2075"/>
        <v>115002.63333333333</v>
      </c>
      <c r="M2043" s="21">
        <f t="shared" si="2075"/>
        <v>8492957.1999999993</v>
      </c>
      <c r="N2043" s="21"/>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2">
        <v>41214</v>
      </c>
      <c r="B2074" s="21">
        <v>2628102</v>
      </c>
      <c r="C2074" s="21"/>
      <c r="D2074" s="21">
        <v>5465424</v>
      </c>
      <c r="E2074" s="21">
        <v>-274053</v>
      </c>
      <c r="F2074" s="21">
        <f t="shared" si="2082"/>
        <v>7819473</v>
      </c>
      <c r="G2074" s="21"/>
      <c r="H2074" s="21"/>
      <c r="I2074" s="21">
        <f t="shared" si="2046"/>
        <v>7591646.7666666666</v>
      </c>
      <c r="J2074" s="21"/>
      <c r="K2074" s="21">
        <f t="shared" ref="K2074:M2074" si="2107">AVERAGE(D2045:D2074)</f>
        <v>3545352.2666666666</v>
      </c>
      <c r="L2074" s="21">
        <f t="shared" si="2107"/>
        <v>14949.166666666666</v>
      </c>
      <c r="M2074" s="21">
        <f t="shared" si="2107"/>
        <v>11151948.199999999</v>
      </c>
      <c r="N2074" s="21"/>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2">
        <v>41244</v>
      </c>
      <c r="B2104" s="21">
        <v>-299240</v>
      </c>
      <c r="C2104" s="21"/>
      <c r="D2104" s="21">
        <v>7799300</v>
      </c>
      <c r="E2104" s="21">
        <v>213793</v>
      </c>
      <c r="F2104" s="21">
        <f t="shared" si="2082"/>
        <v>7713853</v>
      </c>
      <c r="G2104" s="21"/>
      <c r="H2104" s="21"/>
      <c r="I2104" s="21">
        <f t="shared" si="2112"/>
        <v>7983268.2999999998</v>
      </c>
      <c r="J2104" s="21"/>
      <c r="K2104" s="21">
        <f t="shared" ref="K2104:M2104" si="2138">AVERAGE(D2075:D2104)</f>
        <v>6289021.666666667</v>
      </c>
      <c r="L2104" s="21">
        <f t="shared" si="2138"/>
        <v>-87543.5</v>
      </c>
      <c r="M2104" s="21">
        <f t="shared" si="2138"/>
        <v>14184746.466666667</v>
      </c>
      <c r="N2104" s="21"/>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2">
        <v>41275</v>
      </c>
      <c r="B2135" s="21">
        <v>5895745</v>
      </c>
      <c r="C2135" s="21"/>
      <c r="D2135" s="21">
        <v>10728833</v>
      </c>
      <c r="E2135" s="21">
        <v>1022383</v>
      </c>
      <c r="F2135" s="21">
        <f t="shared" si="2148"/>
        <v>17646961</v>
      </c>
      <c r="G2135" s="21"/>
      <c r="H2135" s="21"/>
      <c r="I2135" s="21">
        <f t="shared" si="2112"/>
        <v>7196868.1333333338</v>
      </c>
      <c r="J2135" s="21"/>
      <c r="K2135" s="21">
        <f t="shared" ref="K2135:M2135" si="2170">AVERAGE(D2106:D2135)</f>
        <v>8751892.8000000007</v>
      </c>
      <c r="L2135" s="21">
        <f t="shared" si="2170"/>
        <v>136197.86666666667</v>
      </c>
      <c r="M2135" s="21">
        <f t="shared" si="2170"/>
        <v>16084958.800000001</v>
      </c>
      <c r="N2135" s="21"/>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2">
        <v>41306</v>
      </c>
      <c r="B2166" s="21">
        <v>1033169</v>
      </c>
      <c r="C2166" s="21"/>
      <c r="D2166" s="21">
        <v>7546176</v>
      </c>
      <c r="E2166" s="21">
        <v>320577</v>
      </c>
      <c r="F2166" s="21">
        <f t="shared" si="2148"/>
        <v>8899922</v>
      </c>
      <c r="G2166" s="21"/>
      <c r="H2166" s="21"/>
      <c r="I2166" s="21">
        <f t="shared" si="2178"/>
        <v>8451752.4666666668</v>
      </c>
      <c r="J2166" s="21"/>
      <c r="K2166" s="21">
        <f t="shared" ref="K2166:M2166" si="2202">AVERAGE(D2137:D2166)</f>
        <v>8568427.3000000007</v>
      </c>
      <c r="L2166" s="21">
        <f t="shared" si="2202"/>
        <v>-47381.166666666664</v>
      </c>
      <c r="M2166" s="21">
        <f t="shared" si="2202"/>
        <v>16972798.600000001</v>
      </c>
      <c r="N2166" s="21"/>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2">
        <v>41334</v>
      </c>
      <c r="B2194" s="21">
        <v>4512433</v>
      </c>
      <c r="C2194" s="21"/>
      <c r="D2194" s="21">
        <v>6794725</v>
      </c>
      <c r="E2194" s="21">
        <v>-107035</v>
      </c>
      <c r="F2194" s="21">
        <f t="shared" si="2214"/>
        <v>11200123</v>
      </c>
      <c r="G2194" s="21"/>
      <c r="H2194" s="21"/>
      <c r="I2194" s="21">
        <f t="shared" si="2178"/>
        <v>7424128.1333333338</v>
      </c>
      <c r="J2194" s="21"/>
      <c r="K2194" s="21">
        <f t="shared" ref="K2194:M2194" si="2231">AVERAGE(D2165:D2194)</f>
        <v>9770434.1999999993</v>
      </c>
      <c r="L2194" s="21">
        <f t="shared" si="2231"/>
        <v>65402.466666666667</v>
      </c>
      <c r="M2194" s="21">
        <f t="shared" si="2231"/>
        <v>17259964.800000001</v>
      </c>
      <c r="N2194" s="21"/>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7">
        <v>4182701</v>
      </c>
      <c r="C2224" s="27"/>
      <c r="D2224" s="27">
        <v>11109437</v>
      </c>
      <c r="E2224" s="27">
        <v>482347</v>
      </c>
      <c r="F2224" s="27">
        <f t="shared" si="2214"/>
        <v>15774485</v>
      </c>
      <c r="G2224" s="27"/>
      <c r="H2224" s="27"/>
      <c r="I2224" s="27">
        <f t="shared" si="2244"/>
        <v>4995948.166666667</v>
      </c>
      <c r="J2224" s="27"/>
      <c r="K2224" s="27">
        <f t="shared" ref="K2224:M2224" si="2262">AVERAGE(D2195:D2224)</f>
        <v>9429190</v>
      </c>
      <c r="L2224" s="27">
        <f t="shared" si="2262"/>
        <v>21014.433333333334</v>
      </c>
      <c r="M2224" s="27">
        <f t="shared" si="2262"/>
        <v>14446152.6</v>
      </c>
      <c r="N2224" s="27"/>
    </row>
    <row r="2225" spans="1:14" x14ac:dyDescent="0.2">
      <c r="A2225" s="22">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7">
        <v>14736534.107999999</v>
      </c>
      <c r="C2254" s="27">
        <v>14736534.107999999</v>
      </c>
      <c r="D2254" s="27">
        <v>2145102</v>
      </c>
      <c r="E2254" s="27">
        <v>-187991</v>
      </c>
      <c r="F2254" s="27">
        <f t="shared" si="2263"/>
        <v>16693645.107999999</v>
      </c>
      <c r="G2254" s="27">
        <f t="shared" si="2264"/>
        <v>16693645.107999999</v>
      </c>
      <c r="H2254" s="27"/>
      <c r="I2254" s="27">
        <f t="shared" si="2244"/>
        <v>10581249.699577333</v>
      </c>
      <c r="J2254" s="27"/>
      <c r="K2254" s="27">
        <f t="shared" ref="K2254:M2254" si="2294">AVERAGE(D2225:D2254)</f>
        <v>5286179.8</v>
      </c>
      <c r="L2254" s="27">
        <f t="shared" si="2294"/>
        <v>35551.76666666667</v>
      </c>
      <c r="M2254" s="27">
        <f t="shared" si="2294"/>
        <v>15902981.266244</v>
      </c>
      <c r="N2254" s="27"/>
    </row>
    <row r="2255" spans="1:14" x14ac:dyDescent="0.2">
      <c r="A2255" s="22">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7">
        <v>10837019.498112736</v>
      </c>
      <c r="C2285" s="27">
        <v>10837019.498112736</v>
      </c>
      <c r="D2285" s="27">
        <v>2083406</v>
      </c>
      <c r="E2285" s="27">
        <v>-302370</v>
      </c>
      <c r="F2285" s="27">
        <f t="shared" si="2263"/>
        <v>12618055.498112736</v>
      </c>
      <c r="G2285" s="27">
        <f t="shared" si="2264"/>
        <v>12618055.498112736</v>
      </c>
      <c r="H2285" s="27"/>
      <c r="I2285" s="27">
        <f t="shared" si="2312"/>
        <v>7288399.836741263</v>
      </c>
      <c r="J2285" s="6">
        <f t="shared" si="2295"/>
        <v>7288399.836741263</v>
      </c>
      <c r="K2285" s="27">
        <f t="shared" ref="K2285:M2285" si="2327">AVERAGE(D2256:D2285)</f>
        <v>2636345.1</v>
      </c>
      <c r="L2285" s="27">
        <f t="shared" si="2327"/>
        <v>16490.666666666668</v>
      </c>
      <c r="M2285" s="27">
        <f t="shared" si="2327"/>
        <v>9941235.6034079287</v>
      </c>
      <c r="N2285" s="27">
        <f t="shared" si="2313"/>
        <v>9941235.6034079287</v>
      </c>
    </row>
    <row r="2286" spans="1:14" x14ac:dyDescent="0.2">
      <c r="A2286" s="22">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7">
        <v>3772880.0471223998</v>
      </c>
      <c r="C2315" s="27">
        <v>3772880.0471223998</v>
      </c>
      <c r="D2315" s="27">
        <v>1411154</v>
      </c>
      <c r="E2315" s="27">
        <v>-39971</v>
      </c>
      <c r="F2315" s="27">
        <f t="shared" si="2331"/>
        <v>5144063.0471224003</v>
      </c>
      <c r="G2315" s="27">
        <f t="shared" si="2332"/>
        <v>5144063.0471224003</v>
      </c>
      <c r="H2315" s="27"/>
      <c r="I2315" s="27">
        <f t="shared" si="2312"/>
        <v>8798431.281982014</v>
      </c>
      <c r="J2315" s="6">
        <f t="shared" si="2295"/>
        <v>8798431.281982014</v>
      </c>
      <c r="K2315" s="27">
        <f t="shared" ref="K2315:M2315" si="2359">AVERAGE(D2286:D2315)</f>
        <v>2209177.7666666666</v>
      </c>
      <c r="L2315" s="27">
        <f t="shared" si="2359"/>
        <v>-19106.233333333334</v>
      </c>
      <c r="M2315" s="27">
        <f t="shared" si="2359"/>
        <v>10988502.815315347</v>
      </c>
      <c r="N2315" s="27">
        <f t="shared" si="2347"/>
        <v>10988502.815315347</v>
      </c>
    </row>
    <row r="2316" spans="1:14" x14ac:dyDescent="0.2">
      <c r="A2316" s="22">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7">
        <v>1589798.7681249757</v>
      </c>
      <c r="C2346" s="27">
        <v>1589798.7681249757</v>
      </c>
      <c r="D2346" s="27">
        <v>1614866</v>
      </c>
      <c r="E2346" s="27">
        <v>13191</v>
      </c>
      <c r="F2346" s="27">
        <f t="shared" si="2331"/>
        <v>3217855.7681249757</v>
      </c>
      <c r="G2346" s="27">
        <f t="shared" si="2332"/>
        <v>3217855.7681249757</v>
      </c>
      <c r="H2346" s="27"/>
      <c r="I2346" s="27">
        <f t="shared" si="2380"/>
        <v>9531684.5020973161</v>
      </c>
      <c r="J2346" s="6">
        <f t="shared" si="2363"/>
        <v>9531684.5020973161</v>
      </c>
      <c r="K2346" s="27">
        <f t="shared" ref="K2346:M2346" si="2392">AVERAGE(D2317:D2346)</f>
        <v>1920709.7666666666</v>
      </c>
      <c r="L2346" s="27">
        <f t="shared" si="2392"/>
        <v>37314.133333333331</v>
      </c>
      <c r="M2346" s="27">
        <f t="shared" si="2392"/>
        <v>11489708.402097316</v>
      </c>
      <c r="N2346" s="27">
        <f t="shared" si="2381"/>
        <v>11489708.402097316</v>
      </c>
    </row>
    <row r="2347" spans="1:14" x14ac:dyDescent="0.2">
      <c r="A2347" s="22">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7">
        <v>-2804686</v>
      </c>
      <c r="C2377" s="27">
        <v>-2804686</v>
      </c>
      <c r="D2377" s="27">
        <v>2276152</v>
      </c>
      <c r="E2377" s="27">
        <v>-98264</v>
      </c>
      <c r="F2377" s="27">
        <f t="shared" si="2399"/>
        <v>-626798</v>
      </c>
      <c r="G2377" s="27">
        <f t="shared" si="2400"/>
        <v>-626798</v>
      </c>
      <c r="H2377" s="27"/>
      <c r="I2377" s="27">
        <f t="shared" si="2380"/>
        <v>2004191.1731188914</v>
      </c>
      <c r="J2377" s="6">
        <f t="shared" si="2363"/>
        <v>2004191.1731188914</v>
      </c>
      <c r="K2377" s="27">
        <f t="shared" ref="K2377:M2377" si="2425">AVERAGE(D2348:D2377)</f>
        <v>1682311.9666666666</v>
      </c>
      <c r="L2377" s="27">
        <f t="shared" si="2425"/>
        <v>27902.333333333332</v>
      </c>
      <c r="M2377" s="27">
        <f t="shared" si="2425"/>
        <v>3714405.4731188915</v>
      </c>
      <c r="N2377" s="27">
        <f t="shared" si="2415"/>
        <v>3714405.4731188915</v>
      </c>
    </row>
    <row r="2378" spans="1:14" x14ac:dyDescent="0.2">
      <c r="A2378" s="22">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7">
        <v>-7546636</v>
      </c>
      <c r="C2407" s="27">
        <v>-7546636</v>
      </c>
      <c r="D2407" s="27">
        <v>2724512</v>
      </c>
      <c r="E2407" s="27">
        <v>-22538</v>
      </c>
      <c r="F2407" s="27">
        <f t="shared" si="2399"/>
        <v>-4844662</v>
      </c>
      <c r="G2407" s="27">
        <f t="shared" si="2400"/>
        <v>-4844662</v>
      </c>
      <c r="H2407" s="27"/>
      <c r="I2407" s="27">
        <f t="shared" si="2448"/>
        <v>6080566.2999999998</v>
      </c>
      <c r="J2407" s="6">
        <f t="shared" si="2431"/>
        <v>6080566.2999999998</v>
      </c>
      <c r="K2407" s="27">
        <f t="shared" ref="K2407:M2407" si="2457">AVERAGE(D2378:D2407)</f>
        <v>2287782.2999999998</v>
      </c>
      <c r="L2407" s="27">
        <f t="shared" si="2457"/>
        <v>4742.2</v>
      </c>
      <c r="M2407" s="27">
        <f t="shared" si="2457"/>
        <v>8373090.7999999998</v>
      </c>
      <c r="N2407" s="27">
        <f t="shared" si="2449"/>
        <v>8373090.7999999998</v>
      </c>
    </row>
    <row r="2408" spans="1:14" x14ac:dyDescent="0.2">
      <c r="A2408" s="22">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7">
        <v>-15173846</v>
      </c>
      <c r="C2438" s="27">
        <v>-15173846</v>
      </c>
      <c r="D2438" s="27">
        <v>3384317</v>
      </c>
      <c r="E2438" s="27">
        <v>10305</v>
      </c>
      <c r="F2438" s="27">
        <f t="shared" si="2467"/>
        <v>-11779224</v>
      </c>
      <c r="G2438" s="27">
        <f t="shared" si="2468"/>
        <v>-11779224</v>
      </c>
      <c r="H2438" s="27"/>
      <c r="I2438" s="27">
        <f t="shared" si="2448"/>
        <v>5263912.0333333332</v>
      </c>
      <c r="J2438" s="6">
        <f t="shared" si="2431"/>
        <v>5263912.0333333332</v>
      </c>
      <c r="K2438" s="27">
        <f t="shared" ref="K2438:M2438" si="2490">AVERAGE(D2409:D2438)</f>
        <v>2887665.2</v>
      </c>
      <c r="L2438" s="27">
        <f t="shared" si="2490"/>
        <v>19147.099999999999</v>
      </c>
      <c r="M2438" s="27">
        <f t="shared" si="2490"/>
        <v>8170724.333333333</v>
      </c>
      <c r="N2438" s="27">
        <f t="shared" si="2483"/>
        <v>8170724.333333333</v>
      </c>
    </row>
    <row r="2439" spans="1:14" x14ac:dyDescent="0.2">
      <c r="A2439" s="22">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7">
        <v>6932164</v>
      </c>
      <c r="C2468" s="27">
        <v>6932164</v>
      </c>
      <c r="D2468" s="27">
        <v>9362711</v>
      </c>
      <c r="E2468" s="27">
        <v>-11475</v>
      </c>
      <c r="F2468" s="27">
        <f t="shared" si="2467"/>
        <v>16283400</v>
      </c>
      <c r="G2468" s="27">
        <f t="shared" si="2468"/>
        <v>16283400</v>
      </c>
      <c r="H2468" s="27"/>
      <c r="I2468" s="27">
        <f t="shared" si="2516"/>
        <v>8072863.5333333332</v>
      </c>
      <c r="J2468" s="6">
        <f t="shared" si="2499"/>
        <v>8072863.5333333332</v>
      </c>
      <c r="K2468" s="27">
        <f t="shared" ref="K2468:M2468" si="2522">AVERAGE(D2439:D2468)</f>
        <v>5579423.8666666662</v>
      </c>
      <c r="L2468" s="27">
        <f t="shared" si="2522"/>
        <v>17182.866666666665</v>
      </c>
      <c r="M2468" s="27">
        <f t="shared" si="2522"/>
        <v>13669470.266666668</v>
      </c>
      <c r="N2468" s="27">
        <f t="shared" si="2517"/>
        <v>13669470.266666668</v>
      </c>
    </row>
    <row r="2469" spans="1:14" x14ac:dyDescent="0.2">
      <c r="A2469" s="22">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7">
        <v>7617854</v>
      </c>
      <c r="C2499" s="27">
        <v>7617854</v>
      </c>
      <c r="D2499" s="27">
        <v>8280855</v>
      </c>
      <c r="E2499" s="27">
        <v>-541192</v>
      </c>
      <c r="F2499" s="27">
        <f t="shared" si="2535"/>
        <v>15357517</v>
      </c>
      <c r="G2499" s="27">
        <f t="shared" si="2536"/>
        <v>15357517</v>
      </c>
      <c r="H2499" s="27"/>
      <c r="I2499" s="27">
        <f t="shared" si="2516"/>
        <v>5604753.3931202115</v>
      </c>
      <c r="J2499" s="6">
        <f t="shared" si="2499"/>
        <v>5604753.3931202115</v>
      </c>
      <c r="K2499" s="27">
        <f t="shared" ref="K2499:M2499" si="2555">AVERAGE(D2470:D2499)</f>
        <v>8241053.2333333334</v>
      </c>
      <c r="L2499" s="27">
        <f t="shared" si="2555"/>
        <v>115019.16666666667</v>
      </c>
      <c r="M2499" s="27">
        <f t="shared" si="2555"/>
        <v>13960825.793120211</v>
      </c>
      <c r="N2499" s="27">
        <f t="shared" si="2551"/>
        <v>13960825.793120211</v>
      </c>
    </row>
    <row r="2500" spans="1:14" x14ac:dyDescent="0.2">
      <c r="A2500" s="22">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7">
        <v>-6277608.5929030366</v>
      </c>
      <c r="C2530" s="27">
        <v>-6277608.5929030366</v>
      </c>
      <c r="D2530" s="27">
        <v>8812375</v>
      </c>
      <c r="E2530" s="27">
        <v>30856</v>
      </c>
      <c r="F2530" s="27">
        <f t="shared" si="2535"/>
        <v>2565622.4070969634</v>
      </c>
      <c r="G2530" s="27">
        <f t="shared" si="2536"/>
        <v>2565622.4070969634</v>
      </c>
      <c r="H2530" s="27"/>
      <c r="I2530" s="27">
        <f t="shared" si="2584"/>
        <v>6089460.9097477058</v>
      </c>
      <c r="J2530" s="6">
        <f t="shared" si="2567"/>
        <v>6089460.9097477058</v>
      </c>
      <c r="K2530" s="27">
        <f t="shared" ref="K2530:M2530" si="2588">AVERAGE(D2501:D2530)</f>
        <v>7096120.9000000004</v>
      </c>
      <c r="L2530" s="27">
        <f t="shared" si="2588"/>
        <v>-98202</v>
      </c>
      <c r="M2530" s="27">
        <f t="shared" si="2588"/>
        <v>13087379.809747707</v>
      </c>
      <c r="N2530" s="27">
        <f t="shared" si="2585"/>
        <v>13087379.809747707</v>
      </c>
    </row>
    <row r="2531" spans="1:14" x14ac:dyDescent="0.2">
      <c r="A2531" s="22">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7">
        <v>1294565.3528142273</v>
      </c>
      <c r="C2558" s="27">
        <v>1294565.3528142273</v>
      </c>
      <c r="D2558" s="27">
        <v>8511072</v>
      </c>
      <c r="E2558" s="27">
        <v>13261</v>
      </c>
      <c r="F2558" s="27">
        <f t="shared" si="2603"/>
        <v>9818898.3528142273</v>
      </c>
      <c r="G2558" s="27">
        <f t="shared" si="2604"/>
        <v>9818898.3528142273</v>
      </c>
      <c r="H2558" s="27"/>
      <c r="I2558" s="27">
        <f t="shared" si="2584"/>
        <v>6204958.4853184475</v>
      </c>
      <c r="J2558" s="6">
        <f t="shared" si="2567"/>
        <v>6204958.4853184475</v>
      </c>
      <c r="K2558" s="27">
        <f t="shared" ref="K2558:M2558" si="2618">AVERAGE(D2529:D2558)</f>
        <v>7430145.7666666666</v>
      </c>
      <c r="L2558" s="27">
        <f t="shared" si="2618"/>
        <v>142976.4</v>
      </c>
      <c r="M2558" s="27">
        <f t="shared" si="2618"/>
        <v>13778080.651985113</v>
      </c>
      <c r="N2558" s="27">
        <f t="shared" si="2601"/>
        <v>13778080.651985113</v>
      </c>
    </row>
    <row r="2559" spans="1:14" x14ac:dyDescent="0.2">
      <c r="A2559" s="22">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7">
        <v>11880140.204527177</v>
      </c>
      <c r="C2589" s="27">
        <v>11880140.204527177</v>
      </c>
      <c r="D2589" s="27">
        <v>1829181</v>
      </c>
      <c r="E2589" s="27">
        <v>-55105</v>
      </c>
      <c r="F2589" s="27">
        <f t="shared" si="2603"/>
        <v>13654216.204527177</v>
      </c>
      <c r="G2589" s="27">
        <f t="shared" si="2604"/>
        <v>13654216.204527177</v>
      </c>
      <c r="H2589" s="27"/>
      <c r="I2589" s="27">
        <f t="shared" si="2584"/>
        <v>5238767.363864122</v>
      </c>
      <c r="J2589" s="6">
        <f t="shared" si="2635"/>
        <v>5277473.4971974539</v>
      </c>
      <c r="K2589" s="27">
        <f t="shared" ref="K2589:M2589" si="2650">AVERAGE(D2560:D2589)</f>
        <v>4071879.6</v>
      </c>
      <c r="L2589" s="27">
        <f t="shared" si="2650"/>
        <v>-48347.133333333331</v>
      </c>
      <c r="M2589" s="27">
        <f t="shared" si="2650"/>
        <v>9262299.8305307887</v>
      </c>
      <c r="N2589" s="27">
        <f t="shared" si="2636"/>
        <v>9301005.9638641216</v>
      </c>
    </row>
    <row r="2590" spans="1:14" x14ac:dyDescent="0.2">
      <c r="A2590" s="22">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7">
        <v>7485945</v>
      </c>
      <c r="C2619" s="27">
        <v>7485945</v>
      </c>
      <c r="D2619" s="27">
        <v>1344126</v>
      </c>
      <c r="E2619" s="27">
        <v>-317402</v>
      </c>
      <c r="F2619" s="27">
        <f t="shared" si="2671"/>
        <v>8512669</v>
      </c>
      <c r="G2619" s="27">
        <f t="shared" si="2672"/>
        <v>8512669</v>
      </c>
      <c r="H2619" s="27"/>
      <c r="I2619" s="27">
        <f t="shared" si="2652"/>
        <v>5669991.4730841164</v>
      </c>
      <c r="J2619" s="6">
        <f t="shared" si="2635"/>
        <v>5669991.4730841164</v>
      </c>
      <c r="K2619" s="27">
        <f t="shared" ref="K2619:M2619" si="2683">AVERAGE(D2590:D2619)</f>
        <v>2320374.5333333332</v>
      </c>
      <c r="L2619" s="27">
        <f t="shared" si="2683"/>
        <v>122816.33333333333</v>
      </c>
      <c r="M2619" s="27">
        <f t="shared" si="2683"/>
        <v>8113182.3397507826</v>
      </c>
      <c r="N2619" s="27">
        <f t="shared" si="2669"/>
        <v>8113182.3397507826</v>
      </c>
    </row>
    <row r="2620" spans="1:14" x14ac:dyDescent="0.2">
      <c r="A2620" s="22">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7">
        <v>-5554293</v>
      </c>
      <c r="C2650" s="27">
        <v>-5554293</v>
      </c>
      <c r="D2650" s="27">
        <v>11</v>
      </c>
      <c r="E2650" s="27">
        <v>-54502</v>
      </c>
      <c r="F2650" s="27">
        <f t="shared" si="2671"/>
        <v>-5608784</v>
      </c>
      <c r="G2650" s="27">
        <f t="shared" si="2672"/>
        <v>-5608784</v>
      </c>
      <c r="H2650" s="27"/>
      <c r="I2650" s="27">
        <f t="shared" si="2652"/>
        <v>6263105.0333333332</v>
      </c>
      <c r="J2650" s="6">
        <f t="shared" si="2703"/>
        <v>6263105.0333333332</v>
      </c>
      <c r="K2650" s="27">
        <f t="shared" ref="K2650:M2650" si="2715">AVERAGE(D2621:D2650)</f>
        <v>2296580.1</v>
      </c>
      <c r="L2650" s="27">
        <f t="shared" si="2715"/>
        <v>30453.599999999999</v>
      </c>
      <c r="M2650" s="27">
        <f t="shared" si="2715"/>
        <v>8590138.7333333325</v>
      </c>
      <c r="N2650" s="27">
        <f t="shared" si="2704"/>
        <v>8590138.7333333325</v>
      </c>
    </row>
    <row r="2651" spans="1:14" x14ac:dyDescent="0.2">
      <c r="A2651" s="22">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7">
        <v>11039313</v>
      </c>
      <c r="C2680" s="27">
        <v>11039313</v>
      </c>
      <c r="D2680" s="27">
        <v>542889</v>
      </c>
      <c r="E2680" s="27">
        <v>129634</v>
      </c>
      <c r="F2680" s="27">
        <f t="shared" si="2739"/>
        <v>11711836</v>
      </c>
      <c r="G2680" s="27">
        <f t="shared" si="2740"/>
        <v>11711836</v>
      </c>
      <c r="H2680" s="27"/>
      <c r="I2680" s="27">
        <f t="shared" si="2720"/>
        <v>6555305.9666666668</v>
      </c>
      <c r="J2680" s="6">
        <f t="shared" si="2703"/>
        <v>6555305.9666666668</v>
      </c>
      <c r="K2680" s="27">
        <f t="shared" ref="K2680:M2680" si="2748">AVERAGE(D2651:D2680)</f>
        <v>1512280.8333333333</v>
      </c>
      <c r="L2680" s="27">
        <f t="shared" si="2748"/>
        <v>-36791.599999999999</v>
      </c>
      <c r="M2680" s="27">
        <f t="shared" si="2748"/>
        <v>8030795.2000000002</v>
      </c>
      <c r="N2680" s="27">
        <f t="shared" si="2737"/>
        <v>8030795.2000000002</v>
      </c>
    </row>
    <row r="2681" spans="1:14" x14ac:dyDescent="0.2">
      <c r="A2681" s="22">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7">
        <v>1492452</v>
      </c>
      <c r="C2711" s="27">
        <v>1492452</v>
      </c>
      <c r="D2711" s="27">
        <v>1957689</v>
      </c>
      <c r="E2711" s="27">
        <v>334708</v>
      </c>
      <c r="F2711" s="27">
        <f t="shared" si="2739"/>
        <v>3784849</v>
      </c>
      <c r="G2711" s="27">
        <f t="shared" si="2740"/>
        <v>3784849</v>
      </c>
      <c r="H2711" s="27"/>
      <c r="I2711" s="27">
        <f t="shared" si="2720"/>
        <v>10545312.366666667</v>
      </c>
      <c r="J2711" s="6">
        <f t="shared" si="2771"/>
        <v>10545312.366666667</v>
      </c>
      <c r="K2711" s="27">
        <f t="shared" ref="K2711:M2711" si="2780">AVERAGE(D2682:D2711)</f>
        <v>1855492.6666666667</v>
      </c>
      <c r="L2711" s="27">
        <f t="shared" si="2780"/>
        <v>158103.6</v>
      </c>
      <c r="M2711" s="27">
        <f t="shared" si="2780"/>
        <v>12558908.633333333</v>
      </c>
      <c r="N2711" s="27">
        <f t="shared" si="2772"/>
        <v>12558908.633333333</v>
      </c>
    </row>
    <row r="2712" spans="1:14" x14ac:dyDescent="0.2">
      <c r="A2712" s="22">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7">
        <v>23329469</v>
      </c>
      <c r="C2742" s="27">
        <v>23329469</v>
      </c>
      <c r="D2742" s="27">
        <v>1538005</v>
      </c>
      <c r="E2742" s="27">
        <v>30887</v>
      </c>
      <c r="F2742" s="27">
        <f t="shared" si="2807"/>
        <v>24898361</v>
      </c>
      <c r="G2742" s="27">
        <f t="shared" si="2808"/>
        <v>24898361</v>
      </c>
      <c r="H2742" s="27"/>
      <c r="I2742" s="27">
        <f t="shared" si="2788"/>
        <v>6687918.1370370369</v>
      </c>
      <c r="J2742" s="6">
        <f t="shared" si="2771"/>
        <v>6687918.1370370369</v>
      </c>
      <c r="K2742" s="27">
        <f t="shared" ref="K2742:M2742" si="2814">AVERAGE(D2713:D2742)</f>
        <v>1391203.1</v>
      </c>
      <c r="L2742" s="27">
        <f t="shared" si="2814"/>
        <v>331654.13333333336</v>
      </c>
      <c r="M2742" s="27">
        <f t="shared" si="2814"/>
        <v>8410775.3703703694</v>
      </c>
      <c r="N2742" s="27">
        <f t="shared" si="2805"/>
        <v>8410775.3703703694</v>
      </c>
    </row>
    <row r="2743" spans="1:14" x14ac:dyDescent="0.2">
      <c r="A2743" s="22">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7">
        <v>23596463</v>
      </c>
      <c r="C2772" s="27">
        <v>23596463</v>
      </c>
      <c r="D2772" s="27">
        <v>1620927</v>
      </c>
      <c r="E2772" s="27">
        <v>-109160</v>
      </c>
      <c r="F2772" s="27">
        <f t="shared" si="2807"/>
        <v>25108230</v>
      </c>
      <c r="G2772" s="27">
        <f t="shared" si="2808"/>
        <v>25108230</v>
      </c>
      <c r="H2772" s="27"/>
      <c r="I2772" s="27">
        <f t="shared" si="2788"/>
        <v>8502391.2666666675</v>
      </c>
      <c r="J2772" s="6">
        <f t="shared" si="2839"/>
        <v>8502391.2666666675</v>
      </c>
      <c r="K2772" s="27">
        <f t="shared" ref="K2772:M2772" si="2845">AVERAGE(D2743:D2772)</f>
        <v>1683125.8</v>
      </c>
      <c r="L2772" s="27">
        <f t="shared" si="2845"/>
        <v>-11701.2</v>
      </c>
      <c r="M2772" s="27">
        <f t="shared" si="2845"/>
        <v>10173815.866666667</v>
      </c>
      <c r="N2772" s="27">
        <f t="shared" si="2840"/>
        <v>10173815.866666667</v>
      </c>
    </row>
    <row r="2773" spans="1:14" x14ac:dyDescent="0.2">
      <c r="A2773" s="22">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7">
        <v>6958183</v>
      </c>
      <c r="C2803" s="27">
        <v>6958183</v>
      </c>
      <c r="D2803" s="27">
        <v>2488013</v>
      </c>
      <c r="E2803" s="27">
        <v>67768</v>
      </c>
      <c r="F2803" s="27">
        <f t="shared" si="2875"/>
        <v>9513964</v>
      </c>
      <c r="G2803" s="27">
        <f t="shared" si="2876"/>
        <v>9513964</v>
      </c>
      <c r="H2803" s="27"/>
      <c r="I2803" s="27">
        <f t="shared" si="2856"/>
        <v>6568224.9371296298</v>
      </c>
      <c r="J2803" s="6">
        <f t="shared" si="2839"/>
        <v>6568224.9371296298</v>
      </c>
      <c r="K2803" s="27">
        <f t="shared" ref="K2803:M2803" si="2879">AVERAGE(D2774:D2803)</f>
        <v>2709224.7333333334</v>
      </c>
      <c r="L2803" s="27">
        <f t="shared" si="2879"/>
        <v>14786.566666666668</v>
      </c>
      <c r="M2803" s="27">
        <f t="shared" si="2879"/>
        <v>9292236.2371296287</v>
      </c>
      <c r="N2803" s="27">
        <f t="shared" si="2873"/>
        <v>9292236.2371296287</v>
      </c>
    </row>
    <row r="2804" spans="1:14" x14ac:dyDescent="0.2">
      <c r="A2804" s="22">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7">
        <v>-8345791</v>
      </c>
      <c r="C2833" s="27">
        <v>-8345791</v>
      </c>
      <c r="D2833" s="27">
        <v>2267476</v>
      </c>
      <c r="E2833" s="27">
        <v>-598753</v>
      </c>
      <c r="F2833" s="27">
        <f t="shared" si="2875"/>
        <v>-6677068</v>
      </c>
      <c r="G2833" s="27">
        <f t="shared" si="2876"/>
        <v>-6677068</v>
      </c>
      <c r="H2833" s="27"/>
      <c r="I2833" s="27">
        <f t="shared" si="2856"/>
        <v>4580933.4736000001</v>
      </c>
      <c r="J2833" s="6">
        <f t="shared" si="2907"/>
        <v>4580933.4736000001</v>
      </c>
      <c r="K2833" s="27">
        <f t="shared" ref="K2833:M2833" si="2910">AVERAGE(D2804:D2833)</f>
        <v>3451199.3</v>
      </c>
      <c r="L2833" s="27">
        <f t="shared" si="2910"/>
        <v>-154960.93333333332</v>
      </c>
      <c r="M2833" s="27">
        <f t="shared" si="2910"/>
        <v>7877171.8402666664</v>
      </c>
      <c r="N2833" s="27">
        <f t="shared" si="2908"/>
        <v>7877171.8402666664</v>
      </c>
    </row>
    <row r="2834" spans="1:14" x14ac:dyDescent="0.2">
      <c r="A2834" s="22">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7">
        <v>19190629</v>
      </c>
      <c r="C2864" s="27">
        <v>19190629</v>
      </c>
      <c r="D2864" s="27">
        <v>7153940</v>
      </c>
      <c r="E2864" s="27">
        <v>-10819</v>
      </c>
      <c r="F2864" s="27">
        <f t="shared" si="2875"/>
        <v>26333750</v>
      </c>
      <c r="G2864" s="27">
        <f t="shared" si="2876"/>
        <v>26333750</v>
      </c>
      <c r="H2864" s="27"/>
      <c r="I2864" s="27">
        <f t="shared" si="2924"/>
        <v>5641303.1333333338</v>
      </c>
      <c r="J2864" s="6">
        <f t="shared" si="2907"/>
        <v>5641303.1333333338</v>
      </c>
      <c r="K2864" s="27">
        <f t="shared" ref="K2864:M2864" si="2942">AVERAGE(D2835:D2864)</f>
        <v>6433653.7666666666</v>
      </c>
      <c r="L2864" s="27">
        <f t="shared" si="2942"/>
        <v>79831.100000000006</v>
      </c>
      <c r="M2864" s="27">
        <f t="shared" si="2942"/>
        <v>12154788</v>
      </c>
      <c r="N2864" s="27">
        <f t="shared" si="2941"/>
        <v>12154788</v>
      </c>
    </row>
    <row r="2865" spans="1:14" x14ac:dyDescent="0.2">
      <c r="A2865" s="22">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7">
        <v>3983975</v>
      </c>
      <c r="C2895" s="27">
        <v>3983975</v>
      </c>
      <c r="D2895" s="27">
        <v>8656315</v>
      </c>
      <c r="E2895" s="27">
        <v>-343115</v>
      </c>
      <c r="F2895" s="27">
        <f t="shared" si="2943"/>
        <v>12297175</v>
      </c>
      <c r="G2895" s="27">
        <f t="shared" si="2944"/>
        <v>12297175</v>
      </c>
      <c r="H2895" s="27"/>
      <c r="I2895" s="27">
        <f t="shared" si="2924"/>
        <v>2739907.7333333334</v>
      </c>
      <c r="J2895" s="6">
        <f t="shared" ref="J2895:J2958" si="2975">AVERAGE(C2866:C2895)</f>
        <v>2739907.7333333334</v>
      </c>
      <c r="K2895" s="27">
        <f t="shared" ref="K2895:N2910" si="2976">AVERAGE(D2866:D2895)</f>
        <v>7360107.2666666666</v>
      </c>
      <c r="L2895" s="27">
        <f t="shared" si="2976"/>
        <v>172406.56666666668</v>
      </c>
      <c r="M2895" s="27">
        <f t="shared" si="2976"/>
        <v>10272421.566666666</v>
      </c>
      <c r="N2895" s="27">
        <f t="shared" si="2976"/>
        <v>10272421.566666666</v>
      </c>
    </row>
    <row r="2896" spans="1:14" x14ac:dyDescent="0.2">
      <c r="A2896" s="22">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7">
        <v>133660</v>
      </c>
      <c r="C2923" s="27">
        <v>133660</v>
      </c>
      <c r="D2923" s="27">
        <v>5281019</v>
      </c>
      <c r="E2923" s="27">
        <v>-565956</v>
      </c>
      <c r="F2923" s="27">
        <f t="shared" si="2943"/>
        <v>4848723</v>
      </c>
      <c r="G2923" s="27">
        <f t="shared" si="2944"/>
        <v>4848723</v>
      </c>
      <c r="H2923" s="27"/>
      <c r="I2923" s="27">
        <f t="shared" si="2992"/>
        <v>3351980.5333333332</v>
      </c>
      <c r="J2923" s="6">
        <f t="shared" si="2975"/>
        <v>3351980.5333333332</v>
      </c>
      <c r="K2923" s="27">
        <f t="shared" ref="K2923:M2923" si="3005">AVERAGE(D2894:D2923)</f>
        <v>9456252.0999999996</v>
      </c>
      <c r="L2923" s="27">
        <f t="shared" si="3005"/>
        <v>19764.533333333333</v>
      </c>
      <c r="M2923" s="27">
        <f t="shared" si="3005"/>
        <v>12827997.166666666</v>
      </c>
      <c r="N2923" s="27">
        <f t="shared" si="2993"/>
        <v>12827997.166666666</v>
      </c>
    </row>
    <row r="2924" spans="1:14" x14ac:dyDescent="0.2">
      <c r="A2924" s="22">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7">
        <v>-10974947</v>
      </c>
      <c r="C2954" s="27">
        <v>-10974947</v>
      </c>
      <c r="D2954" s="27">
        <v>4775357</v>
      </c>
      <c r="E2954" s="27">
        <v>42620</v>
      </c>
      <c r="F2954" s="27">
        <f t="shared" si="3011"/>
        <v>-6156970</v>
      </c>
      <c r="G2954" s="27">
        <f t="shared" si="3012"/>
        <v>-6156970</v>
      </c>
      <c r="H2954" s="27"/>
      <c r="I2954" s="27">
        <f t="shared" si="2992"/>
        <v>3623564.2776666665</v>
      </c>
      <c r="J2954" s="6">
        <f t="shared" si="2975"/>
        <v>3623564.2776666665</v>
      </c>
      <c r="K2954" s="27">
        <f t="shared" ref="K2954:M2954" si="3038">AVERAGE(D2925:D2954)</f>
        <v>4567381.4333333336</v>
      </c>
      <c r="L2954" s="27">
        <f t="shared" si="3038"/>
        <v>157652.5</v>
      </c>
      <c r="M2954" s="27">
        <f t="shared" si="3038"/>
        <v>8348598.2110000001</v>
      </c>
      <c r="N2954" s="27">
        <f t="shared" si="3027"/>
        <v>8348598.2110000001</v>
      </c>
    </row>
    <row r="2955" spans="1:14" x14ac:dyDescent="0.2">
      <c r="A2955" s="22">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7">
        <v>7264907</v>
      </c>
      <c r="C2984" s="27">
        <v>7264907</v>
      </c>
      <c r="D2984" s="27">
        <v>3093455</v>
      </c>
      <c r="E2984" s="27">
        <v>334706</v>
      </c>
      <c r="F2984" s="27">
        <f t="shared" si="3011"/>
        <v>10693068</v>
      </c>
      <c r="G2984" s="27">
        <f t="shared" si="3012"/>
        <v>10693068</v>
      </c>
      <c r="H2984" s="27"/>
      <c r="I2984" s="27">
        <f t="shared" si="3060"/>
        <v>2405762.4666666668</v>
      </c>
      <c r="J2984" s="6">
        <f t="shared" si="3043"/>
        <v>2405762.4666666668</v>
      </c>
      <c r="K2984" s="27">
        <f t="shared" ref="K2984:M2984" si="3070">AVERAGE(D2955:D2984)</f>
        <v>4690035.0666666664</v>
      </c>
      <c r="L2984" s="27">
        <f t="shared" si="3070"/>
        <v>139693.66666666666</v>
      </c>
      <c r="M2984" s="27">
        <f t="shared" si="3070"/>
        <v>7235491.2000000002</v>
      </c>
      <c r="N2984" s="27">
        <f t="shared" si="3061"/>
        <v>7235491.2000000002</v>
      </c>
    </row>
    <row r="2985" spans="1:14" x14ac:dyDescent="0.2">
      <c r="A2985" s="22">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7">
        <v>49667222</v>
      </c>
      <c r="C3015" s="27">
        <v>49667222</v>
      </c>
      <c r="D3015" s="27">
        <v>4819155</v>
      </c>
      <c r="E3015" s="27">
        <v>241781</v>
      </c>
      <c r="F3015" s="27">
        <f t="shared" si="3079"/>
        <v>54728158</v>
      </c>
      <c r="G3015" s="27">
        <f t="shared" si="3080"/>
        <v>54728158</v>
      </c>
      <c r="H3015" s="27"/>
      <c r="I3015" s="27">
        <f t="shared" si="3060"/>
        <v>9784732.5</v>
      </c>
      <c r="J3015" s="6">
        <f t="shared" si="3043"/>
        <v>9784732.5</v>
      </c>
      <c r="K3015" s="27">
        <f t="shared" ref="K3015:M3015" si="3103">AVERAGE(D2986:D3015)</f>
        <v>4092904.5333333332</v>
      </c>
      <c r="L3015" s="27">
        <f t="shared" si="3103"/>
        <v>455657</v>
      </c>
      <c r="M3015" s="27">
        <f t="shared" si="3103"/>
        <v>14333294.033333333</v>
      </c>
      <c r="N3015" s="27">
        <f t="shared" si="3095"/>
        <v>14333294.033333333</v>
      </c>
    </row>
    <row r="3016" spans="1:14" x14ac:dyDescent="0.2">
      <c r="A3016" s="22">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7">
        <v>-8768756.4943849184</v>
      </c>
      <c r="C3045" s="27">
        <v>-8768756.4943849184</v>
      </c>
      <c r="D3045" s="27">
        <v>3617970</v>
      </c>
      <c r="E3045" s="27">
        <v>118641</v>
      </c>
      <c r="F3045" s="27">
        <f t="shared" si="3079"/>
        <v>-5032145.4943849184</v>
      </c>
      <c r="G3045" s="27">
        <f t="shared" si="3080"/>
        <v>-5032145.4943849184</v>
      </c>
      <c r="H3045" s="27"/>
      <c r="I3045" s="27">
        <f t="shared" si="3128"/>
        <v>4294924.645531076</v>
      </c>
      <c r="J3045" s="6">
        <f t="shared" si="3111"/>
        <v>4294924.645531076</v>
      </c>
      <c r="K3045" s="27">
        <f t="shared" ref="K3045:M3045" si="3135">AVERAGE(D3016:D3045)</f>
        <v>3248848.5666666669</v>
      </c>
      <c r="L3045" s="27">
        <f t="shared" si="3135"/>
        <v>46089.76666666667</v>
      </c>
      <c r="M3045" s="27">
        <f t="shared" si="3135"/>
        <v>7589862.97886441</v>
      </c>
      <c r="N3045" s="27">
        <f t="shared" si="3129"/>
        <v>7589862.97886441</v>
      </c>
    </row>
    <row r="3046" spans="1:14" x14ac:dyDescent="0.2">
      <c r="A3046" s="22">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7">
        <v>2212782.4721598192</v>
      </c>
      <c r="C3076" s="27">
        <v>2212782.4721598192</v>
      </c>
      <c r="D3076" s="27">
        <v>3659398</v>
      </c>
      <c r="E3076" s="27">
        <v>107205</v>
      </c>
      <c r="F3076" s="27">
        <f t="shared" si="3147"/>
        <v>5979385.4721598197</v>
      </c>
      <c r="G3076" s="27">
        <f t="shared" si="3148"/>
        <v>5979385.4721598197</v>
      </c>
      <c r="H3076" s="27"/>
      <c r="I3076" s="27">
        <f t="shared" si="3128"/>
        <v>6677864.9144059233</v>
      </c>
      <c r="J3076" s="6">
        <f t="shared" si="3111"/>
        <v>6677864.9144059233</v>
      </c>
      <c r="K3076" s="27">
        <f t="shared" ref="K3076:M3076" si="3168">AVERAGE(D3047:D3076)</f>
        <v>3964165.6333333333</v>
      </c>
      <c r="L3076" s="27">
        <f t="shared" si="3168"/>
        <v>169227.56666666668</v>
      </c>
      <c r="M3076" s="27">
        <f t="shared" si="3168"/>
        <v>10811258.114405921</v>
      </c>
      <c r="N3076" s="27">
        <f t="shared" si="3163"/>
        <v>10811258.114405921</v>
      </c>
    </row>
    <row r="3077" spans="1:14" x14ac:dyDescent="0.2">
      <c r="A3077" s="22">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7">
        <v>13760645</v>
      </c>
      <c r="C3107" s="27">
        <v>13760645</v>
      </c>
      <c r="D3107" s="27">
        <v>1484049</v>
      </c>
      <c r="E3107" s="27">
        <v>1127569</v>
      </c>
      <c r="F3107" s="27">
        <f t="shared" si="3147"/>
        <v>16372263</v>
      </c>
      <c r="G3107" s="27">
        <f t="shared" si="3148"/>
        <v>16372263</v>
      </c>
      <c r="H3107" s="27"/>
      <c r="I3107" s="27">
        <f t="shared" si="3196"/>
        <v>15238840.261900084</v>
      </c>
      <c r="J3107" s="6">
        <f t="shared" si="3179"/>
        <v>15238840.261900084</v>
      </c>
      <c r="K3107" s="27">
        <f t="shared" ref="K3107:M3107" si="3201">AVERAGE(D3078:D3107)</f>
        <v>1671364.0666666667</v>
      </c>
      <c r="L3107" s="27">
        <f t="shared" si="3201"/>
        <v>450243.86666666664</v>
      </c>
      <c r="M3107" s="27">
        <f t="shared" si="3201"/>
        <v>17360448.19523342</v>
      </c>
      <c r="N3107" s="27">
        <f t="shared" si="3197"/>
        <v>17360448.19523342</v>
      </c>
    </row>
    <row r="3108" spans="1:14" x14ac:dyDescent="0.2">
      <c r="A3108" s="22">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7">
        <v>11850800.529266253</v>
      </c>
      <c r="C3137" s="27">
        <v>11850800.529266253</v>
      </c>
      <c r="D3137" s="27">
        <v>1341877</v>
      </c>
      <c r="E3137" s="27">
        <v>49010</v>
      </c>
      <c r="F3137" s="27">
        <f t="shared" si="3215"/>
        <v>13241687.529266253</v>
      </c>
      <c r="G3137" s="27">
        <f t="shared" si="3216"/>
        <v>13241687.529266253</v>
      </c>
      <c r="H3137" s="27"/>
      <c r="I3137" s="27">
        <f t="shared" si="3196"/>
        <v>9051392.2433459349</v>
      </c>
      <c r="J3137" s="6">
        <f t="shared" si="3179"/>
        <v>9051392.2433459349</v>
      </c>
      <c r="K3137" s="27">
        <f t="shared" ref="K3137:M3137" si="3233">AVERAGE(D3108:D3137)</f>
        <v>1287426.4333333333</v>
      </c>
      <c r="L3137" s="27">
        <f t="shared" si="3233"/>
        <v>191471.86666666667</v>
      </c>
      <c r="M3137" s="27">
        <f t="shared" si="3233"/>
        <v>10530290.543345932</v>
      </c>
      <c r="N3137" s="27">
        <f t="shared" si="3231"/>
        <v>10530290.543345932</v>
      </c>
    </row>
    <row r="3138" spans="1:14" x14ac:dyDescent="0.2">
      <c r="A3138" s="22">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7">
        <v>35811924</v>
      </c>
      <c r="C3168" s="27">
        <v>35811924</v>
      </c>
      <c r="D3168" s="27">
        <v>2574252</v>
      </c>
      <c r="E3168" s="27">
        <v>185884</v>
      </c>
      <c r="F3168" s="27">
        <f t="shared" si="3215"/>
        <v>38572060</v>
      </c>
      <c r="G3168" s="27">
        <f t="shared" si="3216"/>
        <v>38572060</v>
      </c>
      <c r="H3168" s="27"/>
      <c r="I3168" s="27">
        <f t="shared" si="3264"/>
        <v>8364403.884405992</v>
      </c>
      <c r="J3168" s="6">
        <f t="shared" si="3247"/>
        <v>8987870.8844059929</v>
      </c>
      <c r="K3168" s="27">
        <f t="shared" ref="K3168:M3168" si="3266">AVERAGE(D3139:D3168)</f>
        <v>2662270.9666666668</v>
      </c>
      <c r="L3168" s="27">
        <f t="shared" si="3266"/>
        <v>103206.39999999999</v>
      </c>
      <c r="M3168" s="27">
        <f t="shared" si="3266"/>
        <v>11129881.251072658</v>
      </c>
      <c r="N3168" s="27">
        <f t="shared" si="3265"/>
        <v>11753348.251072658</v>
      </c>
    </row>
    <row r="3169" spans="1:14" x14ac:dyDescent="0.2">
      <c r="A3169" s="22">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7">
        <v>7984119</v>
      </c>
      <c r="C3198" s="27">
        <v>7984119</v>
      </c>
      <c r="D3198" s="27">
        <v>5054936</v>
      </c>
      <c r="E3198" s="27">
        <v>564507</v>
      </c>
      <c r="F3198" s="27">
        <f t="shared" si="3283"/>
        <v>13603562</v>
      </c>
      <c r="G3198" s="27">
        <f t="shared" si="3284"/>
        <v>13603562</v>
      </c>
      <c r="H3198" s="27"/>
      <c r="I3198" s="27">
        <f t="shared" si="3264"/>
        <v>9534644.3140666671</v>
      </c>
      <c r="J3198" s="6">
        <f t="shared" si="3247"/>
        <v>7964007.5140666664</v>
      </c>
      <c r="K3198" s="27">
        <f t="shared" ref="K3198:M3198" si="3298">AVERAGE(D3169:D3198)</f>
        <v>4327270.4000000004</v>
      </c>
      <c r="L3198" s="27">
        <f t="shared" si="3298"/>
        <v>105258.83333333333</v>
      </c>
      <c r="M3198" s="27">
        <f t="shared" si="3298"/>
        <v>13967173.5474</v>
      </c>
      <c r="N3198" s="27">
        <f t="shared" si="3281"/>
        <v>12396536.747399999</v>
      </c>
    </row>
    <row r="3199" spans="1:14" x14ac:dyDescent="0.2">
      <c r="A3199" s="22">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7">
        <v>10372152.445467196</v>
      </c>
      <c r="C3229" s="27">
        <v>10372152.445467196</v>
      </c>
      <c r="D3229" s="27">
        <v>2192533</v>
      </c>
      <c r="E3229" s="27">
        <v>44199</v>
      </c>
      <c r="F3229" s="27">
        <f t="shared" si="3283"/>
        <v>12608884.445467196</v>
      </c>
      <c r="G3229" s="27">
        <f t="shared" si="3284"/>
        <v>12608884.445467196</v>
      </c>
      <c r="H3229" s="27"/>
      <c r="I3229" s="27">
        <f t="shared" si="3264"/>
        <v>9473789.8792102039</v>
      </c>
      <c r="J3229" s="6">
        <f t="shared" si="3315"/>
        <v>9473789.8792102039</v>
      </c>
      <c r="K3229" s="27">
        <f t="shared" ref="K3229:M3229" si="3330">AVERAGE(D3200:D3229)</f>
        <v>3709207.0666666669</v>
      </c>
      <c r="L3229" s="27">
        <f t="shared" si="3330"/>
        <v>75234.866666666669</v>
      </c>
      <c r="M3229" s="27">
        <f t="shared" si="3330"/>
        <v>13258231.812543541</v>
      </c>
      <c r="N3229" s="27">
        <f t="shared" si="3316"/>
        <v>13258231.812543541</v>
      </c>
    </row>
    <row r="3230" spans="1:14" x14ac:dyDescent="0.2">
      <c r="A3230" s="22">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7">
        <v>25125402</v>
      </c>
      <c r="C3260" s="27">
        <v>25870973.186452288</v>
      </c>
      <c r="D3260" s="27">
        <v>4421253</v>
      </c>
      <c r="E3260" s="27">
        <v>183564</v>
      </c>
      <c r="F3260" s="27">
        <f t="shared" si="3351"/>
        <v>29730219</v>
      </c>
      <c r="G3260" s="27">
        <f t="shared" si="3352"/>
        <v>30475790.186452288</v>
      </c>
      <c r="H3260" s="27"/>
      <c r="I3260" s="27">
        <f t="shared" si="3332"/>
        <v>5100496.4333333336</v>
      </c>
      <c r="J3260" s="6">
        <f t="shared" si="3315"/>
        <v>6781658.6561895804</v>
      </c>
      <c r="K3260" s="27">
        <f t="shared" ref="K3260:M3260" si="3364">AVERAGE(D3231:D3260)</f>
        <v>6640054.5999999996</v>
      </c>
      <c r="L3260" s="27">
        <f t="shared" si="3364"/>
        <v>318063.90000000002</v>
      </c>
      <c r="M3260" s="27">
        <f t="shared" si="3364"/>
        <v>12058614.933333334</v>
      </c>
      <c r="N3260" s="27">
        <f t="shared" si="3349"/>
        <v>13739777.156189581</v>
      </c>
    </row>
    <row r="3261" spans="1:14" x14ac:dyDescent="0.2">
      <c r="A3261" s="22">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7">
        <v>2248737</v>
      </c>
      <c r="C3289" s="27">
        <v>2910585.282037803</v>
      </c>
      <c r="D3289" s="27">
        <v>6433750</v>
      </c>
      <c r="E3289" s="27">
        <v>994877</v>
      </c>
      <c r="F3289" s="27">
        <f t="shared" si="3351"/>
        <v>9677364</v>
      </c>
      <c r="G3289" s="27">
        <f t="shared" si="3352"/>
        <v>10339212.282037802</v>
      </c>
      <c r="H3289" s="27"/>
      <c r="I3289" s="27">
        <f t="shared" si="3332"/>
        <v>4868757.0666666664</v>
      </c>
      <c r="J3289" s="6">
        <f t="shared" si="3383"/>
        <v>5593888.6417831238</v>
      </c>
      <c r="K3289" s="27">
        <f t="shared" ref="K3289:M3289" si="3394">AVERAGE(D3260:D3289)</f>
        <v>5230238.5999999996</v>
      </c>
      <c r="L3289" s="27">
        <f t="shared" si="3394"/>
        <v>65881.233333333337</v>
      </c>
      <c r="M3289" s="27">
        <f t="shared" si="3394"/>
        <v>10164876.9</v>
      </c>
      <c r="N3289" s="27">
        <f t="shared" si="3384"/>
        <v>10890008.475116456</v>
      </c>
    </row>
    <row r="3290" spans="1:14" x14ac:dyDescent="0.2">
      <c r="A3290" s="22">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7">
        <v>9469934</v>
      </c>
      <c r="C3320" s="27">
        <v>10667160.265197955</v>
      </c>
      <c r="D3320" s="27">
        <v>3758488</v>
      </c>
      <c r="E3320" s="27">
        <v>-7185</v>
      </c>
      <c r="F3320" s="27">
        <f t="shared" si="3419"/>
        <v>13221237</v>
      </c>
      <c r="G3320" s="27">
        <f t="shared" si="3420"/>
        <v>14418463.265197955</v>
      </c>
      <c r="H3320" s="27"/>
      <c r="I3320" s="27">
        <f t="shared" si="3400"/>
        <v>6609308.4000000004</v>
      </c>
      <c r="J3320" s="6">
        <f t="shared" si="3383"/>
        <v>6190643.7969700145</v>
      </c>
      <c r="K3320" s="27">
        <f t="shared" ref="K3320:M3320" si="3428">AVERAGE(D3291:D3320)</f>
        <v>6461592.0666666664</v>
      </c>
      <c r="L3320" s="27">
        <f t="shared" si="3428"/>
        <v>287447.03333333333</v>
      </c>
      <c r="M3320" s="27">
        <f t="shared" si="3428"/>
        <v>13358347.5</v>
      </c>
      <c r="N3320" s="27">
        <f t="shared" si="3417"/>
        <v>12939682.896970011</v>
      </c>
    </row>
    <row r="3321" spans="1:14" x14ac:dyDescent="0.2">
      <c r="A3321" s="22">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7">
        <v>17928392</v>
      </c>
      <c r="C3350" s="27">
        <v>17928392</v>
      </c>
      <c r="D3350" s="27">
        <v>3788000</v>
      </c>
      <c r="E3350" s="27">
        <v>299580</v>
      </c>
      <c r="F3350" s="27">
        <f t="shared" si="3419"/>
        <v>22015972</v>
      </c>
      <c r="G3350" s="27">
        <f t="shared" si="3420"/>
        <v>22015972</v>
      </c>
      <c r="H3350" s="27"/>
      <c r="I3350" s="27">
        <f t="shared" si="3400"/>
        <v>4223817.2286442239</v>
      </c>
      <c r="J3350" s="6">
        <f t="shared" si="3451"/>
        <v>6836089.6117262552</v>
      </c>
      <c r="K3350" s="27">
        <f t="shared" ref="K3350:M3350" si="3459">AVERAGE(D3321:D3350)</f>
        <v>4167064.0046891095</v>
      </c>
      <c r="L3350" s="27">
        <f t="shared" si="3459"/>
        <v>-106333.3</v>
      </c>
      <c r="M3350" s="27">
        <f t="shared" si="3459"/>
        <v>8284547.9333333336</v>
      </c>
      <c r="N3350" s="27">
        <f t="shared" si="3452"/>
        <v>10896820.316415364</v>
      </c>
    </row>
    <row r="3351" spans="1:14" x14ac:dyDescent="0.2">
      <c r="A3351" s="22">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7">
        <v>7012977</v>
      </c>
      <c r="C3381" s="27">
        <v>7012977</v>
      </c>
      <c r="D3381" s="27">
        <v>2081000</v>
      </c>
      <c r="E3381" s="27">
        <v>46743</v>
      </c>
      <c r="F3381" s="27">
        <f t="shared" si="3487"/>
        <v>9140720</v>
      </c>
      <c r="G3381" s="27">
        <f t="shared" si="3488"/>
        <v>9140720</v>
      </c>
      <c r="H3381" s="27"/>
      <c r="I3381" s="27">
        <f t="shared" si="3468"/>
        <v>6127540.8881935133</v>
      </c>
      <c r="J3381" s="6">
        <f t="shared" si="3451"/>
        <v>7186288.6881935131</v>
      </c>
      <c r="K3381" s="27">
        <f t="shared" ref="K3381:M3381" si="3493">AVERAGE(D3352:D3381)</f>
        <v>3958439.0451398208</v>
      </c>
      <c r="L3381" s="27">
        <f t="shared" si="3493"/>
        <v>15773.166666666666</v>
      </c>
      <c r="M3381" s="27">
        <f t="shared" si="3493"/>
        <v>10101753.1</v>
      </c>
      <c r="N3381" s="27">
        <f t="shared" si="3485"/>
        <v>11160500.9</v>
      </c>
    </row>
    <row r="3382" spans="1:14" x14ac:dyDescent="0.2">
      <c r="A3382" s="22">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7">
        <v>12727594</v>
      </c>
      <c r="C3411" s="27">
        <v>12683332.241003761</v>
      </c>
      <c r="D3411" s="27">
        <v>4728000.0000000009</v>
      </c>
      <c r="E3411" s="27">
        <v>-123435</v>
      </c>
      <c r="F3411" s="27">
        <f t="shared" si="3487"/>
        <v>17332159</v>
      </c>
      <c r="G3411" s="27">
        <f t="shared" si="3488"/>
        <v>17287897.241003763</v>
      </c>
      <c r="H3411" s="27"/>
      <c r="I3411" s="27">
        <f t="shared" si="3468"/>
        <v>4602060.1694075521</v>
      </c>
      <c r="J3411" s="6">
        <f t="shared" si="3519"/>
        <v>4509151.5141687542</v>
      </c>
      <c r="K3411" s="27">
        <f t="shared" ref="K3411:M3411" si="3524">AVERAGE(D3382:D3411)</f>
        <v>3298341.5305924481</v>
      </c>
      <c r="L3411" s="27">
        <f t="shared" si="3524"/>
        <v>52315.199999999997</v>
      </c>
      <c r="M3411" s="27">
        <f t="shared" si="3524"/>
        <v>7952716.9000000004</v>
      </c>
      <c r="N3411" s="27">
        <f t="shared" si="3520"/>
        <v>7859808.2447611997</v>
      </c>
    </row>
    <row r="3412" spans="1:14" x14ac:dyDescent="0.2">
      <c r="A3412" s="22">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7">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7">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7">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7">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7">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7">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7">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7">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7">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7">
        <v>42582</v>
      </c>
      <c r="B3442" s="27">
        <v>2458429.722222222</v>
      </c>
      <c r="C3442" s="27">
        <v>-6204749.3375281803</v>
      </c>
      <c r="D3442" s="27">
        <v>3917340.277777778</v>
      </c>
      <c r="E3442" s="27">
        <v>164889</v>
      </c>
      <c r="F3442" s="27">
        <f t="shared" si="3550"/>
        <v>6540659</v>
      </c>
      <c r="G3442" s="27">
        <f t="shared" si="3551"/>
        <v>-2122520.0597504023</v>
      </c>
      <c r="H3442" s="27"/>
      <c r="I3442" s="27">
        <f t="shared" si="3536"/>
        <v>4549072.4553522728</v>
      </c>
      <c r="J3442" s="6">
        <f t="shared" si="3519"/>
        <v>1376487.9196608632</v>
      </c>
      <c r="K3442" s="27">
        <f t="shared" si="3547"/>
        <v>6787529.9779810607</v>
      </c>
      <c r="L3442" s="27">
        <f t="shared" si="3548"/>
        <v>-32426.3</v>
      </c>
      <c r="M3442" s="27">
        <f t="shared" si="3549"/>
        <v>11304176.133333333</v>
      </c>
      <c r="N3442" s="27">
        <f t="shared" si="3549"/>
        <v>8131591.5976419207</v>
      </c>
    </row>
    <row r="3443" spans="1:14" x14ac:dyDescent="0.2">
      <c r="A3443" s="23">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7">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7">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7">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7">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7">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7">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7">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7">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7">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7">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7">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7">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7">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7">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7">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7">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7">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7">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7">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7">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7">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7">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7">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7">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7">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7">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7">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7">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7">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7">
        <v>42613</v>
      </c>
      <c r="B3473" s="27">
        <v>-2754980.2516200496</v>
      </c>
      <c r="C3473" s="27">
        <v>-2883877.0289103328</v>
      </c>
      <c r="D3473" s="27">
        <v>6682481.2516200496</v>
      </c>
      <c r="E3473" s="27">
        <v>-219146</v>
      </c>
      <c r="F3473" s="27">
        <f t="shared" si="3550"/>
        <v>3708355</v>
      </c>
      <c r="G3473" s="27">
        <f t="shared" si="3551"/>
        <v>3579458.2227097168</v>
      </c>
      <c r="H3473" s="27"/>
      <c r="I3473" s="27">
        <f t="shared" si="3536"/>
        <v>10485036.288574763</v>
      </c>
      <c r="J3473" s="6">
        <f t="shared" si="3564"/>
        <v>7464909.8432181114</v>
      </c>
      <c r="K3473" s="27">
        <f t="shared" si="3561"/>
        <v>3714562.0780919031</v>
      </c>
      <c r="L3473" s="27">
        <f t="shared" si="3562"/>
        <v>196766.96666666667</v>
      </c>
      <c r="M3473" s="27">
        <f t="shared" si="3563"/>
        <v>14396365.333333334</v>
      </c>
      <c r="N3473" s="27">
        <f t="shared" si="3563"/>
        <v>11376238.887976678</v>
      </c>
    </row>
    <row r="3474" spans="1:14" x14ac:dyDescent="0.2">
      <c r="A3474" s="23">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7">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7">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7">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7">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7">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7">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7">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7">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7">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7">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7">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7">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7">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7">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7">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7">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7">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7">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7">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7">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7">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7">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7">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7">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7">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7">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7">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7">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7">
        <v>42643</v>
      </c>
      <c r="B3503" s="27">
        <v>24695513.708244018</v>
      </c>
      <c r="C3503" s="27">
        <v>24734351.817970999</v>
      </c>
      <c r="D3503" s="27">
        <v>5919402.2917559808</v>
      </c>
      <c r="E3503" s="27">
        <v>938046</v>
      </c>
      <c r="F3503" s="27">
        <f t="shared" si="3550"/>
        <v>31552962</v>
      </c>
      <c r="G3503" s="27">
        <f t="shared" si="3551"/>
        <v>31591800.10972698</v>
      </c>
      <c r="H3503" s="27"/>
      <c r="I3503" s="27">
        <f t="shared" si="3568"/>
        <v>7149228.2128595831</v>
      </c>
      <c r="J3503" s="6">
        <f t="shared" si="3564"/>
        <v>7027866.6397137754</v>
      </c>
      <c r="K3503" s="27">
        <f t="shared" si="3578"/>
        <v>6724327.3538070824</v>
      </c>
      <c r="L3503" s="27">
        <f t="shared" si="3579"/>
        <v>349691.13333333336</v>
      </c>
      <c r="M3503" s="27">
        <f t="shared" si="3580"/>
        <v>14223246.699999999</v>
      </c>
      <c r="N3503" s="27">
        <f t="shared" si="3574"/>
        <v>14101885.126854194</v>
      </c>
    </row>
    <row r="3504" spans="1:14" x14ac:dyDescent="0.2">
      <c r="A3504" s="23">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7">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7">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7">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7">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7">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7">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7">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7">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7">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7">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7">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7">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7">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7">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7">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7">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7">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7">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7">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7">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7">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7">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7">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7">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7">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7">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7">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7">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7">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7">
        <v>42674</v>
      </c>
      <c r="B3534" s="27">
        <v>-6951657</v>
      </c>
      <c r="C3534" s="27">
        <v>-9811647.2195201442</v>
      </c>
      <c r="D3534" s="27">
        <v>7968999.9999999991</v>
      </c>
      <c r="E3534" s="27">
        <v>1012096</v>
      </c>
      <c r="F3534" s="27">
        <f t="shared" si="3581"/>
        <v>2029438.9999999991</v>
      </c>
      <c r="G3534" s="27">
        <f t="shared" si="3582"/>
        <v>-830551.2195201451</v>
      </c>
      <c r="H3534" s="27"/>
      <c r="I3534" s="27">
        <f t="shared" si="3568"/>
        <v>4326072.8912837375</v>
      </c>
      <c r="J3534" s="6">
        <f t="shared" si="3564"/>
        <v>6331966.4860999379</v>
      </c>
      <c r="K3534" s="27">
        <f t="shared" si="3584"/>
        <v>6427749.342049594</v>
      </c>
      <c r="L3534" s="27">
        <f t="shared" si="3585"/>
        <v>497865.13333333336</v>
      </c>
      <c r="M3534" s="27">
        <f t="shared" si="3586"/>
        <v>11251687.366666667</v>
      </c>
      <c r="N3534" s="27">
        <f t="shared" si="3583"/>
        <v>13257580.961482866</v>
      </c>
    </row>
    <row r="3535" spans="1:14" x14ac:dyDescent="0.2">
      <c r="A3535" s="23">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7">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7">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7">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7">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7">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7">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7">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7">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7">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7">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7">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7">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7">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7">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7">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7">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7">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7">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7">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7">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7">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7">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7">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7">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7">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7">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7">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7">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7">
        <v>42704</v>
      </c>
      <c r="B3564" s="27">
        <v>6319067.3888888881</v>
      </c>
      <c r="C3564" s="27">
        <v>6242949.3250469202</v>
      </c>
      <c r="D3564" s="27">
        <v>11390523.611111112</v>
      </c>
      <c r="E3564" s="27">
        <v>-597235</v>
      </c>
      <c r="F3564" s="27">
        <f t="shared" si="3581"/>
        <v>17112356</v>
      </c>
      <c r="G3564" s="27">
        <f t="shared" si="3582"/>
        <v>17036237.936158031</v>
      </c>
      <c r="H3564" s="27"/>
      <c r="I3564" s="27">
        <f t="shared" si="3588"/>
        <v>1306173.7907407407</v>
      </c>
      <c r="J3564" s="6">
        <f t="shared" si="3587"/>
        <v>1339068.4543617589</v>
      </c>
      <c r="K3564" s="27">
        <f t="shared" si="3589"/>
        <v>8799601.3425925933</v>
      </c>
      <c r="L3564" s="27">
        <f t="shared" si="3590"/>
        <v>503522.43333333335</v>
      </c>
      <c r="M3564" s="27">
        <f t="shared" si="3591"/>
        <v>10609297.566666666</v>
      </c>
      <c r="N3564" s="27">
        <f t="shared" si="3583"/>
        <v>10642192.230287688</v>
      </c>
    </row>
    <row r="3565" spans="1:14" x14ac:dyDescent="0.2">
      <c r="A3565" s="23">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7">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7">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7">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7">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7">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7">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8">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9">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9">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9">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9">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9">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9">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9">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9">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9">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9">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9">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9">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9">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9">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9">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9">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9">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9">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9">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9">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9">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9">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9">
        <v>42735</v>
      </c>
      <c r="B3595" s="27">
        <v>17134252.111111112</v>
      </c>
      <c r="C3595" s="27">
        <v>17052284.711773094</v>
      </c>
      <c r="D3595" s="27">
        <v>10872358.888888888</v>
      </c>
      <c r="E3595" s="27">
        <v>135864</v>
      </c>
      <c r="F3595" s="27">
        <f t="shared" si="3592"/>
        <v>28142475</v>
      </c>
      <c r="G3595" s="27">
        <f t="shared" si="3593"/>
        <v>28060507.600661982</v>
      </c>
      <c r="H3595" s="27"/>
      <c r="I3595" s="27">
        <f t="shared" si="3588"/>
        <v>-1673549.1555555561</v>
      </c>
      <c r="J3595" s="6">
        <f t="shared" si="3587"/>
        <v>-1811703.8898411612</v>
      </c>
      <c r="K3595" s="27">
        <f t="shared" ref="K3595:K3601" si="3607">AVERAGE(D3566:D3595)</f>
        <v>9942621.722222222</v>
      </c>
      <c r="L3595" s="27">
        <f t="shared" ref="L3595:L3601" si="3608">AVERAGE(E3566:E3595)</f>
        <v>-88321.733333333337</v>
      </c>
      <c r="M3595" s="27">
        <f t="shared" ref="M3595:N3610" si="3609">AVERAGE(F3566:F3595)</f>
        <v>8180750.833333333</v>
      </c>
      <c r="N3595" s="27">
        <f t="shared" si="3583"/>
        <v>8042596.0990477288</v>
      </c>
    </row>
    <row r="3596" spans="1:14" x14ac:dyDescent="0.2">
      <c r="A3596" s="20">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9">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9">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9">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9">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9">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9">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9">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9">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9">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9">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9">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9">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9">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9">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9">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9">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9">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9">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9">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9">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9">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9">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9">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9">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9">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9">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9">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9">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9">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9">
        <v>42766</v>
      </c>
      <c r="B3626" s="27">
        <v>2441500.8333333321</v>
      </c>
      <c r="C3626" s="27">
        <v>6976.8333333320916</v>
      </c>
      <c r="D3626" s="27">
        <v>17441599.166666668</v>
      </c>
      <c r="E3626" s="27">
        <v>389271</v>
      </c>
      <c r="F3626" s="27">
        <f t="shared" si="3592"/>
        <v>20272371</v>
      </c>
      <c r="G3626" s="27">
        <f t="shared" si="3593"/>
        <v>17837847</v>
      </c>
      <c r="H3626" s="27"/>
      <c r="I3626" s="27">
        <f t="shared" si="3617"/>
        <v>-1682551.1979198724</v>
      </c>
      <c r="J3626" s="6">
        <f t="shared" si="3610"/>
        <v>-2399523.6382530299</v>
      </c>
      <c r="K3626" s="27">
        <f t="shared" si="3621"/>
        <v>13184448.131253207</v>
      </c>
      <c r="L3626" s="27">
        <f t="shared" si="3622"/>
        <v>80516.833333333328</v>
      </c>
      <c r="M3626" s="27">
        <f t="shared" si="3623"/>
        <v>11582413.766666668</v>
      </c>
      <c r="N3626" s="27">
        <f t="shared" si="3623"/>
        <v>10865441.326333512</v>
      </c>
    </row>
    <row r="3627" spans="1:14" x14ac:dyDescent="0.2">
      <c r="A3627" s="20">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9">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9">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9">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9">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9">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9">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9">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9">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9">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9">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9">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9">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9">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9">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9">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9">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9">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9">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9">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9">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9">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9">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9">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9">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9">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9">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9">
        <v>42794</v>
      </c>
      <c r="B3654" s="27">
        <v>-3983837.7777777761</v>
      </c>
      <c r="C3654" s="27">
        <v>-4136927.7777777761</v>
      </c>
      <c r="D3654" s="27">
        <v>11565287.777777776</v>
      </c>
      <c r="E3654" s="27">
        <v>-465562</v>
      </c>
      <c r="F3654" s="27">
        <f t="shared" si="3627"/>
        <v>7115888</v>
      </c>
      <c r="G3654" s="27">
        <f t="shared" si="3628"/>
        <v>6962798</v>
      </c>
      <c r="H3654" s="27"/>
      <c r="I3654" s="27">
        <f t="shared" si="3617"/>
        <v>-2343771.3566544233</v>
      </c>
      <c r="J3654" s="6">
        <f t="shared" si="3610"/>
        <v>-2587478.2566544241</v>
      </c>
      <c r="K3654" s="27">
        <f t="shared" si="3635"/>
        <v>12624351.056654425</v>
      </c>
      <c r="L3654" s="27">
        <f t="shared" si="3636"/>
        <v>44736.633333333331</v>
      </c>
      <c r="M3654" s="27">
        <f t="shared" si="3637"/>
        <v>10325316.333333334</v>
      </c>
      <c r="N3654" s="27">
        <f t="shared" si="3637"/>
        <v>10081609.433333334</v>
      </c>
    </row>
    <row r="3655" spans="1:14" x14ac:dyDescent="0.2">
      <c r="A3655" s="20">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9">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9">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9">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9">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9">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9">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9">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9">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9">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9">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9">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9">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9">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9">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9">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9">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9">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9">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9">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9">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9">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9">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9">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9">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9">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9">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9">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9">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9">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9">
        <v>42825</v>
      </c>
      <c r="B3685" s="27">
        <v>-5657030.5</v>
      </c>
      <c r="C3685" s="27">
        <v>-5654543.5</v>
      </c>
      <c r="D3685" s="27">
        <v>6233772.5</v>
      </c>
      <c r="E3685" s="27">
        <v>292765</v>
      </c>
      <c r="F3685" s="27">
        <f t="shared" si="3627"/>
        <v>869507</v>
      </c>
      <c r="G3685" s="27">
        <f t="shared" si="3628"/>
        <v>871994</v>
      </c>
      <c r="H3685" s="27"/>
      <c r="I3685" s="27">
        <f t="shared" si="3651"/>
        <v>5070775.1629629629</v>
      </c>
      <c r="J3685" s="6">
        <f t="shared" si="3644"/>
        <v>3010916.696296297</v>
      </c>
      <c r="K3685" s="27">
        <f t="shared" si="3652"/>
        <v>8013488.3703703694</v>
      </c>
      <c r="L3685" s="27">
        <f t="shared" si="3653"/>
        <v>102312</v>
      </c>
      <c r="M3685" s="27">
        <f t="shared" si="3654"/>
        <v>13186575.533333333</v>
      </c>
      <c r="N3685" s="27">
        <f t="shared" si="3654"/>
        <v>11126717.066666666</v>
      </c>
    </row>
    <row r="3686" spans="1:14" x14ac:dyDescent="0.2">
      <c r="A3686" s="20">
        <v>42826</v>
      </c>
      <c r="B3686" s="28">
        <v>14314397.978664828</v>
      </c>
      <c r="C3686" s="28">
        <v>14275664.978664828</v>
      </c>
      <c r="D3686" s="28">
        <v>8682165</v>
      </c>
      <c r="E3686" s="28">
        <v>-97351.978664828464</v>
      </c>
      <c r="F3686" s="28">
        <f t="shared" si="3627"/>
        <v>22899211</v>
      </c>
      <c r="G3686" s="28">
        <f t="shared" si="3628"/>
        <v>22860478</v>
      </c>
      <c r="H3686" s="28"/>
      <c r="I3686" s="28">
        <f t="shared" si="3651"/>
        <v>3370571.5937332725</v>
      </c>
      <c r="J3686" s="6">
        <f t="shared" si="3644"/>
        <v>3210087.0603999393</v>
      </c>
      <c r="K3686" s="28">
        <f t="shared" ref="K3686:K3691" si="3655">AVERAGE(D3657:D3686)</f>
        <v>7837522.9722222239</v>
      </c>
      <c r="L3686" s="28">
        <f t="shared" ref="L3686:L3691" si="3656">AVERAGE(E3657:E3686)</f>
        <v>88923.767377839045</v>
      </c>
      <c r="M3686" s="28">
        <f t="shared" ref="M3686:M3690" si="3657">AVERAGE(F3657:F3686)</f>
        <v>11297018.333333334</v>
      </c>
      <c r="N3686" s="28">
        <f t="shared" si="3654"/>
        <v>11136533.800000001</v>
      </c>
    </row>
    <row r="3687" spans="1:14" x14ac:dyDescent="0.2">
      <c r="A3687" s="19">
        <v>42827</v>
      </c>
      <c r="B3687" s="28">
        <v>-9008049.104058193</v>
      </c>
      <c r="C3687" s="28">
        <v>-9031237.104058193</v>
      </c>
      <c r="D3687" s="28">
        <v>9331284</v>
      </c>
      <c r="E3687" s="28">
        <v>-291663.89594180696</v>
      </c>
      <c r="F3687" s="28">
        <f t="shared" si="3627"/>
        <v>31571</v>
      </c>
      <c r="G3687" s="28">
        <f t="shared" si="3628"/>
        <v>8383</v>
      </c>
      <c r="H3687" s="28"/>
      <c r="I3687" s="28">
        <f t="shared" si="3651"/>
        <v>3035430.4810054069</v>
      </c>
      <c r="J3687" s="6">
        <f t="shared" si="3644"/>
        <v>2875048.5476720734</v>
      </c>
      <c r="K3687" s="28">
        <f t="shared" si="3655"/>
        <v>7654395.6148148151</v>
      </c>
      <c r="L3687" s="28">
        <f t="shared" si="3656"/>
        <v>49580.804179778817</v>
      </c>
      <c r="M3687" s="28">
        <f t="shared" si="3657"/>
        <v>10739406.9</v>
      </c>
      <c r="N3687" s="28">
        <f t="shared" si="3654"/>
        <v>10579024.966666667</v>
      </c>
    </row>
    <row r="3688" spans="1:14" x14ac:dyDescent="0.2">
      <c r="A3688" s="19">
        <v>42828</v>
      </c>
      <c r="B3688" s="28">
        <v>13165005.851454038</v>
      </c>
      <c r="C3688" s="28">
        <v>13123028.851454038</v>
      </c>
      <c r="D3688" s="28">
        <v>9803268</v>
      </c>
      <c r="E3688" s="28">
        <v>-139928.85145403817</v>
      </c>
      <c r="F3688" s="28">
        <f t="shared" si="3627"/>
        <v>22828345</v>
      </c>
      <c r="G3688" s="28">
        <f t="shared" si="3628"/>
        <v>22786368</v>
      </c>
      <c r="H3688" s="28"/>
      <c r="I3688" s="28">
        <f t="shared" si="3651"/>
        <v>3323393.2612390597</v>
      </c>
      <c r="J3688" s="6">
        <f t="shared" si="3644"/>
        <v>3164393.1279057264</v>
      </c>
      <c r="K3688" s="28">
        <f t="shared" si="3655"/>
        <v>7583442.02962963</v>
      </c>
      <c r="L3688" s="28">
        <f t="shared" si="3656"/>
        <v>37255.742464644216</v>
      </c>
      <c r="M3688" s="28">
        <f t="shared" si="3657"/>
        <v>10944091.033333333</v>
      </c>
      <c r="N3688" s="28">
        <f t="shared" si="3654"/>
        <v>10785090.9</v>
      </c>
    </row>
    <row r="3689" spans="1:14" x14ac:dyDescent="0.2">
      <c r="A3689" s="19">
        <v>42829</v>
      </c>
      <c r="B3689" s="28">
        <v>11980030.176413983</v>
      </c>
      <c r="C3689" s="28">
        <v>11916033.176413983</v>
      </c>
      <c r="D3689" s="28">
        <v>6522456</v>
      </c>
      <c r="E3689" s="28">
        <v>-77442.176413982757</v>
      </c>
      <c r="F3689" s="28">
        <f t="shared" si="3627"/>
        <v>18425044</v>
      </c>
      <c r="G3689" s="28">
        <f t="shared" si="3628"/>
        <v>18361047</v>
      </c>
      <c r="H3689" s="28"/>
      <c r="I3689" s="28">
        <f t="shared" si="3651"/>
        <v>3996980.9523047116</v>
      </c>
      <c r="J3689" s="6">
        <f t="shared" si="3644"/>
        <v>3837463.0856380449</v>
      </c>
      <c r="K3689" s="28">
        <f t="shared" si="3655"/>
        <v>7373052.8777777785</v>
      </c>
      <c r="L3689" s="28">
        <f t="shared" si="3656"/>
        <v>13801.436584178122</v>
      </c>
      <c r="M3689" s="28">
        <f t="shared" si="3657"/>
        <v>11383835.266666668</v>
      </c>
      <c r="N3689" s="28">
        <f t="shared" si="3654"/>
        <v>11224317.4</v>
      </c>
    </row>
    <row r="3690" spans="1:14" x14ac:dyDescent="0.2">
      <c r="A3690" s="19">
        <v>42830</v>
      </c>
      <c r="B3690" s="28">
        <v>4963693.5430228263</v>
      </c>
      <c r="C3690" s="28">
        <v>4921123.5430228263</v>
      </c>
      <c r="D3690" s="28">
        <v>5308444</v>
      </c>
      <c r="E3690" s="28">
        <v>250451.45697717369</v>
      </c>
      <c r="F3690" s="28">
        <f t="shared" si="3627"/>
        <v>10522589</v>
      </c>
      <c r="G3690" s="28">
        <f t="shared" si="3628"/>
        <v>10480019</v>
      </c>
      <c r="H3690" s="28"/>
      <c r="I3690" s="28">
        <f t="shared" si="3651"/>
        <v>4244548.3518869532</v>
      </c>
      <c r="J3690" s="6">
        <f t="shared" si="3644"/>
        <v>4087314.7518869536</v>
      </c>
      <c r="K3690" s="28">
        <f t="shared" si="3655"/>
        <v>7112097.8629629631</v>
      </c>
      <c r="L3690" s="28">
        <f t="shared" si="3656"/>
        <v>10987.918483417245</v>
      </c>
      <c r="M3690" s="28">
        <f t="shared" si="3657"/>
        <v>11367634.133333333</v>
      </c>
      <c r="N3690" s="28">
        <f t="shared" si="3654"/>
        <v>11210400.533333333</v>
      </c>
    </row>
    <row r="3691" spans="1:14" x14ac:dyDescent="0.2">
      <c r="A3691" s="19">
        <v>42831</v>
      </c>
      <c r="B3691" s="28">
        <v>11972930.131110411</v>
      </c>
      <c r="C3691" s="28">
        <v>11929069.131110411</v>
      </c>
      <c r="D3691" s="28">
        <v>4574965.4678478017</v>
      </c>
      <c r="E3691" s="28">
        <v>323264.40104178712</v>
      </c>
      <c r="F3691" s="28">
        <f t="shared" si="3627"/>
        <v>16871160</v>
      </c>
      <c r="G3691" s="28">
        <f t="shared" si="3628"/>
        <v>16827299</v>
      </c>
      <c r="H3691" s="28"/>
      <c r="I3691" s="28">
        <f t="shared" si="3651"/>
        <v>4283277.7692202637</v>
      </c>
      <c r="J3691" s="6">
        <f t="shared" si="3644"/>
        <v>4128441.8692202638</v>
      </c>
      <c r="K3691" s="28">
        <f t="shared" si="3655"/>
        <v>6890351.665594927</v>
      </c>
      <c r="L3691" s="28">
        <f t="shared" si="3656"/>
        <v>24452.698518143483</v>
      </c>
      <c r="M3691" s="28">
        <f>AVERAGE(F3662:F3691)</f>
        <v>11198082.133333333</v>
      </c>
      <c r="N3691" s="28">
        <f t="shared" si="3654"/>
        <v>11043246.233333332</v>
      </c>
    </row>
    <row r="3692" spans="1:14" x14ac:dyDescent="0.2">
      <c r="A3692" s="19">
        <v>42832</v>
      </c>
      <c r="B3692" s="28">
        <v>4284250.065971327</v>
      </c>
      <c r="C3692" s="28">
        <v>4243423.065971327</v>
      </c>
      <c r="D3692" s="28">
        <v>4185630.308431956</v>
      </c>
      <c r="E3692" s="28">
        <v>-99347.374403283</v>
      </c>
      <c r="F3692" s="28">
        <f t="shared" si="3627"/>
        <v>8370533</v>
      </c>
      <c r="G3692" s="28">
        <f t="shared" si="3628"/>
        <v>8329706</v>
      </c>
      <c r="H3692" s="28"/>
      <c r="I3692" s="28">
        <f t="shared" si="3651"/>
        <v>4566232.8658637526</v>
      </c>
      <c r="J3692" s="6">
        <f t="shared" si="3644"/>
        <v>4412952.2325304188</v>
      </c>
      <c r="K3692" s="28">
        <f t="shared" ref="K3692:K3699" si="3658">AVERAGE(D3663:D3692)</f>
        <v>6736957.1480982145</v>
      </c>
      <c r="L3692" s="28">
        <f t="shared" ref="L3692:L3699" si="3659">AVERAGE(E3663:E3692)</f>
        <v>45692.519371367387</v>
      </c>
      <c r="M3692" s="28">
        <f t="shared" ref="M3692:N3707" si="3660">AVERAGE(F3663:F3692)</f>
        <v>11348882.533333333</v>
      </c>
      <c r="N3692" s="28">
        <f t="shared" si="3654"/>
        <v>11195601.9</v>
      </c>
    </row>
    <row r="3693" spans="1:14" x14ac:dyDescent="0.2">
      <c r="A3693" s="19">
        <v>42833</v>
      </c>
      <c r="B3693" s="28">
        <v>-2266328.6985133588</v>
      </c>
      <c r="C3693" s="28">
        <v>-2347914.6985133588</v>
      </c>
      <c r="D3693" s="28">
        <v>4678154</v>
      </c>
      <c r="E3693" s="28">
        <v>-94164.301486641169</v>
      </c>
      <c r="F3693" s="28">
        <f t="shared" si="3627"/>
        <v>2317661</v>
      </c>
      <c r="G3693" s="28">
        <f t="shared" si="3628"/>
        <v>2236075</v>
      </c>
      <c r="H3693" s="28"/>
      <c r="I3693" s="28">
        <f t="shared" si="3651"/>
        <v>4493136.8314688625</v>
      </c>
      <c r="J3693" s="6">
        <f t="shared" si="3644"/>
        <v>4338633.0981355291</v>
      </c>
      <c r="K3693" s="28">
        <f t="shared" si="3658"/>
        <v>6672080.3925426584</v>
      </c>
      <c r="L3693" s="28">
        <f t="shared" si="3659"/>
        <v>64350.109321812677</v>
      </c>
      <c r="M3693" s="28">
        <f t="shared" si="3660"/>
        <v>11229567.333333334</v>
      </c>
      <c r="N3693" s="28">
        <f t="shared" si="3654"/>
        <v>11075063.6</v>
      </c>
    </row>
    <row r="3694" spans="1:14" x14ac:dyDescent="0.2">
      <c r="A3694" s="19">
        <v>42834</v>
      </c>
      <c r="B3694" s="28">
        <v>17318408.418945238</v>
      </c>
      <c r="C3694" s="28">
        <v>17312826.418945238</v>
      </c>
      <c r="D3694" s="28">
        <v>4712056</v>
      </c>
      <c r="E3694" s="28">
        <v>57910.581054760143</v>
      </c>
      <c r="F3694" s="28">
        <f t="shared" si="3627"/>
        <v>22088375</v>
      </c>
      <c r="G3694" s="28">
        <f t="shared" si="3628"/>
        <v>22082793</v>
      </c>
      <c r="H3694" s="28"/>
      <c r="I3694" s="28">
        <f t="shared" si="3651"/>
        <v>4834559.0732114809</v>
      </c>
      <c r="J3694" s="6">
        <f t="shared" si="3644"/>
        <v>4740698.1065448141</v>
      </c>
      <c r="K3694" s="28">
        <f t="shared" si="3658"/>
        <v>6713348.7314315466</v>
      </c>
      <c r="L3694" s="28">
        <f t="shared" si="3659"/>
        <v>65688.828690304683</v>
      </c>
      <c r="M3694" s="28">
        <f t="shared" si="3660"/>
        <v>11613596.633333333</v>
      </c>
      <c r="N3694" s="28">
        <f t="shared" si="3654"/>
        <v>11519735.666666666</v>
      </c>
    </row>
    <row r="3695" spans="1:14" x14ac:dyDescent="0.2">
      <c r="A3695" s="19">
        <v>42835</v>
      </c>
      <c r="B3695" s="28">
        <v>16489319.448674332</v>
      </c>
      <c r="C3695" s="28">
        <v>2304983.4486743324</v>
      </c>
      <c r="D3695" s="28">
        <v>4855861</v>
      </c>
      <c r="E3695" s="28">
        <v>39599.55132566765</v>
      </c>
      <c r="F3695" s="28">
        <f t="shared" si="3627"/>
        <v>21384780</v>
      </c>
      <c r="G3695" s="28">
        <f t="shared" si="3628"/>
        <v>7200444</v>
      </c>
      <c r="H3695" s="28"/>
      <c r="I3695" s="28">
        <f t="shared" si="3651"/>
        <v>5342066.6455747001</v>
      </c>
      <c r="J3695" s="6">
        <f t="shared" si="3644"/>
        <v>4777487.0122413663</v>
      </c>
      <c r="K3695" s="28">
        <f t="shared" si="3658"/>
        <v>6709665.4406908061</v>
      </c>
      <c r="L3695" s="28">
        <f t="shared" si="3659"/>
        <v>60015.047067826941</v>
      </c>
      <c r="M3695" s="28">
        <f t="shared" si="3660"/>
        <v>12111747.133333333</v>
      </c>
      <c r="N3695" s="28">
        <f t="shared" si="3660"/>
        <v>11547167.5</v>
      </c>
    </row>
    <row r="3696" spans="1:14" x14ac:dyDescent="0.2">
      <c r="A3696" s="19">
        <v>42836</v>
      </c>
      <c r="B3696" s="28">
        <v>3201171.6293140054</v>
      </c>
      <c r="C3696" s="28">
        <v>3126601.6293140054</v>
      </c>
      <c r="D3696" s="28">
        <v>5133806</v>
      </c>
      <c r="E3696" s="28">
        <v>226881.37068599463</v>
      </c>
      <c r="F3696" s="28">
        <f t="shared" si="3627"/>
        <v>8561859</v>
      </c>
      <c r="G3696" s="28">
        <f t="shared" si="3628"/>
        <v>8487289</v>
      </c>
      <c r="H3696" s="28"/>
      <c r="I3696" s="28">
        <f t="shared" si="3651"/>
        <v>5434642.275811092</v>
      </c>
      <c r="J3696" s="6">
        <f t="shared" si="3644"/>
        <v>4868478.1758110924</v>
      </c>
      <c r="K3696" s="28">
        <f t="shared" si="3658"/>
        <v>6710583.131431547</v>
      </c>
      <c r="L3696" s="28">
        <f t="shared" si="3659"/>
        <v>63304.592757360093</v>
      </c>
      <c r="M3696" s="28">
        <f t="shared" si="3660"/>
        <v>12208530</v>
      </c>
      <c r="N3696" s="28">
        <f t="shared" si="3660"/>
        <v>11642365.9</v>
      </c>
    </row>
    <row r="3697" spans="1:14" x14ac:dyDescent="0.2">
      <c r="A3697" s="19">
        <v>42837</v>
      </c>
      <c r="B3697" s="28">
        <v>-23783680.638957333</v>
      </c>
      <c r="C3697" s="28">
        <v>-23818481.638957333</v>
      </c>
      <c r="D3697" s="28">
        <v>4739093</v>
      </c>
      <c r="E3697" s="28">
        <v>477279.63895733282</v>
      </c>
      <c r="F3697" s="28">
        <f t="shared" ref="F3697:F3760" si="3661">SUM(B3697+D3697+E3697)</f>
        <v>-18567308</v>
      </c>
      <c r="G3697" s="28">
        <f t="shared" ref="G3697:G3760" si="3662">SUM(C3697:E3697)</f>
        <v>-18602109</v>
      </c>
      <c r="H3697" s="28"/>
      <c r="I3697" s="28">
        <f t="shared" si="3651"/>
        <v>4071994.9156236257</v>
      </c>
      <c r="J3697" s="6">
        <f t="shared" si="3644"/>
        <v>3506874.3156236261</v>
      </c>
      <c r="K3697" s="28">
        <f t="shared" si="3658"/>
        <v>6616358.3703204356</v>
      </c>
      <c r="L3697" s="28">
        <f t="shared" si="3659"/>
        <v>98456.880722604517</v>
      </c>
      <c r="M3697" s="28">
        <f t="shared" si="3660"/>
        <v>10786810.166666666</v>
      </c>
      <c r="N3697" s="28">
        <f t="shared" si="3660"/>
        <v>10221689.566666666</v>
      </c>
    </row>
    <row r="3698" spans="1:14" x14ac:dyDescent="0.2">
      <c r="A3698" s="19">
        <v>42838</v>
      </c>
      <c r="B3698" s="28">
        <v>12033013.283614215</v>
      </c>
      <c r="C3698" s="28">
        <v>12016737.283614215</v>
      </c>
      <c r="D3698" s="28">
        <v>4750306</v>
      </c>
      <c r="E3698" s="28">
        <v>-300139.28361421451</v>
      </c>
      <c r="F3698" s="28">
        <f t="shared" si="3661"/>
        <v>16483180</v>
      </c>
      <c r="G3698" s="28">
        <f t="shared" si="3662"/>
        <v>16466904</v>
      </c>
      <c r="H3698" s="28"/>
      <c r="I3698" s="28">
        <f t="shared" si="3651"/>
        <v>5038714.6769292848</v>
      </c>
      <c r="J3698" s="6">
        <f t="shared" si="3644"/>
        <v>4476874.0102626178</v>
      </c>
      <c r="K3698" s="28">
        <f t="shared" si="3658"/>
        <v>6601298.8851352511</v>
      </c>
      <c r="L3698" s="28">
        <f t="shared" si="3659"/>
        <v>73939.471268797366</v>
      </c>
      <c r="M3698" s="28">
        <f t="shared" si="3660"/>
        <v>11713953.033333333</v>
      </c>
      <c r="N3698" s="28">
        <f t="shared" si="3660"/>
        <v>11152112.366666667</v>
      </c>
    </row>
    <row r="3699" spans="1:14" x14ac:dyDescent="0.2">
      <c r="A3699" s="19">
        <v>42839</v>
      </c>
      <c r="B3699" s="28">
        <v>6946572.8914930224</v>
      </c>
      <c r="C3699" s="28">
        <v>6893947.8914930224</v>
      </c>
      <c r="D3699" s="28">
        <v>4647711</v>
      </c>
      <c r="E3699" s="28">
        <v>-40689.891493022442</v>
      </c>
      <c r="F3699" s="28">
        <f t="shared" si="3661"/>
        <v>11553594</v>
      </c>
      <c r="G3699" s="28">
        <f t="shared" si="3662"/>
        <v>11500969</v>
      </c>
      <c r="H3699" s="28"/>
      <c r="I3699" s="28">
        <f t="shared" si="3651"/>
        <v>4968112.5622012746</v>
      </c>
      <c r="J3699" s="6">
        <f t="shared" si="3644"/>
        <v>4407295.7288679415</v>
      </c>
      <c r="K3699" s="28">
        <f t="shared" si="3658"/>
        <v>6586745.8629130283</v>
      </c>
      <c r="L3699" s="28">
        <f t="shared" si="3659"/>
        <v>81774.074885696624</v>
      </c>
      <c r="M3699" s="28">
        <f t="shared" si="3660"/>
        <v>11636632.5</v>
      </c>
      <c r="N3699" s="28">
        <f t="shared" si="3660"/>
        <v>11075815.666666666</v>
      </c>
    </row>
    <row r="3700" spans="1:14" x14ac:dyDescent="0.2">
      <c r="A3700" s="19">
        <v>42840</v>
      </c>
      <c r="B3700" s="28">
        <v>-1398838.2854001224</v>
      </c>
      <c r="C3700" s="28">
        <v>-1436645.2854001224</v>
      </c>
      <c r="D3700" s="28">
        <v>5233078</v>
      </c>
      <c r="E3700" s="28">
        <v>-353109.7145998776</v>
      </c>
      <c r="F3700" s="28">
        <f t="shared" si="3661"/>
        <v>3481130</v>
      </c>
      <c r="G3700" s="28">
        <f t="shared" si="3662"/>
        <v>3443323</v>
      </c>
      <c r="H3700" s="28"/>
      <c r="I3700" s="28">
        <f t="shared" si="3651"/>
        <v>5473981.6286138622</v>
      </c>
      <c r="J3700" s="6">
        <f t="shared" si="3644"/>
        <v>4913206.3619471956</v>
      </c>
      <c r="K3700" s="28">
        <f t="shared" ref="K3700:K3705" si="3663">AVERAGE(D3671:D3700)</f>
        <v>6525521.1203204356</v>
      </c>
      <c r="L3700" s="28">
        <f t="shared" ref="L3700:L3705" si="3664">AVERAGE(E3671:E3700)</f>
        <v>64648.751065700701</v>
      </c>
      <c r="M3700" s="28">
        <f t="shared" ref="M3700:M3705" si="3665">AVERAGE(F3671:F3700)</f>
        <v>12064151.5</v>
      </c>
      <c r="N3700" s="28">
        <f t="shared" si="3660"/>
        <v>11503376.233333332</v>
      </c>
    </row>
    <row r="3701" spans="1:14" x14ac:dyDescent="0.2">
      <c r="A3701" s="19">
        <v>42841</v>
      </c>
      <c r="B3701" s="28">
        <v>-2153865.6975369491</v>
      </c>
      <c r="C3701" s="28">
        <v>-2235299.6975369491</v>
      </c>
      <c r="D3701" s="28">
        <v>6580577</v>
      </c>
      <c r="E3701" s="28">
        <v>106459.69753694907</v>
      </c>
      <c r="F3701" s="28">
        <f t="shared" si="3661"/>
        <v>4533171</v>
      </c>
      <c r="G3701" s="28">
        <f t="shared" si="3662"/>
        <v>4451737</v>
      </c>
      <c r="H3701" s="28"/>
      <c r="I3701" s="28">
        <f t="shared" si="3651"/>
        <v>5144897.3423996698</v>
      </c>
      <c r="J3701" s="6">
        <f t="shared" si="3644"/>
        <v>4591502.4757330017</v>
      </c>
      <c r="K3701" s="28">
        <f t="shared" si="3663"/>
        <v>6519975.4832833987</v>
      </c>
      <c r="L3701" s="28">
        <f t="shared" si="3664"/>
        <v>81568.274316932337</v>
      </c>
      <c r="M3701" s="28">
        <f t="shared" si="3665"/>
        <v>11746441.1</v>
      </c>
      <c r="N3701" s="28">
        <f t="shared" si="3660"/>
        <v>11193046.233333332</v>
      </c>
    </row>
    <row r="3702" spans="1:14" x14ac:dyDescent="0.2">
      <c r="A3702" s="19">
        <v>42842</v>
      </c>
      <c r="B3702" s="28">
        <v>6734254.6757847704</v>
      </c>
      <c r="C3702" s="28">
        <v>5498347.6757847704</v>
      </c>
      <c r="D3702" s="28">
        <v>6296954</v>
      </c>
      <c r="E3702" s="28">
        <v>-209079.6757847704</v>
      </c>
      <c r="F3702" s="28">
        <f t="shared" si="3661"/>
        <v>12822129</v>
      </c>
      <c r="G3702" s="28">
        <f t="shared" si="3662"/>
        <v>11586222</v>
      </c>
      <c r="H3702" s="28"/>
      <c r="I3702" s="28">
        <f t="shared" si="3651"/>
        <v>5131659.8723332342</v>
      </c>
      <c r="J3702" s="6">
        <f t="shared" si="3644"/>
        <v>4592499.5056665689</v>
      </c>
      <c r="K3702" s="28">
        <f t="shared" si="3663"/>
        <v>6557292.2092093248</v>
      </c>
      <c r="L3702" s="28">
        <f t="shared" si="3664"/>
        <v>58142.451790773324</v>
      </c>
      <c r="M3702" s="28">
        <f t="shared" si="3665"/>
        <v>11747094.533333333</v>
      </c>
      <c r="N3702" s="28">
        <f t="shared" si="3660"/>
        <v>11207934.166666666</v>
      </c>
    </row>
    <row r="3703" spans="1:14" x14ac:dyDescent="0.2">
      <c r="A3703" s="19">
        <v>42843</v>
      </c>
      <c r="B3703" s="28">
        <v>29477749.879340377</v>
      </c>
      <c r="C3703" s="28">
        <v>29405704.879340377</v>
      </c>
      <c r="D3703" s="28">
        <v>6595116</v>
      </c>
      <c r="E3703" s="28">
        <v>-205146.8793403767</v>
      </c>
      <c r="F3703" s="28">
        <f t="shared" si="3661"/>
        <v>35867719</v>
      </c>
      <c r="G3703" s="28">
        <f t="shared" si="3662"/>
        <v>35795674</v>
      </c>
      <c r="H3703" s="28"/>
      <c r="I3703" s="28">
        <f t="shared" si="3651"/>
        <v>6142860.3423853209</v>
      </c>
      <c r="J3703" s="6">
        <f t="shared" si="3644"/>
        <v>5602102.8090519886</v>
      </c>
      <c r="K3703" s="28">
        <f t="shared" si="3663"/>
        <v>6523261.5018019183</v>
      </c>
      <c r="L3703" s="28">
        <f t="shared" si="3664"/>
        <v>63624.622479427439</v>
      </c>
      <c r="M3703" s="28">
        <f t="shared" si="3665"/>
        <v>12729746.466666667</v>
      </c>
      <c r="N3703" s="28">
        <f t="shared" si="3660"/>
        <v>12188988.933333334</v>
      </c>
    </row>
    <row r="3704" spans="1:14" x14ac:dyDescent="0.2">
      <c r="A3704" s="19">
        <v>42844</v>
      </c>
      <c r="B3704" s="28">
        <v>-24142769.097059518</v>
      </c>
      <c r="C3704" s="28">
        <v>6538337.9029404819</v>
      </c>
      <c r="D3704" s="28">
        <v>6484550</v>
      </c>
      <c r="E3704" s="28">
        <v>79883.097059518099</v>
      </c>
      <c r="F3704" s="28">
        <f t="shared" si="3661"/>
        <v>-17578336</v>
      </c>
      <c r="G3704" s="28">
        <f t="shared" si="3662"/>
        <v>13102771</v>
      </c>
      <c r="H3704" s="28"/>
      <c r="I3704" s="28">
        <f t="shared" si="3651"/>
        <v>5775037.115075931</v>
      </c>
      <c r="J3704" s="6">
        <f t="shared" si="3644"/>
        <v>6258541.7150759296</v>
      </c>
      <c r="K3704" s="28">
        <f t="shared" si="3663"/>
        <v>6442703.159209325</v>
      </c>
      <c r="L3704" s="28">
        <f t="shared" si="3664"/>
        <v>47832.792381411375</v>
      </c>
      <c r="M3704" s="28">
        <f t="shared" si="3665"/>
        <v>12265573.066666666</v>
      </c>
      <c r="N3704" s="28">
        <f t="shared" si="3660"/>
        <v>12749077.666666666</v>
      </c>
    </row>
    <row r="3705" spans="1:14" x14ac:dyDescent="0.2">
      <c r="A3705" s="19">
        <v>42845</v>
      </c>
      <c r="B3705" s="28">
        <v>-2755644.5416465718</v>
      </c>
      <c r="C3705" s="28">
        <v>7233336.4583534282</v>
      </c>
      <c r="D3705" s="28">
        <v>6274554.4345502127</v>
      </c>
      <c r="E3705" s="28">
        <v>-169936.89290364087</v>
      </c>
      <c r="F3705" s="28">
        <f t="shared" si="3661"/>
        <v>3348973</v>
      </c>
      <c r="G3705" s="28">
        <f t="shared" si="3662"/>
        <v>13337954</v>
      </c>
      <c r="H3705" s="28"/>
      <c r="I3705" s="28">
        <f t="shared" si="3651"/>
        <v>5493649.9785025259</v>
      </c>
      <c r="J3705" s="6">
        <f t="shared" si="3644"/>
        <v>6313694.3451691912</v>
      </c>
      <c r="K3705" s="28">
        <f t="shared" si="3663"/>
        <v>6368209.4922128506</v>
      </c>
      <c r="L3705" s="28">
        <f t="shared" si="3664"/>
        <v>37086.462617956677</v>
      </c>
      <c r="M3705" s="28">
        <f t="shared" si="3665"/>
        <v>11898945.933333334</v>
      </c>
      <c r="N3705" s="28">
        <f t="shared" si="3660"/>
        <v>12718990.300000001</v>
      </c>
    </row>
    <row r="3706" spans="1:14" x14ac:dyDescent="0.2">
      <c r="A3706" s="19">
        <v>42846</v>
      </c>
      <c r="B3706" s="28">
        <v>9024930.4439019561</v>
      </c>
      <c r="C3706" s="28">
        <v>9052198.4439019561</v>
      </c>
      <c r="D3706" s="28">
        <v>5054861</v>
      </c>
      <c r="E3706" s="28">
        <v>22495.556098043919</v>
      </c>
      <c r="F3706" s="28">
        <f t="shared" si="3661"/>
        <v>14102287</v>
      </c>
      <c r="G3706" s="28">
        <f t="shared" si="3662"/>
        <v>14129555</v>
      </c>
      <c r="H3706" s="28"/>
      <c r="I3706" s="28">
        <f t="shared" si="3651"/>
        <v>5265654.826632591</v>
      </c>
      <c r="J3706" s="6">
        <f t="shared" si="3644"/>
        <v>6088984.3932992574</v>
      </c>
      <c r="K3706" s="28">
        <f t="shared" ref="K3706:K3711" si="3666">AVERAGE(D3677:D3706)</f>
        <v>6327799.5255461838</v>
      </c>
      <c r="L3706" s="28">
        <f t="shared" ref="L3706:L3711" si="3667">AVERAGE(E3677:E3706)</f>
        <v>36503.847821224808</v>
      </c>
      <c r="M3706" s="28">
        <f t="shared" ref="M3706:N3721" si="3668">AVERAGE(F3677:F3706)</f>
        <v>11629958.199999999</v>
      </c>
      <c r="N3706" s="28">
        <f t="shared" si="3660"/>
        <v>12453287.766666668</v>
      </c>
    </row>
    <row r="3707" spans="1:14" x14ac:dyDescent="0.2">
      <c r="A3707" s="19">
        <v>42847</v>
      </c>
      <c r="B3707" s="28">
        <v>5632530.2760960143</v>
      </c>
      <c r="C3707" s="28">
        <v>5627314.2760960143</v>
      </c>
      <c r="D3707" s="28">
        <v>6041652</v>
      </c>
      <c r="E3707" s="28">
        <v>47836.723903985694</v>
      </c>
      <c r="F3707" s="28">
        <f t="shared" si="3661"/>
        <v>11722019</v>
      </c>
      <c r="G3707" s="28">
        <f t="shared" si="3662"/>
        <v>11716803</v>
      </c>
      <c r="H3707" s="28"/>
      <c r="I3707" s="28">
        <f t="shared" si="3651"/>
        <v>5095696.8950950513</v>
      </c>
      <c r="J3707" s="6">
        <f t="shared" si="3644"/>
        <v>5923024.6284283847</v>
      </c>
      <c r="K3707" s="28">
        <f t="shared" si="3666"/>
        <v>6185459.4996202588</v>
      </c>
      <c r="L3707" s="28">
        <f t="shared" si="3667"/>
        <v>24454.705284690997</v>
      </c>
      <c r="M3707" s="28">
        <f t="shared" si="3668"/>
        <v>11305611.1</v>
      </c>
      <c r="N3707" s="28">
        <f t="shared" si="3660"/>
        <v>12132938.833333334</v>
      </c>
    </row>
    <row r="3708" spans="1:14" x14ac:dyDescent="0.2">
      <c r="A3708" s="19">
        <v>42848</v>
      </c>
      <c r="B3708" s="28">
        <v>2838749.5581595711</v>
      </c>
      <c r="C3708" s="28">
        <v>1989034.4470484592</v>
      </c>
      <c r="D3708" s="28">
        <v>5985516</v>
      </c>
      <c r="E3708" s="28">
        <v>-109046.55815957114</v>
      </c>
      <c r="F3708" s="28">
        <f t="shared" si="3661"/>
        <v>8715219</v>
      </c>
      <c r="G3708" s="28">
        <f t="shared" si="3662"/>
        <v>7865503.8888888881</v>
      </c>
      <c r="H3708" s="28"/>
      <c r="I3708" s="28">
        <f t="shared" si="3651"/>
        <v>4429059.9711077772</v>
      </c>
      <c r="J3708" s="6">
        <f t="shared" si="3644"/>
        <v>5261990.7340707397</v>
      </c>
      <c r="K3708" s="28">
        <f t="shared" si="3666"/>
        <v>6092762.5422128504</v>
      </c>
      <c r="L3708" s="28">
        <f t="shared" si="3667"/>
        <v>13549.920012705292</v>
      </c>
      <c r="M3708" s="28">
        <f t="shared" si="3668"/>
        <v>10535372.433333334</v>
      </c>
      <c r="N3708" s="28">
        <f t="shared" si="3668"/>
        <v>11368303.196296297</v>
      </c>
    </row>
    <row r="3709" spans="1:14" x14ac:dyDescent="0.2">
      <c r="A3709" s="19">
        <v>42849</v>
      </c>
      <c r="B3709" s="28">
        <v>-34522813.790301457</v>
      </c>
      <c r="C3709" s="28">
        <v>-34604828.790301457</v>
      </c>
      <c r="D3709" s="28">
        <v>6992431</v>
      </c>
      <c r="E3709" s="28">
        <v>-221783.20969854295</v>
      </c>
      <c r="F3709" s="28">
        <f t="shared" si="3661"/>
        <v>-27752166</v>
      </c>
      <c r="G3709" s="28">
        <f t="shared" si="3662"/>
        <v>-27834181</v>
      </c>
      <c r="H3709" s="28"/>
      <c r="I3709" s="28">
        <f t="shared" si="3651"/>
        <v>3417579.3040236547</v>
      </c>
      <c r="J3709" s="6">
        <f t="shared" si="3644"/>
        <v>4165190.0003199512</v>
      </c>
      <c r="K3709" s="28">
        <f t="shared" si="3666"/>
        <v>6103263.1496202592</v>
      </c>
      <c r="L3709" s="28">
        <f t="shared" si="3667"/>
        <v>15453.946356087194</v>
      </c>
      <c r="M3709" s="28">
        <f t="shared" si="3668"/>
        <v>9536296.4000000004</v>
      </c>
      <c r="N3709" s="28">
        <f t="shared" si="3668"/>
        <v>10283907.096296297</v>
      </c>
    </row>
    <row r="3710" spans="1:14" x14ac:dyDescent="0.2">
      <c r="A3710" s="19">
        <v>42850</v>
      </c>
      <c r="B3710" s="28">
        <v>15181134.834158495</v>
      </c>
      <c r="C3710" s="28">
        <v>7327085.0563807171</v>
      </c>
      <c r="D3710" s="28">
        <v>5876600.4742725333</v>
      </c>
      <c r="E3710" s="28">
        <v>121779.69156897068</v>
      </c>
      <c r="F3710" s="28">
        <f t="shared" si="3661"/>
        <v>21179515</v>
      </c>
      <c r="G3710" s="28">
        <f t="shared" si="3662"/>
        <v>13325465.22222222</v>
      </c>
      <c r="H3710" s="28"/>
      <c r="I3710" s="28">
        <f t="shared" si="3651"/>
        <v>4021798.3373844931</v>
      </c>
      <c r="J3710" s="6">
        <f t="shared" si="3644"/>
        <v>4534002.8744215304</v>
      </c>
      <c r="K3710" s="28">
        <f t="shared" si="3666"/>
        <v>6074952.1932071196</v>
      </c>
      <c r="L3710" s="28">
        <f t="shared" si="3667"/>
        <v>12058.30274171955</v>
      </c>
      <c r="M3710" s="28">
        <f t="shared" si="3668"/>
        <v>10108808.833333334</v>
      </c>
      <c r="N3710" s="28">
        <f t="shared" si="3668"/>
        <v>10621013.370370369</v>
      </c>
    </row>
    <row r="3711" spans="1:14" x14ac:dyDescent="0.2">
      <c r="A3711" s="19">
        <v>42851</v>
      </c>
      <c r="B3711" s="28">
        <v>20662476.266696572</v>
      </c>
      <c r="C3711" s="28">
        <v>20703834.266696572</v>
      </c>
      <c r="D3711" s="28">
        <v>5227556</v>
      </c>
      <c r="E3711" s="28">
        <v>117365.7333034277</v>
      </c>
      <c r="F3711" s="28">
        <f t="shared" si="3661"/>
        <v>26007398</v>
      </c>
      <c r="G3711" s="28">
        <f t="shared" si="3662"/>
        <v>26048756</v>
      </c>
      <c r="H3711" s="28"/>
      <c r="I3711" s="28">
        <f t="shared" si="3651"/>
        <v>4485018.0036817873</v>
      </c>
      <c r="J3711" s="6">
        <f t="shared" si="3644"/>
        <v>5003159.2740521571</v>
      </c>
      <c r="K3711" s="28">
        <f t="shared" si="3666"/>
        <v>5992413.40246638</v>
      </c>
      <c r="L3711" s="28">
        <f t="shared" si="3667"/>
        <v>2482.793851833806</v>
      </c>
      <c r="M3711" s="28">
        <f t="shared" si="3668"/>
        <v>10479914.199999999</v>
      </c>
      <c r="N3711" s="28">
        <f t="shared" si="3668"/>
        <v>10998055.470370371</v>
      </c>
    </row>
    <row r="3712" spans="1:14" x14ac:dyDescent="0.2">
      <c r="A3712" s="19">
        <v>42852</v>
      </c>
      <c r="B3712" s="28">
        <v>8684996.9905964974</v>
      </c>
      <c r="C3712" s="28">
        <v>8696051.9905964974</v>
      </c>
      <c r="D3712" s="28">
        <v>4796483</v>
      </c>
      <c r="E3712" s="28">
        <v>424047.00940350222</v>
      </c>
      <c r="F3712" s="28">
        <f t="shared" si="3661"/>
        <v>13905527</v>
      </c>
      <c r="G3712" s="28">
        <f t="shared" si="3662"/>
        <v>13916582</v>
      </c>
      <c r="H3712" s="28"/>
      <c r="I3712" s="28">
        <f t="shared" si="3651"/>
        <v>4651750.7959609292</v>
      </c>
      <c r="J3712" s="6">
        <f t="shared" si="3644"/>
        <v>5174334.8996646339</v>
      </c>
      <c r="K3712" s="28">
        <f>AVERAGE(D3683:D3712)</f>
        <v>5916548.5765404534</v>
      </c>
      <c r="L3712" s="28">
        <f>AVERAGE(E3683:E3712)</f>
        <v>-21835.372501382786</v>
      </c>
      <c r="M3712" s="28">
        <f>AVERAGE(F3683:F3712)</f>
        <v>10546464</v>
      </c>
      <c r="N3712" s="28">
        <f t="shared" si="3668"/>
        <v>11069048.103703704</v>
      </c>
    </row>
    <row r="3713" spans="1:14" x14ac:dyDescent="0.2">
      <c r="A3713" s="19">
        <v>42853</v>
      </c>
      <c r="B3713" s="28">
        <v>5012383.7232801802</v>
      </c>
      <c r="C3713" s="28">
        <v>5031871.7232801802</v>
      </c>
      <c r="D3713" s="28">
        <v>4629508</v>
      </c>
      <c r="E3713" s="28">
        <v>1211131.2767198198</v>
      </c>
      <c r="F3713" s="28">
        <f t="shared" si="3661"/>
        <v>10853023</v>
      </c>
      <c r="G3713" s="28">
        <f t="shared" si="3662"/>
        <v>10872511</v>
      </c>
      <c r="H3713" s="28"/>
      <c r="I3713" s="28">
        <f t="shared" si="3651"/>
        <v>4008204.2645147135</v>
      </c>
      <c r="J3713" s="6">
        <f t="shared" si="3644"/>
        <v>4533896.5682184165</v>
      </c>
      <c r="K3713" s="28">
        <f t="shared" ref="K3713:M3713" si="3669">AVERAGE(D3684:D3713)</f>
        <v>5900069.0654293429</v>
      </c>
      <c r="L3713" s="28">
        <f t="shared" si="3669"/>
        <v>34089.736722611204</v>
      </c>
      <c r="M3713" s="28">
        <f t="shared" si="3669"/>
        <v>9942363.0666666664</v>
      </c>
      <c r="N3713" s="28">
        <f t="shared" si="3668"/>
        <v>10468055.370370369</v>
      </c>
    </row>
    <row r="3714" spans="1:14" x14ac:dyDescent="0.2">
      <c r="A3714" s="19">
        <v>42854</v>
      </c>
      <c r="B3714" s="28">
        <v>5452507.8690320794</v>
      </c>
      <c r="C3714" s="28">
        <v>5448503.8690320794</v>
      </c>
      <c r="D3714" s="28">
        <v>4209511</v>
      </c>
      <c r="E3714" s="28">
        <v>127003.13096792065</v>
      </c>
      <c r="F3714" s="28">
        <f t="shared" si="3661"/>
        <v>9789022</v>
      </c>
      <c r="G3714" s="28">
        <f t="shared" si="3662"/>
        <v>9785018</v>
      </c>
      <c r="H3714" s="28"/>
      <c r="I3714" s="28">
        <f t="shared" si="3651"/>
        <v>3989382.9194083754</v>
      </c>
      <c r="J3714" s="6">
        <f t="shared" si="3644"/>
        <v>4516203.656445412</v>
      </c>
      <c r="K3714" s="28">
        <f t="shared" ref="K3714:M3714" si="3670">AVERAGE(D3685:D3714)</f>
        <v>5814597.3395034168</v>
      </c>
      <c r="L3714" s="28">
        <f t="shared" si="3670"/>
        <v>50577.441088208558</v>
      </c>
      <c r="M3714" s="28">
        <f t="shared" si="3670"/>
        <v>9854557.6999999993</v>
      </c>
      <c r="N3714" s="28">
        <f t="shared" si="3668"/>
        <v>10381378.437037038</v>
      </c>
    </row>
    <row r="3715" spans="1:14" x14ac:dyDescent="0.2">
      <c r="A3715" s="19">
        <v>42855</v>
      </c>
      <c r="B3715" s="27">
        <v>2561051.6330295037</v>
      </c>
      <c r="C3715" s="27">
        <v>2508571.6330295037</v>
      </c>
      <c r="D3715" s="27">
        <v>4279745</v>
      </c>
      <c r="E3715" s="27">
        <v>-10746.633029503748</v>
      </c>
      <c r="F3715" s="27">
        <f t="shared" si="3661"/>
        <v>6830050</v>
      </c>
      <c r="G3715" s="27">
        <f t="shared" si="3662"/>
        <v>6777570</v>
      </c>
      <c r="H3715" s="27"/>
      <c r="I3715" s="27">
        <f t="shared" si="3651"/>
        <v>4263318.9905093592</v>
      </c>
      <c r="J3715" s="6">
        <f t="shared" si="3644"/>
        <v>4788307.4942130623</v>
      </c>
      <c r="K3715" s="27">
        <f t="shared" ref="K3715:M3715" si="3671">AVERAGE(D3686:D3715)</f>
        <v>5749463.0895034168</v>
      </c>
      <c r="L3715" s="27">
        <f t="shared" si="3671"/>
        <v>40460.386653891765</v>
      </c>
      <c r="M3715" s="27">
        <f t="shared" si="3671"/>
        <v>10053242.466666667</v>
      </c>
      <c r="N3715" s="27">
        <f t="shared" si="3668"/>
        <v>10578230.970370371</v>
      </c>
    </row>
    <row r="3716" spans="1:14" x14ac:dyDescent="0.2">
      <c r="A3716" s="20">
        <v>42856</v>
      </c>
      <c r="B3716" s="28">
        <v>-13436860.742513016</v>
      </c>
      <c r="C3716" s="28">
        <v>-13676790.742513016</v>
      </c>
      <c r="D3716" s="28">
        <v>4240627</v>
      </c>
      <c r="E3716" s="28">
        <v>99207.742513015866</v>
      </c>
      <c r="F3716" s="28">
        <f t="shared" si="3661"/>
        <v>-9097026</v>
      </c>
      <c r="G3716" s="28">
        <f t="shared" si="3662"/>
        <v>-9336956</v>
      </c>
      <c r="H3716" s="28"/>
      <c r="I3716" s="28">
        <f t="shared" si="3651"/>
        <v>3338277.0331367636</v>
      </c>
      <c r="J3716" s="6">
        <f t="shared" si="3644"/>
        <v>3856558.9701738004</v>
      </c>
      <c r="K3716" s="28">
        <f t="shared" ref="K3716:M3716" si="3672">AVERAGE(D3687:D3716)</f>
        <v>5601411.8228367502</v>
      </c>
      <c r="L3716" s="28">
        <f t="shared" si="3672"/>
        <v>47012.377359819911</v>
      </c>
      <c r="M3716" s="28">
        <f t="shared" si="3672"/>
        <v>8986701.2333333325</v>
      </c>
      <c r="N3716" s="28">
        <f t="shared" si="3668"/>
        <v>9504983.1703703701</v>
      </c>
    </row>
    <row r="3717" spans="1:14" x14ac:dyDescent="0.2">
      <c r="A3717" s="19">
        <v>42857</v>
      </c>
      <c r="B3717" s="28">
        <v>770854.53993045725</v>
      </c>
      <c r="C3717" s="28">
        <v>2673839.984374905</v>
      </c>
      <c r="D3717" s="28">
        <v>4076014</v>
      </c>
      <c r="E3717" s="28">
        <v>63765.460069542751</v>
      </c>
      <c r="F3717" s="28">
        <f t="shared" si="3661"/>
        <v>4910634</v>
      </c>
      <c r="G3717" s="28">
        <f t="shared" si="3662"/>
        <v>6813619.4444444478</v>
      </c>
      <c r="H3717" s="28"/>
      <c r="I3717" s="28">
        <f t="shared" si="3651"/>
        <v>3664240.4879363859</v>
      </c>
      <c r="J3717" s="6">
        <f t="shared" si="3644"/>
        <v>4246728.2064549038</v>
      </c>
      <c r="K3717" s="28">
        <f t="shared" ref="K3717:M3717" si="3673">AVERAGE(D3688:D3717)</f>
        <v>5426236.1561700841</v>
      </c>
      <c r="L3717" s="28">
        <f t="shared" si="3673"/>
        <v>58860.022560198231</v>
      </c>
      <c r="M3717" s="28">
        <f t="shared" si="3673"/>
        <v>9149336.666666666</v>
      </c>
      <c r="N3717" s="28">
        <f t="shared" si="3668"/>
        <v>9731824.3851851858</v>
      </c>
    </row>
    <row r="3718" spans="1:14" x14ac:dyDescent="0.2">
      <c r="A3718" s="19">
        <v>42858</v>
      </c>
      <c r="B3718" s="28">
        <v>10612207.162380593</v>
      </c>
      <c r="C3718" s="28">
        <v>12238456.051269481</v>
      </c>
      <c r="D3718" s="28">
        <v>4347289</v>
      </c>
      <c r="E3718" s="28">
        <v>-88086.162380592898</v>
      </c>
      <c r="F3718" s="28">
        <f t="shared" si="3661"/>
        <v>14871410</v>
      </c>
      <c r="G3718" s="28">
        <f t="shared" si="3662"/>
        <v>16497658.888888888</v>
      </c>
      <c r="H3718" s="28"/>
      <c r="I3718" s="28">
        <f t="shared" si="3651"/>
        <v>3579147.1983006042</v>
      </c>
      <c r="J3718" s="6">
        <f t="shared" si="3644"/>
        <v>4217242.4464487527</v>
      </c>
      <c r="K3718" s="28">
        <f t="shared" ref="K3718:M3718" si="3674">AVERAGE(D3689:D3718)</f>
        <v>5244370.1895034174</v>
      </c>
      <c r="L3718" s="28">
        <f t="shared" si="3674"/>
        <v>60588.112195979738</v>
      </c>
      <c r="M3718" s="28">
        <f t="shared" si="3674"/>
        <v>8884105.5</v>
      </c>
      <c r="N3718" s="28">
        <f t="shared" si="3668"/>
        <v>9522200.7481481489</v>
      </c>
    </row>
    <row r="3719" spans="1:14" x14ac:dyDescent="0.2">
      <c r="A3719" s="19">
        <v>42859</v>
      </c>
      <c r="B3719" s="28">
        <v>-10261923.332411116</v>
      </c>
      <c r="C3719" s="28">
        <v>-10275008.332411116</v>
      </c>
      <c r="D3719" s="28">
        <v>4687241</v>
      </c>
      <c r="E3719" s="28">
        <v>-36460.667588884011</v>
      </c>
      <c r="F3719" s="28">
        <f t="shared" si="3661"/>
        <v>-5611143</v>
      </c>
      <c r="G3719" s="28">
        <f t="shared" si="3662"/>
        <v>-5624228</v>
      </c>
      <c r="H3719" s="28"/>
      <c r="I3719" s="28">
        <f t="shared" si="3651"/>
        <v>2837748.7480064342</v>
      </c>
      <c r="J3719" s="6">
        <f t="shared" si="3644"/>
        <v>3477541.062821249</v>
      </c>
      <c r="K3719" s="28">
        <f t="shared" ref="K3719:K3725" si="3675">AVERAGE(D3690:D3719)</f>
        <v>5183196.3561700843</v>
      </c>
      <c r="L3719" s="28">
        <f t="shared" ref="L3719:L3725" si="3676">AVERAGE(E3690:E3719)</f>
        <v>61954.162490149698</v>
      </c>
      <c r="M3719" s="28">
        <f t="shared" ref="M3719:N3734" si="3677">AVERAGE(F3690:F3719)</f>
        <v>8082899.2666666666</v>
      </c>
      <c r="N3719" s="28">
        <f t="shared" si="3668"/>
        <v>8722691.581481481</v>
      </c>
    </row>
    <row r="3720" spans="1:14" x14ac:dyDescent="0.2">
      <c r="A3720" s="19">
        <v>42860</v>
      </c>
      <c r="B3720" s="28">
        <v>4332814.3398437202</v>
      </c>
      <c r="C3720" s="28">
        <v>4309595.3398437202</v>
      </c>
      <c r="D3720" s="28">
        <v>4691790</v>
      </c>
      <c r="E3720" s="28">
        <v>-309633.3398437202</v>
      </c>
      <c r="F3720" s="28">
        <f t="shared" si="3661"/>
        <v>8714971</v>
      </c>
      <c r="G3720" s="28">
        <f t="shared" si="3662"/>
        <v>8691752</v>
      </c>
      <c r="H3720" s="28"/>
      <c r="I3720" s="28">
        <f t="shared" si="3651"/>
        <v>2816719.4412337975</v>
      </c>
      <c r="J3720" s="6">
        <f t="shared" si="3644"/>
        <v>3457156.7893819455</v>
      </c>
      <c r="K3720" s="28">
        <f t="shared" si="3675"/>
        <v>5162641.2228367506</v>
      </c>
      <c r="L3720" s="28">
        <f t="shared" si="3676"/>
        <v>43284.669262786563</v>
      </c>
      <c r="M3720" s="28">
        <f t="shared" si="3677"/>
        <v>8022645.333333333</v>
      </c>
      <c r="N3720" s="28">
        <f t="shared" si="3668"/>
        <v>8663082.6814814825</v>
      </c>
    </row>
    <row r="3721" spans="1:14" x14ac:dyDescent="0.2">
      <c r="A3721" s="19">
        <v>42861</v>
      </c>
      <c r="B3721" s="28">
        <v>13850251.163054101</v>
      </c>
      <c r="C3721" s="28">
        <v>13763803.163054101</v>
      </c>
      <c r="D3721" s="28">
        <v>4540174</v>
      </c>
      <c r="E3721" s="28">
        <v>529581.83694589883</v>
      </c>
      <c r="F3721" s="28">
        <f t="shared" si="3661"/>
        <v>18920007</v>
      </c>
      <c r="G3721" s="28">
        <f t="shared" si="3662"/>
        <v>18833559</v>
      </c>
      <c r="H3721" s="28"/>
      <c r="I3721" s="28">
        <f t="shared" si="3651"/>
        <v>2879296.8089652536</v>
      </c>
      <c r="J3721" s="6">
        <f t="shared" si="3644"/>
        <v>3518314.5904467353</v>
      </c>
      <c r="K3721" s="28">
        <f t="shared" si="3675"/>
        <v>5161481.5072418237</v>
      </c>
      <c r="L3721" s="28">
        <f t="shared" si="3676"/>
        <v>50161.917126256958</v>
      </c>
      <c r="M3721" s="28">
        <f t="shared" si="3677"/>
        <v>8090940.2333333334</v>
      </c>
      <c r="N3721" s="28">
        <f t="shared" si="3668"/>
        <v>8729958.0148148146</v>
      </c>
    </row>
    <row r="3722" spans="1:14" x14ac:dyDescent="0.2">
      <c r="A3722" s="19">
        <v>42862</v>
      </c>
      <c r="B3722" s="28">
        <v>-8300940.7863499001</v>
      </c>
      <c r="C3722" s="28">
        <v>-8321604.7863499001</v>
      </c>
      <c r="D3722" s="28">
        <v>3450058</v>
      </c>
      <c r="E3722" s="28">
        <v>-133746.21365009993</v>
      </c>
      <c r="F3722" s="28">
        <f t="shared" si="3661"/>
        <v>-4984629</v>
      </c>
      <c r="G3722" s="28">
        <f t="shared" si="3662"/>
        <v>-5005293</v>
      </c>
      <c r="H3722" s="28"/>
      <c r="I3722" s="28">
        <f t="shared" si="3651"/>
        <v>2459790.4472212135</v>
      </c>
      <c r="J3722" s="6">
        <f t="shared" si="3644"/>
        <v>3099480.3287026943</v>
      </c>
      <c r="K3722" s="28">
        <f t="shared" si="3675"/>
        <v>5136962.4302940918</v>
      </c>
      <c r="L3722" s="28">
        <f t="shared" si="3676"/>
        <v>49015.28915136306</v>
      </c>
      <c r="M3722" s="28">
        <f t="shared" si="3677"/>
        <v>7645768.166666667</v>
      </c>
      <c r="N3722" s="28">
        <f t="shared" si="3677"/>
        <v>8285458.0481481487</v>
      </c>
    </row>
    <row r="3723" spans="1:14" x14ac:dyDescent="0.2">
      <c r="A3723" s="19">
        <v>42863</v>
      </c>
      <c r="B3723" s="28">
        <v>6675172.79785165</v>
      </c>
      <c r="C3723" s="28">
        <v>6670416.79785165</v>
      </c>
      <c r="D3723" s="28">
        <v>2702530</v>
      </c>
      <c r="E3723" s="28">
        <v>-74457.797851650044</v>
      </c>
      <c r="F3723" s="28">
        <f t="shared" si="3661"/>
        <v>9303245</v>
      </c>
      <c r="G3723" s="28">
        <f t="shared" si="3662"/>
        <v>9298489</v>
      </c>
      <c r="H3723" s="28"/>
      <c r="I3723" s="28">
        <f t="shared" si="3651"/>
        <v>2757840.4971000473</v>
      </c>
      <c r="J3723" s="6">
        <f t="shared" si="3644"/>
        <v>3400091.3785815281</v>
      </c>
      <c r="K3723" s="28">
        <f t="shared" si="3675"/>
        <v>5071108.296960758</v>
      </c>
      <c r="L3723" s="28">
        <f t="shared" si="3676"/>
        <v>49672.172605862761</v>
      </c>
      <c r="M3723" s="28">
        <f t="shared" si="3677"/>
        <v>7878620.9666666668</v>
      </c>
      <c r="N3723" s="28">
        <f t="shared" si="3677"/>
        <v>8520871.8481481485</v>
      </c>
    </row>
    <row r="3724" spans="1:14" x14ac:dyDescent="0.2">
      <c r="A3724" s="19">
        <v>42864</v>
      </c>
      <c r="B3724" s="28">
        <v>-3719254.5760571864</v>
      </c>
      <c r="C3724" s="28">
        <v>-3708667.5760571864</v>
      </c>
      <c r="D3724" s="28">
        <v>2658476</v>
      </c>
      <c r="E3724" s="28">
        <v>-695563.42394281365</v>
      </c>
      <c r="F3724" s="28">
        <f t="shared" si="3661"/>
        <v>-1756342</v>
      </c>
      <c r="G3724" s="28">
        <f t="shared" si="3662"/>
        <v>-1745755</v>
      </c>
      <c r="H3724" s="28"/>
      <c r="I3724" s="28">
        <f t="shared" si="3651"/>
        <v>2056585.063933298</v>
      </c>
      <c r="J3724" s="6">
        <f t="shared" si="3644"/>
        <v>2699374.9120814479</v>
      </c>
      <c r="K3724" s="28">
        <f t="shared" si="3675"/>
        <v>5002655.6302940911</v>
      </c>
      <c r="L3724" s="28">
        <f t="shared" si="3676"/>
        <v>24556.372439276969</v>
      </c>
      <c r="M3724" s="28">
        <f t="shared" si="3677"/>
        <v>7083797.0666666664</v>
      </c>
      <c r="N3724" s="28">
        <f t="shared" si="3677"/>
        <v>7726586.9148148149</v>
      </c>
    </row>
    <row r="3725" spans="1:14" x14ac:dyDescent="0.2">
      <c r="A3725" s="19">
        <v>42865</v>
      </c>
      <c r="B3725" s="28">
        <v>9099015.317816576</v>
      </c>
      <c r="C3725" s="28">
        <v>9164077.317816576</v>
      </c>
      <c r="D3725" s="28">
        <v>2768983</v>
      </c>
      <c r="E3725" s="28">
        <v>-522046.31781657599</v>
      </c>
      <c r="F3725" s="28">
        <f t="shared" si="3661"/>
        <v>11345952</v>
      </c>
      <c r="G3725" s="28">
        <f t="shared" si="3662"/>
        <v>11411014</v>
      </c>
      <c r="H3725" s="28"/>
      <c r="I3725" s="28">
        <f t="shared" si="3651"/>
        <v>1810241.592904706</v>
      </c>
      <c r="J3725" s="6">
        <f t="shared" si="3644"/>
        <v>2928011.3743861886</v>
      </c>
      <c r="K3725" s="28">
        <f t="shared" si="3675"/>
        <v>4933093.0302940914</v>
      </c>
      <c r="L3725" s="28">
        <f t="shared" si="3676"/>
        <v>5834.8434678688491</v>
      </c>
      <c r="M3725" s="28">
        <f t="shared" si="3677"/>
        <v>6749169.4666666668</v>
      </c>
      <c r="N3725" s="28">
        <f t="shared" si="3677"/>
        <v>7866939.2481481479</v>
      </c>
    </row>
    <row r="3726" spans="1:14" x14ac:dyDescent="0.2">
      <c r="A3726" s="19">
        <v>42866</v>
      </c>
      <c r="B3726" s="28">
        <v>9231356.2049696799</v>
      </c>
      <c r="C3726" s="28">
        <v>12699079.871636344</v>
      </c>
      <c r="D3726" s="28">
        <v>2544526</v>
      </c>
      <c r="E3726" s="28">
        <v>106778.79503032006</v>
      </c>
      <c r="F3726" s="28">
        <f t="shared" si="3661"/>
        <v>11882661</v>
      </c>
      <c r="G3726" s="28">
        <f t="shared" si="3662"/>
        <v>15350384.666666664</v>
      </c>
      <c r="H3726" s="28"/>
      <c r="I3726" s="28">
        <f t="shared" si="3651"/>
        <v>2011247.7454265621</v>
      </c>
      <c r="J3726" s="6">
        <f t="shared" si="3644"/>
        <v>3247093.9824635996</v>
      </c>
      <c r="K3726" s="28">
        <f t="shared" ref="K3726:K3733" si="3678">AVERAGE(D3697:D3726)</f>
        <v>4846783.6969607584</v>
      </c>
      <c r="L3726" s="28">
        <f t="shared" ref="L3726:L3733" si="3679">AVERAGE(E3697:E3726)</f>
        <v>1831.4242793463636</v>
      </c>
      <c r="M3726" s="28">
        <f t="shared" ref="M3726:M3733" si="3680">AVERAGE(F3697:F3726)</f>
        <v>6859862.8666666662</v>
      </c>
      <c r="N3726" s="28">
        <f t="shared" si="3677"/>
        <v>8095709.1037037037</v>
      </c>
    </row>
    <row r="3727" spans="1:14" x14ac:dyDescent="0.2">
      <c r="A3727" s="19">
        <v>42867</v>
      </c>
      <c r="B3727" s="28">
        <v>2527529.3651258312</v>
      </c>
      <c r="C3727" s="28">
        <v>2514691.3651258312</v>
      </c>
      <c r="D3727" s="28">
        <v>2666564</v>
      </c>
      <c r="E3727" s="28">
        <v>8469.6348741687834</v>
      </c>
      <c r="F3727" s="28">
        <f t="shared" si="3661"/>
        <v>5202563</v>
      </c>
      <c r="G3727" s="28">
        <f t="shared" si="3662"/>
        <v>5189725</v>
      </c>
      <c r="H3727" s="28"/>
      <c r="I3727" s="28">
        <f t="shared" si="3651"/>
        <v>2888288.0788960005</v>
      </c>
      <c r="J3727" s="6">
        <f t="shared" ref="J3727:J3790" si="3681">AVERAGE(C3698:C3727)</f>
        <v>4124866.4159330395</v>
      </c>
      <c r="K3727" s="28">
        <f t="shared" si="3678"/>
        <v>4777699.3969607586</v>
      </c>
      <c r="L3727" s="28">
        <f t="shared" si="3679"/>
        <v>-13795.5758567591</v>
      </c>
      <c r="M3727" s="28">
        <f t="shared" si="3680"/>
        <v>7652191.9000000004</v>
      </c>
      <c r="N3727" s="28">
        <f t="shared" si="3677"/>
        <v>8888770.2370370366</v>
      </c>
    </row>
    <row r="3728" spans="1:14" x14ac:dyDescent="0.2">
      <c r="A3728" s="19">
        <v>42868</v>
      </c>
      <c r="B3728" s="28">
        <v>9999615.9139539674</v>
      </c>
      <c r="C3728" s="28">
        <v>9865470.9139539674</v>
      </c>
      <c r="D3728" s="28">
        <v>2602268</v>
      </c>
      <c r="E3728" s="28">
        <v>399457.08604603261</v>
      </c>
      <c r="F3728" s="28">
        <f t="shared" si="3661"/>
        <v>13001341</v>
      </c>
      <c r="G3728" s="28">
        <f t="shared" si="3662"/>
        <v>12867196</v>
      </c>
      <c r="H3728" s="28"/>
      <c r="I3728" s="28">
        <f t="shared" si="3651"/>
        <v>2820508.1665739934</v>
      </c>
      <c r="J3728" s="6">
        <f t="shared" si="3681"/>
        <v>4053157.5369443647</v>
      </c>
      <c r="K3728" s="28">
        <f t="shared" si="3678"/>
        <v>4706098.1302940911</v>
      </c>
      <c r="L3728" s="28">
        <f t="shared" si="3679"/>
        <v>9524.3031319157999</v>
      </c>
      <c r="M3728" s="28">
        <f t="shared" si="3680"/>
        <v>7536130.5999999996</v>
      </c>
      <c r="N3728" s="28">
        <f t="shared" si="3677"/>
        <v>8768779.9703703709</v>
      </c>
    </row>
    <row r="3729" spans="1:14" x14ac:dyDescent="0.2">
      <c r="A3729" s="19">
        <v>42869</v>
      </c>
      <c r="B3729" s="28">
        <v>8661983.3888889309</v>
      </c>
      <c r="C3729" s="28">
        <v>8585717.3888889309</v>
      </c>
      <c r="D3729" s="28">
        <v>2066764</v>
      </c>
      <c r="E3729" s="28">
        <v>192198.6111110691</v>
      </c>
      <c r="F3729" s="28">
        <f t="shared" si="3661"/>
        <v>10920946</v>
      </c>
      <c r="G3729" s="28">
        <f t="shared" si="3662"/>
        <v>10844680</v>
      </c>
      <c r="H3729" s="28"/>
      <c r="I3729" s="28">
        <f t="shared" si="3651"/>
        <v>2877688.5164871891</v>
      </c>
      <c r="J3729" s="6">
        <f t="shared" si="3681"/>
        <v>4109549.8535242281</v>
      </c>
      <c r="K3729" s="28">
        <f t="shared" si="3678"/>
        <v>4620066.5636274246</v>
      </c>
      <c r="L3729" s="28">
        <f t="shared" si="3679"/>
        <v>17287.253218718852</v>
      </c>
      <c r="M3729" s="28">
        <f t="shared" si="3680"/>
        <v>7515042.333333333</v>
      </c>
      <c r="N3729" s="28">
        <f t="shared" si="3677"/>
        <v>8746903.6703703701</v>
      </c>
    </row>
    <row r="3730" spans="1:14" x14ac:dyDescent="0.2">
      <c r="A3730" s="19">
        <v>42870</v>
      </c>
      <c r="B3730" s="28">
        <v>6830648.6438676827</v>
      </c>
      <c r="C3730" s="28">
        <v>6772408.6438676827</v>
      </c>
      <c r="D3730" s="28">
        <v>4958949</v>
      </c>
      <c r="E3730" s="28">
        <v>164008.35613231733</v>
      </c>
      <c r="F3730" s="28">
        <f t="shared" si="3661"/>
        <v>11953606</v>
      </c>
      <c r="G3730" s="28">
        <f t="shared" si="3662"/>
        <v>11895366</v>
      </c>
      <c r="H3730" s="28"/>
      <c r="I3730" s="28">
        <f t="shared" si="3651"/>
        <v>3152004.7474627825</v>
      </c>
      <c r="J3730" s="6">
        <f t="shared" si="3681"/>
        <v>4383184.9844998214</v>
      </c>
      <c r="K3730" s="28">
        <f t="shared" si="3678"/>
        <v>4610928.9302940918</v>
      </c>
      <c r="L3730" s="28">
        <f t="shared" si="3679"/>
        <v>34524.52224312535</v>
      </c>
      <c r="M3730" s="28">
        <f t="shared" si="3680"/>
        <v>7797458.2000000002</v>
      </c>
      <c r="N3730" s="28">
        <f t="shared" si="3677"/>
        <v>9028638.4370370377</v>
      </c>
    </row>
    <row r="3731" spans="1:14" x14ac:dyDescent="0.2">
      <c r="A3731" s="19">
        <v>42871</v>
      </c>
      <c r="B3731" s="28">
        <v>-319114.71837022156</v>
      </c>
      <c r="C3731" s="28">
        <v>-261801.71837022156</v>
      </c>
      <c r="D3731" s="28">
        <v>3574852</v>
      </c>
      <c r="E3731" s="28">
        <v>-254872.28162977844</v>
      </c>
      <c r="F3731" s="28">
        <f t="shared" si="3661"/>
        <v>3000865</v>
      </c>
      <c r="G3731" s="28">
        <f t="shared" si="3662"/>
        <v>3058178</v>
      </c>
      <c r="H3731" s="28"/>
      <c r="I3731" s="28">
        <f t="shared" si="3651"/>
        <v>3213163.1134350081</v>
      </c>
      <c r="J3731" s="6">
        <f t="shared" si="3681"/>
        <v>4448968.2504720455</v>
      </c>
      <c r="K3731" s="28">
        <f t="shared" si="3678"/>
        <v>4510738.0969607579</v>
      </c>
      <c r="L3731" s="28">
        <f t="shared" si="3679"/>
        <v>22480.122937567765</v>
      </c>
      <c r="M3731" s="28">
        <f t="shared" si="3680"/>
        <v>7746381.333333333</v>
      </c>
      <c r="N3731" s="28">
        <f t="shared" si="3677"/>
        <v>8982186.4703703709</v>
      </c>
    </row>
    <row r="3732" spans="1:14" x14ac:dyDescent="0.2">
      <c r="A3732" s="19">
        <v>42872</v>
      </c>
      <c r="B3732" s="28">
        <v>-24456047.192111596</v>
      </c>
      <c r="C3732" s="28">
        <v>-24387456.192111596</v>
      </c>
      <c r="D3732" s="28">
        <v>3066138</v>
      </c>
      <c r="E3732" s="28">
        <v>-22297.807888401672</v>
      </c>
      <c r="F3732" s="28">
        <f t="shared" si="3661"/>
        <v>-21412207</v>
      </c>
      <c r="G3732" s="28">
        <f t="shared" si="3662"/>
        <v>-21343616</v>
      </c>
      <c r="H3732" s="28"/>
      <c r="I3732" s="28">
        <f t="shared" si="3651"/>
        <v>2173486.3845051285</v>
      </c>
      <c r="J3732" s="6">
        <f t="shared" si="3681"/>
        <v>3452774.7882088339</v>
      </c>
      <c r="K3732" s="28">
        <f t="shared" si="3678"/>
        <v>4403044.2302940916</v>
      </c>
      <c r="L3732" s="28">
        <f t="shared" si="3679"/>
        <v>28706.185200780055</v>
      </c>
      <c r="M3732" s="28">
        <f t="shared" si="3680"/>
        <v>6605236.7999999998</v>
      </c>
      <c r="N3732" s="28">
        <f t="shared" si="3677"/>
        <v>7884525.2037037034</v>
      </c>
    </row>
    <row r="3733" spans="1:14" x14ac:dyDescent="0.2">
      <c r="A3733" s="19">
        <v>42873</v>
      </c>
      <c r="B3733" s="28">
        <v>-8495750.1677515917</v>
      </c>
      <c r="C3733" s="28">
        <v>-8424778.035683075</v>
      </c>
      <c r="D3733" s="28">
        <v>2467531</v>
      </c>
      <c r="E3733" s="28">
        <v>-15910.832248408347</v>
      </c>
      <c r="F3733" s="28">
        <f t="shared" si="3661"/>
        <v>-6044130</v>
      </c>
      <c r="G3733" s="28">
        <f t="shared" si="3662"/>
        <v>-5973157.8679314833</v>
      </c>
      <c r="H3733" s="28"/>
      <c r="I3733" s="28">
        <f t="shared" si="3651"/>
        <v>907703.04960206291</v>
      </c>
      <c r="J3733" s="6">
        <f t="shared" si="3681"/>
        <v>2191758.6910413844</v>
      </c>
      <c r="K3733" s="28">
        <f t="shared" si="3678"/>
        <v>4265458.0636274246</v>
      </c>
      <c r="L3733" s="28">
        <f t="shared" si="3679"/>
        <v>35014.053437178998</v>
      </c>
      <c r="M3733" s="28">
        <f t="shared" si="3680"/>
        <v>5208175.166666667</v>
      </c>
      <c r="N3733" s="28">
        <f t="shared" si="3677"/>
        <v>6492230.8081059875</v>
      </c>
    </row>
    <row r="3734" spans="1:14" x14ac:dyDescent="0.2">
      <c r="A3734" s="19">
        <v>42874</v>
      </c>
      <c r="B3734" s="28">
        <v>-5634607.2777778618</v>
      </c>
      <c r="C3734" s="28">
        <v>-5677704.9572752211</v>
      </c>
      <c r="D3734" s="28">
        <v>3056959</v>
      </c>
      <c r="E3734" s="28">
        <v>61205.277777861804</v>
      </c>
      <c r="F3734" s="28">
        <f t="shared" si="3661"/>
        <v>-2516443</v>
      </c>
      <c r="G3734" s="28">
        <f t="shared" si="3662"/>
        <v>-2559540.6794973593</v>
      </c>
      <c r="H3734" s="28"/>
      <c r="I3734" s="28">
        <f t="shared" si="3651"/>
        <v>1524641.776911451</v>
      </c>
      <c r="J3734" s="6">
        <f t="shared" si="3681"/>
        <v>1784557.2623675277</v>
      </c>
      <c r="K3734" s="28">
        <f t="shared" ref="K3734:K3740" si="3682">AVERAGE(D3705:D3734)</f>
        <v>4151205.0302940914</v>
      </c>
      <c r="L3734" s="28">
        <f t="shared" ref="L3734:L3740" si="3683">AVERAGE(E3705:E3734)</f>
        <v>34391.459461123792</v>
      </c>
      <c r="M3734" s="28">
        <f t="shared" ref="M3734:N3749" si="3684">AVERAGE(F3705:F3734)</f>
        <v>5710238.2666666666</v>
      </c>
      <c r="N3734" s="28">
        <f t="shared" si="3677"/>
        <v>5970153.7521227421</v>
      </c>
    </row>
    <row r="3735" spans="1:14" x14ac:dyDescent="0.2">
      <c r="A3735" s="19">
        <v>42875</v>
      </c>
      <c r="B3735" s="28">
        <v>-6268354.2466362659</v>
      </c>
      <c r="C3735" s="28">
        <v>-6356196.7061011037</v>
      </c>
      <c r="D3735" s="28">
        <v>4238677</v>
      </c>
      <c r="E3735" s="28">
        <v>43402.246636265889</v>
      </c>
      <c r="F3735" s="28">
        <f t="shared" si="3661"/>
        <v>-1986275</v>
      </c>
      <c r="G3735" s="28">
        <f t="shared" si="3662"/>
        <v>-2074117.4594648378</v>
      </c>
      <c r="H3735" s="28"/>
      <c r="I3735" s="28">
        <f t="shared" si="3651"/>
        <v>1407551.4534117945</v>
      </c>
      <c r="J3735" s="6">
        <f t="shared" si="3681"/>
        <v>1331572.8235523766</v>
      </c>
      <c r="K3735" s="28">
        <f t="shared" si="3682"/>
        <v>4083342.4491424179</v>
      </c>
      <c r="L3735" s="28">
        <f t="shared" si="3683"/>
        <v>41502.764112454017</v>
      </c>
      <c r="M3735" s="28">
        <f t="shared" si="3684"/>
        <v>5532396.666666667</v>
      </c>
      <c r="N3735" s="28">
        <f t="shared" si="3684"/>
        <v>5456418.0368072474</v>
      </c>
    </row>
    <row r="3736" spans="1:14" x14ac:dyDescent="0.2">
      <c r="A3736" s="19">
        <v>42876</v>
      </c>
      <c r="B3736" s="28">
        <v>13211001.83474404</v>
      </c>
      <c r="C3736" s="28">
        <v>13116610.170920659</v>
      </c>
      <c r="D3736" s="28">
        <v>5443051</v>
      </c>
      <c r="E3736" s="28">
        <v>19652.165255960077</v>
      </c>
      <c r="F3736" s="28">
        <f t="shared" si="3661"/>
        <v>18673705</v>
      </c>
      <c r="G3736" s="28">
        <f t="shared" si="3662"/>
        <v>18579313.336176619</v>
      </c>
      <c r="H3736" s="28"/>
      <c r="I3736" s="28">
        <f t="shared" si="3651"/>
        <v>1547087.1664398641</v>
      </c>
      <c r="J3736" s="6">
        <f t="shared" si="3681"/>
        <v>1467053.2144529999</v>
      </c>
      <c r="K3736" s="28">
        <f t="shared" si="3682"/>
        <v>4096282.1158090844</v>
      </c>
      <c r="L3736" s="28">
        <f t="shared" si="3683"/>
        <v>41407.984417717889</v>
      </c>
      <c r="M3736" s="28">
        <f t="shared" si="3684"/>
        <v>5684777.2666666666</v>
      </c>
      <c r="N3736" s="28">
        <f t="shared" si="3684"/>
        <v>5604743.3146798015</v>
      </c>
    </row>
    <row r="3737" spans="1:14" x14ac:dyDescent="0.2">
      <c r="A3737" s="19">
        <v>42877</v>
      </c>
      <c r="B3737" s="28">
        <v>6520097.2088949755</v>
      </c>
      <c r="C3737" s="28">
        <v>6604908.1511990502</v>
      </c>
      <c r="D3737" s="28">
        <v>3919568</v>
      </c>
      <c r="E3737" s="28">
        <v>-10960.208894975483</v>
      </c>
      <c r="F3737" s="28">
        <f t="shared" si="3661"/>
        <v>10428705</v>
      </c>
      <c r="G3737" s="28">
        <f t="shared" si="3662"/>
        <v>10513515.942304075</v>
      </c>
      <c r="H3737" s="28"/>
      <c r="I3737" s="28">
        <f t="shared" si="3651"/>
        <v>1576672.7308664969</v>
      </c>
      <c r="J3737" s="6">
        <f t="shared" si="3681"/>
        <v>1499639.6769564343</v>
      </c>
      <c r="K3737" s="28">
        <f t="shared" si="3682"/>
        <v>4025545.9824757511</v>
      </c>
      <c r="L3737" s="28">
        <f t="shared" si="3683"/>
        <v>39448.086657752516</v>
      </c>
      <c r="M3737" s="28">
        <f t="shared" si="3684"/>
        <v>5641666.7999999998</v>
      </c>
      <c r="N3737" s="28">
        <f t="shared" si="3684"/>
        <v>5564633.7460899372</v>
      </c>
    </row>
    <row r="3738" spans="1:14" x14ac:dyDescent="0.2">
      <c r="A3738" s="19">
        <v>42878</v>
      </c>
      <c r="B3738" s="28">
        <v>23588602.917209197</v>
      </c>
      <c r="C3738" s="28">
        <v>23653627.889929079</v>
      </c>
      <c r="D3738" s="28">
        <v>2093820</v>
      </c>
      <c r="E3738" s="28">
        <v>-155742.91720919684</v>
      </c>
      <c r="F3738" s="28">
        <f t="shared" si="3661"/>
        <v>25526680</v>
      </c>
      <c r="G3738" s="28">
        <f t="shared" si="3662"/>
        <v>25591704.972719882</v>
      </c>
      <c r="H3738" s="28"/>
      <c r="I3738" s="28">
        <f t="shared" si="3651"/>
        <v>2268334.5095014842</v>
      </c>
      <c r="J3738" s="6">
        <f t="shared" si="3681"/>
        <v>2221792.7917191219</v>
      </c>
      <c r="K3738" s="28">
        <f t="shared" si="3682"/>
        <v>3895822.7824757514</v>
      </c>
      <c r="L3738" s="28">
        <f t="shared" si="3683"/>
        <v>37891.541356098329</v>
      </c>
      <c r="M3738" s="28">
        <f t="shared" si="3684"/>
        <v>6202048.833333333</v>
      </c>
      <c r="N3738" s="28">
        <f t="shared" si="3684"/>
        <v>6155507.1155509697</v>
      </c>
    </row>
    <row r="3739" spans="1:14" x14ac:dyDescent="0.2">
      <c r="A3739" s="19">
        <v>42879</v>
      </c>
      <c r="B3739" s="28">
        <v>4718145.0118814716</v>
      </c>
      <c r="C3739" s="28">
        <v>6583884.2355256556</v>
      </c>
      <c r="D3739" s="28">
        <v>3456167</v>
      </c>
      <c r="E3739" s="28">
        <v>32691.988118528388</v>
      </c>
      <c r="F3739" s="28">
        <f t="shared" si="3661"/>
        <v>8207004</v>
      </c>
      <c r="G3739" s="28">
        <f t="shared" si="3662"/>
        <v>10072743.223644186</v>
      </c>
      <c r="H3739" s="28"/>
      <c r="I3739" s="28">
        <f t="shared" si="3651"/>
        <v>3576366.4695742475</v>
      </c>
      <c r="J3739" s="6">
        <f t="shared" si="3681"/>
        <v>3594749.8925800249</v>
      </c>
      <c r="K3739" s="28">
        <f t="shared" si="3682"/>
        <v>3777947.3158090846</v>
      </c>
      <c r="L3739" s="28">
        <f t="shared" si="3683"/>
        <v>46374.047950000706</v>
      </c>
      <c r="M3739" s="28">
        <f t="shared" si="3684"/>
        <v>7400687.833333333</v>
      </c>
      <c r="N3739" s="28">
        <f t="shared" si="3684"/>
        <v>7419071.2563391095</v>
      </c>
    </row>
    <row r="3740" spans="1:14" x14ac:dyDescent="0.2">
      <c r="A3740" s="19">
        <v>42880</v>
      </c>
      <c r="B3740" s="28">
        <v>11375251.274848096</v>
      </c>
      <c r="C3740" s="28">
        <v>11495000.847607391</v>
      </c>
      <c r="D3740" s="28">
        <v>3279431</v>
      </c>
      <c r="E3740" s="28">
        <v>-34592.274848096073</v>
      </c>
      <c r="F3740" s="28">
        <f t="shared" si="3661"/>
        <v>14620090</v>
      </c>
      <c r="G3740" s="28">
        <f t="shared" si="3662"/>
        <v>14739839.572759295</v>
      </c>
      <c r="H3740" s="28"/>
      <c r="I3740" s="28">
        <f t="shared" si="3651"/>
        <v>3449503.6842639018</v>
      </c>
      <c r="J3740" s="6">
        <f t="shared" si="3681"/>
        <v>3733680.4189542471</v>
      </c>
      <c r="K3740" s="28">
        <f t="shared" si="3682"/>
        <v>3691375</v>
      </c>
      <c r="L3740" s="28">
        <f t="shared" si="3683"/>
        <v>41161.649069431813</v>
      </c>
      <c r="M3740" s="28">
        <f t="shared" si="3684"/>
        <v>7182040.333333333</v>
      </c>
      <c r="N3740" s="28">
        <f t="shared" si="3684"/>
        <v>7466217.0680236798</v>
      </c>
    </row>
    <row r="3741" spans="1:14" x14ac:dyDescent="0.2">
      <c r="A3741" s="19">
        <v>42881</v>
      </c>
      <c r="B3741" s="28">
        <v>-3104793.7730034459</v>
      </c>
      <c r="C3741" s="28">
        <v>-3076647.5989624537</v>
      </c>
      <c r="D3741" s="28">
        <v>2555183</v>
      </c>
      <c r="E3741" s="28">
        <v>-87478.226996554062</v>
      </c>
      <c r="F3741" s="28">
        <f t="shared" si="3661"/>
        <v>-637089</v>
      </c>
      <c r="G3741" s="28">
        <f t="shared" si="3662"/>
        <v>-608942.82595900772</v>
      </c>
      <c r="H3741" s="28"/>
      <c r="I3741" s="28">
        <f t="shared" si="3651"/>
        <v>2657261.3496072348</v>
      </c>
      <c r="J3741" s="6">
        <f t="shared" si="3681"/>
        <v>2940997.6900989464</v>
      </c>
      <c r="K3741" s="28">
        <f t="shared" ref="K3741:K3746" si="3685">AVERAGE(D3712:D3741)</f>
        <v>3602295.9</v>
      </c>
      <c r="L3741" s="28">
        <f t="shared" ref="L3741:L3746" si="3686">AVERAGE(E3712:E3741)</f>
        <v>34333.517059432423</v>
      </c>
      <c r="M3741" s="28">
        <f t="shared" ref="M3741:M3746" si="3687">AVERAGE(F3712:F3741)</f>
        <v>6293890.7666666666</v>
      </c>
      <c r="N3741" s="28">
        <f t="shared" si="3684"/>
        <v>6577627.1071583796</v>
      </c>
    </row>
    <row r="3742" spans="1:14" x14ac:dyDescent="0.2">
      <c r="A3742" s="19">
        <v>42882</v>
      </c>
      <c r="B3742" s="28">
        <v>-1764474.5547960242</v>
      </c>
      <c r="C3742" s="28">
        <v>-1281229.2610582784</v>
      </c>
      <c r="D3742" s="28">
        <v>2199724</v>
      </c>
      <c r="E3742" s="28">
        <v>88012.554796024226</v>
      </c>
      <c r="F3742" s="28">
        <f t="shared" si="3661"/>
        <v>523262</v>
      </c>
      <c r="G3742" s="28">
        <f t="shared" si="3662"/>
        <v>1006507.2937377458</v>
      </c>
      <c r="H3742" s="28"/>
      <c r="I3742" s="28">
        <f t="shared" si="3651"/>
        <v>2308945.6314274836</v>
      </c>
      <c r="J3742" s="6">
        <f t="shared" si="3681"/>
        <v>2608421.6483771205</v>
      </c>
      <c r="K3742" s="28">
        <f t="shared" si="3685"/>
        <v>3515737.2666666666</v>
      </c>
      <c r="L3742" s="28">
        <f t="shared" si="3686"/>
        <v>23132.368572516491</v>
      </c>
      <c r="M3742" s="28">
        <f t="shared" si="3687"/>
        <v>5847815.2666666666</v>
      </c>
      <c r="N3742" s="28">
        <f t="shared" si="3684"/>
        <v>6147291.2836163044</v>
      </c>
    </row>
    <row r="3743" spans="1:14" x14ac:dyDescent="0.2">
      <c r="A3743" s="19">
        <v>42883</v>
      </c>
      <c r="B3743" s="28">
        <v>15451647.886067674</v>
      </c>
      <c r="C3743" s="28">
        <v>15475981.497132335</v>
      </c>
      <c r="D3743" s="28">
        <v>2681507</v>
      </c>
      <c r="E3743" s="28">
        <v>-2264.886067673564</v>
      </c>
      <c r="F3743" s="28">
        <f t="shared" si="3661"/>
        <v>18130890</v>
      </c>
      <c r="G3743" s="28">
        <f t="shared" si="3662"/>
        <v>18155223.611064661</v>
      </c>
      <c r="H3743" s="28"/>
      <c r="I3743" s="28">
        <f t="shared" ref="I3743:I3806" si="3688">AVERAGE(B3714:B3743)</f>
        <v>2656921.1035203999</v>
      </c>
      <c r="J3743" s="6">
        <f t="shared" si="3681"/>
        <v>2956558.6408388596</v>
      </c>
      <c r="K3743" s="28">
        <f t="shared" si="3685"/>
        <v>3450803.9</v>
      </c>
      <c r="L3743" s="28">
        <f t="shared" si="3686"/>
        <v>-17314.170187066618</v>
      </c>
      <c r="M3743" s="28">
        <f t="shared" si="3687"/>
        <v>6090410.833333333</v>
      </c>
      <c r="N3743" s="28">
        <f t="shared" si="3684"/>
        <v>6390048.3706517937</v>
      </c>
    </row>
    <row r="3744" spans="1:14" x14ac:dyDescent="0.2">
      <c r="A3744" s="19">
        <v>42884</v>
      </c>
      <c r="B3744" s="28">
        <v>-2454022.027994792</v>
      </c>
      <c r="C3744" s="28">
        <v>-2426363.7630033949</v>
      </c>
      <c r="D3744" s="28">
        <v>2591097</v>
      </c>
      <c r="E3744" s="28">
        <v>369617.02799479198</v>
      </c>
      <c r="F3744" s="28">
        <f t="shared" si="3661"/>
        <v>506692</v>
      </c>
      <c r="G3744" s="28">
        <f t="shared" si="3662"/>
        <v>534350.26499139704</v>
      </c>
      <c r="H3744" s="28"/>
      <c r="I3744" s="28">
        <f t="shared" si="3688"/>
        <v>2393370.1069528377</v>
      </c>
      <c r="J3744" s="6">
        <f t="shared" si="3681"/>
        <v>2694063.0531043434</v>
      </c>
      <c r="K3744" s="28">
        <f t="shared" si="3685"/>
        <v>3396856.7666666666</v>
      </c>
      <c r="L3744" s="28">
        <f t="shared" si="3686"/>
        <v>-9227.0402861709081</v>
      </c>
      <c r="M3744" s="28">
        <f t="shared" si="3687"/>
        <v>5780999.833333333</v>
      </c>
      <c r="N3744" s="28">
        <f t="shared" si="3684"/>
        <v>6081692.7794848401</v>
      </c>
    </row>
    <row r="3745" spans="1:14" x14ac:dyDescent="0.2">
      <c r="A3745" s="19">
        <v>42885</v>
      </c>
      <c r="B3745" s="28">
        <v>-8458312.1674804781</v>
      </c>
      <c r="C3745" s="28">
        <v>-8434930.6441608593</v>
      </c>
      <c r="D3745" s="28">
        <v>2703404</v>
      </c>
      <c r="E3745" s="28">
        <v>419599.16748047806</v>
      </c>
      <c r="F3745" s="28">
        <f t="shared" si="3661"/>
        <v>-5335309</v>
      </c>
      <c r="G3745" s="28">
        <f t="shared" si="3662"/>
        <v>-5311927.4766803812</v>
      </c>
      <c r="H3745" s="28"/>
      <c r="I3745" s="28">
        <f t="shared" si="3688"/>
        <v>2026057.9802691711</v>
      </c>
      <c r="J3745" s="6">
        <f t="shared" si="3681"/>
        <v>2329279.6438646642</v>
      </c>
      <c r="K3745" s="28">
        <f t="shared" si="3685"/>
        <v>3344312.0666666669</v>
      </c>
      <c r="L3745" s="28">
        <f t="shared" si="3686"/>
        <v>5117.8197308284853</v>
      </c>
      <c r="M3745" s="28">
        <f t="shared" si="3687"/>
        <v>5375487.8666666662</v>
      </c>
      <c r="N3745" s="28">
        <f t="shared" si="3684"/>
        <v>5678709.530262161</v>
      </c>
    </row>
    <row r="3746" spans="1:14" x14ac:dyDescent="0.2">
      <c r="A3746" s="19">
        <v>42886</v>
      </c>
      <c r="B3746" s="27">
        <v>17828687.777784523</v>
      </c>
      <c r="C3746" s="27">
        <v>17850760.704256013</v>
      </c>
      <c r="D3746" s="27">
        <v>4065192</v>
      </c>
      <c r="E3746" s="27">
        <v>150892.22221547645</v>
      </c>
      <c r="F3746" s="27">
        <f t="shared" si="3661"/>
        <v>22044772</v>
      </c>
      <c r="G3746" s="27">
        <f t="shared" si="3662"/>
        <v>22066844.92647149</v>
      </c>
      <c r="H3746" s="27"/>
      <c r="I3746" s="27">
        <f t="shared" si="3688"/>
        <v>3068242.9309457564</v>
      </c>
      <c r="J3746" s="6">
        <f t="shared" si="3681"/>
        <v>3380198.0254236325</v>
      </c>
      <c r="K3746" s="27">
        <f t="shared" si="3685"/>
        <v>3338464.2333333334</v>
      </c>
      <c r="L3746" s="27">
        <f t="shared" si="3686"/>
        <v>6840.6357209105045</v>
      </c>
      <c r="M3746" s="27">
        <f t="shared" si="3687"/>
        <v>6413547.7999999998</v>
      </c>
      <c r="N3746" s="27">
        <f t="shared" si="3684"/>
        <v>6725502.8944778778</v>
      </c>
    </row>
    <row r="3747" spans="1:14" x14ac:dyDescent="0.2">
      <c r="A3747" s="20">
        <v>42887</v>
      </c>
      <c r="B3747" s="28">
        <v>-3469631.6666666567</v>
      </c>
      <c r="C3747" s="28">
        <v>-3446133.6977206739</v>
      </c>
      <c r="D3747" s="28">
        <v>3279845</v>
      </c>
      <c r="E3747" s="28">
        <v>11891.666666656733</v>
      </c>
      <c r="F3747" s="28">
        <f t="shared" si="3661"/>
        <v>-177895</v>
      </c>
      <c r="G3747" s="28">
        <f t="shared" si="3662"/>
        <v>-154397.03105401713</v>
      </c>
      <c r="H3747" s="28"/>
      <c r="I3747" s="28">
        <f t="shared" si="3688"/>
        <v>2926893.3907258525</v>
      </c>
      <c r="J3747" s="6">
        <f t="shared" si="3681"/>
        <v>3176198.9026871128</v>
      </c>
      <c r="K3747" s="28">
        <f t="shared" ref="K3747:K3754" si="3689">AVERAGE(D3718:D3747)</f>
        <v>3311925.2666666666</v>
      </c>
      <c r="L3747" s="28">
        <f t="shared" ref="L3747:L3754" si="3690">AVERAGE(E3718:E3747)</f>
        <v>5111.5092741476374</v>
      </c>
      <c r="M3747" s="28">
        <f t="shared" ref="M3747:N3762" si="3691">AVERAGE(F3718:F3747)</f>
        <v>6243930.166666667</v>
      </c>
      <c r="N3747" s="28">
        <f t="shared" si="3684"/>
        <v>6493235.6786279287</v>
      </c>
    </row>
    <row r="3748" spans="1:14" x14ac:dyDescent="0.2">
      <c r="A3748" s="19">
        <v>42888</v>
      </c>
      <c r="B3748" s="28">
        <v>-459032.72222220153</v>
      </c>
      <c r="C3748" s="28">
        <v>-444765.10008896608</v>
      </c>
      <c r="D3748" s="28">
        <v>2889420</v>
      </c>
      <c r="E3748" s="28">
        <v>24124.722222201526</v>
      </c>
      <c r="F3748" s="28">
        <f t="shared" si="3661"/>
        <v>2454512</v>
      </c>
      <c r="G3748" s="28">
        <f t="shared" si="3662"/>
        <v>2468779.6221332354</v>
      </c>
      <c r="H3748" s="28"/>
      <c r="I3748" s="28">
        <f t="shared" si="3688"/>
        <v>2557852.0612390917</v>
      </c>
      <c r="J3748" s="6">
        <f t="shared" si="3681"/>
        <v>2753424.8643084983</v>
      </c>
      <c r="K3748" s="28">
        <f t="shared" si="3689"/>
        <v>3263329.6333333333</v>
      </c>
      <c r="L3748" s="28">
        <f t="shared" si="3690"/>
        <v>8851.8720942407854</v>
      </c>
      <c r="M3748" s="28">
        <f t="shared" si="3691"/>
        <v>5830033.5666666664</v>
      </c>
      <c r="N3748" s="28">
        <f t="shared" si="3684"/>
        <v>6025606.3697360726</v>
      </c>
    </row>
    <row r="3749" spans="1:14" x14ac:dyDescent="0.2">
      <c r="A3749" s="19">
        <v>42889</v>
      </c>
      <c r="B3749" s="28">
        <v>-5878953.4999999721</v>
      </c>
      <c r="C3749" s="28">
        <v>-5856741.9693190567</v>
      </c>
      <c r="D3749" s="28">
        <v>2974141</v>
      </c>
      <c r="E3749" s="28">
        <v>12942.49999997206</v>
      </c>
      <c r="F3749" s="28">
        <f t="shared" si="3661"/>
        <v>-2891870</v>
      </c>
      <c r="G3749" s="28">
        <f t="shared" si="3662"/>
        <v>-2869658.4693190847</v>
      </c>
      <c r="H3749" s="28"/>
      <c r="I3749" s="28">
        <f t="shared" si="3688"/>
        <v>2703951.0556527972</v>
      </c>
      <c r="J3749" s="6">
        <f t="shared" si="3681"/>
        <v>2900700.4097449002</v>
      </c>
      <c r="K3749" s="28">
        <f t="shared" si="3689"/>
        <v>3206226.3</v>
      </c>
      <c r="L3749" s="28">
        <f t="shared" si="3690"/>
        <v>10498.644347202653</v>
      </c>
      <c r="M3749" s="28">
        <f t="shared" si="3691"/>
        <v>5920676</v>
      </c>
      <c r="N3749" s="28">
        <f t="shared" si="3684"/>
        <v>6117425.3540921034</v>
      </c>
    </row>
    <row r="3750" spans="1:14" x14ac:dyDescent="0.2">
      <c r="A3750" s="19">
        <v>42890</v>
      </c>
      <c r="B3750" s="28">
        <v>3650270.6898871884</v>
      </c>
      <c r="C3750" s="28">
        <v>3668760.7197378054</v>
      </c>
      <c r="D3750" s="28">
        <v>3361889</v>
      </c>
      <c r="E3750" s="28">
        <v>-49292.689887188375</v>
      </c>
      <c r="F3750" s="28">
        <f t="shared" si="3661"/>
        <v>6962867</v>
      </c>
      <c r="G3750" s="28">
        <f t="shared" si="3662"/>
        <v>6981357.0298506171</v>
      </c>
      <c r="H3750" s="28"/>
      <c r="I3750" s="28">
        <f t="shared" si="3688"/>
        <v>2681199.6006542463</v>
      </c>
      <c r="J3750" s="6">
        <f t="shared" si="3681"/>
        <v>2879339.2557413699</v>
      </c>
      <c r="K3750" s="28">
        <f t="shared" si="3689"/>
        <v>3161896.2666666666</v>
      </c>
      <c r="L3750" s="28">
        <f t="shared" si="3690"/>
        <v>19176.666012420381</v>
      </c>
      <c r="M3750" s="28">
        <f t="shared" si="3691"/>
        <v>5862272.5333333332</v>
      </c>
      <c r="N3750" s="28">
        <f t="shared" si="3691"/>
        <v>6060412.1884204568</v>
      </c>
    </row>
    <row r="3751" spans="1:14" x14ac:dyDescent="0.2">
      <c r="A3751" s="19">
        <v>42891</v>
      </c>
      <c r="B3751" s="28">
        <v>5610271.4444444422</v>
      </c>
      <c r="C3751" s="28">
        <v>5629040.4053038405</v>
      </c>
      <c r="D3751" s="28">
        <v>3326778</v>
      </c>
      <c r="E3751" s="28">
        <v>709145.55555555783</v>
      </c>
      <c r="F3751" s="28">
        <f t="shared" si="3661"/>
        <v>9646195</v>
      </c>
      <c r="G3751" s="28">
        <f t="shared" si="3662"/>
        <v>9664963.9608593974</v>
      </c>
      <c r="H3751" s="28"/>
      <c r="I3751" s="28">
        <f t="shared" si="3688"/>
        <v>2406533.6100339247</v>
      </c>
      <c r="J3751" s="6">
        <f t="shared" si="3681"/>
        <v>2608180.4971496928</v>
      </c>
      <c r="K3751" s="28">
        <f t="shared" si="3689"/>
        <v>3121449.7333333334</v>
      </c>
      <c r="L3751" s="28">
        <f t="shared" si="3690"/>
        <v>25162.123299409013</v>
      </c>
      <c r="M3751" s="28">
        <f t="shared" si="3691"/>
        <v>5553145.4666666668</v>
      </c>
      <c r="N3751" s="28">
        <f t="shared" si="3691"/>
        <v>5754792.3537824359</v>
      </c>
    </row>
    <row r="3752" spans="1:14" x14ac:dyDescent="0.2">
      <c r="A3752" s="19">
        <v>42892</v>
      </c>
      <c r="B3752" s="28">
        <v>-14008153.721896803</v>
      </c>
      <c r="C3752" s="28">
        <v>-13988821.788887475</v>
      </c>
      <c r="D3752" s="28">
        <v>3205549</v>
      </c>
      <c r="E3752" s="28">
        <v>109817.72189680301</v>
      </c>
      <c r="F3752" s="28">
        <f t="shared" si="3661"/>
        <v>-10692787</v>
      </c>
      <c r="G3752" s="28">
        <f t="shared" si="3662"/>
        <v>-10673455.066990672</v>
      </c>
      <c r="H3752" s="28"/>
      <c r="I3752" s="28">
        <f t="shared" si="3688"/>
        <v>2216293.1788490275</v>
      </c>
      <c r="J3752" s="6">
        <f t="shared" si="3681"/>
        <v>2419273.2637317749</v>
      </c>
      <c r="K3752" s="28">
        <f t="shared" si="3689"/>
        <v>3113299.4333333331</v>
      </c>
      <c r="L3752" s="28">
        <f t="shared" si="3690"/>
        <v>33280.921150972448</v>
      </c>
      <c r="M3752" s="28">
        <f t="shared" si="3691"/>
        <v>5362873.5333333332</v>
      </c>
      <c r="N3752" s="28">
        <f t="shared" si="3691"/>
        <v>5565853.6182160806</v>
      </c>
    </row>
    <row r="3753" spans="1:14" x14ac:dyDescent="0.2">
      <c r="A3753" s="19">
        <v>42893</v>
      </c>
      <c r="B3753" s="28">
        <v>12502707.403580053</v>
      </c>
      <c r="C3753" s="28">
        <v>12518812.950045496</v>
      </c>
      <c r="D3753" s="28">
        <v>2815893.0408644327</v>
      </c>
      <c r="E3753" s="28">
        <v>107910.55555551499</v>
      </c>
      <c r="F3753" s="28">
        <f t="shared" si="3661"/>
        <v>15426511</v>
      </c>
      <c r="G3753" s="28">
        <f t="shared" si="3662"/>
        <v>15442616.546465443</v>
      </c>
      <c r="H3753" s="28"/>
      <c r="I3753" s="28">
        <f t="shared" si="3688"/>
        <v>2410544.332373308</v>
      </c>
      <c r="J3753" s="6">
        <f t="shared" si="3681"/>
        <v>2614219.802138235</v>
      </c>
      <c r="K3753" s="28">
        <f t="shared" si="3689"/>
        <v>3117078.2013621479</v>
      </c>
      <c r="L3753" s="28">
        <f t="shared" si="3690"/>
        <v>39359.866264544617</v>
      </c>
      <c r="M3753" s="28">
        <f t="shared" si="3691"/>
        <v>5566982.4000000004</v>
      </c>
      <c r="N3753" s="28">
        <f t="shared" si="3691"/>
        <v>5770657.8697649287</v>
      </c>
    </row>
    <row r="3754" spans="1:14" x14ac:dyDescent="0.2">
      <c r="A3754" s="19">
        <v>42894</v>
      </c>
      <c r="B3754" s="28">
        <v>-8779890.0530556273</v>
      </c>
      <c r="C3754" s="28">
        <v>-8779300.9056850597</v>
      </c>
      <c r="D3754" s="28">
        <v>3814823</v>
      </c>
      <c r="E3754" s="28">
        <v>-77041.946944372728</v>
      </c>
      <c r="F3754" s="28">
        <f t="shared" si="3661"/>
        <v>-5042109</v>
      </c>
      <c r="G3754" s="28">
        <f t="shared" si="3662"/>
        <v>-5041519.8526294325</v>
      </c>
      <c r="H3754" s="28"/>
      <c r="I3754" s="28">
        <f t="shared" si="3688"/>
        <v>2241856.4831400262</v>
      </c>
      <c r="J3754" s="6">
        <f t="shared" si="3681"/>
        <v>2445198.6911506397</v>
      </c>
      <c r="K3754" s="28">
        <f t="shared" si="3689"/>
        <v>3155623.1013621478</v>
      </c>
      <c r="L3754" s="28">
        <f t="shared" si="3690"/>
        <v>59977.248831159312</v>
      </c>
      <c r="M3754" s="28">
        <f t="shared" si="3691"/>
        <v>5457456.833333333</v>
      </c>
      <c r="N3754" s="28">
        <f t="shared" si="3691"/>
        <v>5660799.0413439479</v>
      </c>
    </row>
    <row r="3755" spans="1:14" x14ac:dyDescent="0.2">
      <c r="A3755" s="19">
        <v>42895</v>
      </c>
      <c r="B3755" s="28">
        <v>-2033755.2777777798</v>
      </c>
      <c r="C3755" s="28">
        <v>-2039968.668265217</v>
      </c>
      <c r="D3755" s="28">
        <v>4417464</v>
      </c>
      <c r="E3755" s="28">
        <v>151690.27777777985</v>
      </c>
      <c r="F3755" s="28">
        <f t="shared" si="3661"/>
        <v>2535399</v>
      </c>
      <c r="G3755" s="28">
        <f t="shared" si="3662"/>
        <v>2529185.6095125629</v>
      </c>
      <c r="H3755" s="28"/>
      <c r="I3755" s="28">
        <f t="shared" si="3688"/>
        <v>1870764.1299535483</v>
      </c>
      <c r="J3755" s="6">
        <f t="shared" si="3681"/>
        <v>2071730.4916145797</v>
      </c>
      <c r="K3755" s="28">
        <f t="shared" ref="K3755:K3761" si="3692">AVERAGE(D3726:D3755)</f>
        <v>3210572.4680288145</v>
      </c>
      <c r="L3755" s="28">
        <f t="shared" ref="L3755:L3761" si="3693">AVERAGE(E3726:E3755)</f>
        <v>82435.135350971177</v>
      </c>
      <c r="M3755" s="28">
        <f t="shared" ref="M3755:M3761" si="3694">AVERAGE(F3726:F3755)</f>
        <v>5163771.7333333334</v>
      </c>
      <c r="N3755" s="28">
        <f t="shared" si="3691"/>
        <v>5364738.0949943671</v>
      </c>
    </row>
    <row r="3756" spans="1:14" x14ac:dyDescent="0.2">
      <c r="A3756" s="19">
        <v>42896</v>
      </c>
      <c r="B3756" s="28">
        <v>8749148.8888888732</v>
      </c>
      <c r="C3756" s="28">
        <v>8743847.0359999239</v>
      </c>
      <c r="D3756" s="28">
        <v>3753714</v>
      </c>
      <c r="E3756" s="28">
        <v>91521.11111112684</v>
      </c>
      <c r="F3756" s="28">
        <f t="shared" si="3661"/>
        <v>12594384</v>
      </c>
      <c r="G3756" s="28">
        <f t="shared" si="3662"/>
        <v>12589082.147111051</v>
      </c>
      <c r="H3756" s="28"/>
      <c r="I3756" s="28">
        <f t="shared" si="3688"/>
        <v>1854690.5527508545</v>
      </c>
      <c r="J3756" s="6">
        <f t="shared" si="3681"/>
        <v>1939889.3970933671</v>
      </c>
      <c r="K3756" s="28">
        <f t="shared" si="3692"/>
        <v>3250878.7346954811</v>
      </c>
      <c r="L3756" s="28">
        <f t="shared" si="3693"/>
        <v>81926.545886998065</v>
      </c>
      <c r="M3756" s="28">
        <f t="shared" si="3694"/>
        <v>5187495.833333333</v>
      </c>
      <c r="N3756" s="28">
        <f t="shared" si="3691"/>
        <v>5272694.677675846</v>
      </c>
    </row>
    <row r="3757" spans="1:14" x14ac:dyDescent="0.2">
      <c r="A3757" s="19">
        <v>42897</v>
      </c>
      <c r="B3757" s="28">
        <v>74535.055159710348</v>
      </c>
      <c r="C3757" s="28">
        <v>31789.099650526419</v>
      </c>
      <c r="D3757" s="28">
        <v>2450599</v>
      </c>
      <c r="E3757" s="28">
        <v>16567.944840289652</v>
      </c>
      <c r="F3757" s="28">
        <f t="shared" si="3661"/>
        <v>2541702</v>
      </c>
      <c r="G3757" s="28">
        <f t="shared" si="3662"/>
        <v>2498956.0444908161</v>
      </c>
      <c r="H3757" s="28"/>
      <c r="I3757" s="28">
        <f t="shared" si="3688"/>
        <v>1772924.0757519836</v>
      </c>
      <c r="J3757" s="6">
        <f t="shared" si="3681"/>
        <v>1857125.9882441901</v>
      </c>
      <c r="K3757" s="28">
        <f t="shared" si="3692"/>
        <v>3243679.9013621481</v>
      </c>
      <c r="L3757" s="28">
        <f t="shared" si="3693"/>
        <v>82196.489552535422</v>
      </c>
      <c r="M3757" s="28">
        <f t="shared" si="3694"/>
        <v>5098800.4666666668</v>
      </c>
      <c r="N3757" s="28">
        <f t="shared" si="3691"/>
        <v>5183002.3791588731</v>
      </c>
    </row>
    <row r="3758" spans="1:14" x14ac:dyDescent="0.2">
      <c r="A3758" s="19">
        <v>42898</v>
      </c>
      <c r="B3758" s="28">
        <v>-6268696.0862087626</v>
      </c>
      <c r="C3758" s="28">
        <v>-6252559.4042249611</v>
      </c>
      <c r="D3758" s="28">
        <v>3149443</v>
      </c>
      <c r="E3758" s="28">
        <v>20783.086208762601</v>
      </c>
      <c r="F3758" s="28">
        <f t="shared" si="3661"/>
        <v>-3098470</v>
      </c>
      <c r="G3758" s="28">
        <f t="shared" si="3662"/>
        <v>-3082333.3180161985</v>
      </c>
      <c r="H3758" s="28"/>
      <c r="I3758" s="28">
        <f t="shared" si="3688"/>
        <v>1230647.0090798929</v>
      </c>
      <c r="J3758" s="6">
        <f t="shared" si="3681"/>
        <v>1319858.3109715593</v>
      </c>
      <c r="K3758" s="28">
        <f t="shared" si="3692"/>
        <v>3261919.0680288146</v>
      </c>
      <c r="L3758" s="28">
        <f t="shared" si="3693"/>
        <v>69574.022891293091</v>
      </c>
      <c r="M3758" s="28">
        <f t="shared" si="3694"/>
        <v>4562140.0999999996</v>
      </c>
      <c r="N3758" s="28">
        <f t="shared" si="3691"/>
        <v>4651351.4018916655</v>
      </c>
    </row>
    <row r="3759" spans="1:14" x14ac:dyDescent="0.2">
      <c r="A3759" s="19">
        <v>42899</v>
      </c>
      <c r="B3759" s="28">
        <v>1711995.2331941817</v>
      </c>
      <c r="C3759" s="28">
        <v>1711948.7430089875</v>
      </c>
      <c r="D3759" s="28">
        <v>2713101</v>
      </c>
      <c r="E3759" s="28">
        <v>78618.766805818304</v>
      </c>
      <c r="F3759" s="28">
        <f t="shared" si="3661"/>
        <v>4503715</v>
      </c>
      <c r="G3759" s="28">
        <f t="shared" si="3662"/>
        <v>4503668.5098148063</v>
      </c>
      <c r="H3759" s="28"/>
      <c r="I3759" s="28">
        <f t="shared" si="3688"/>
        <v>998980.73722340062</v>
      </c>
      <c r="J3759" s="6">
        <f t="shared" si="3681"/>
        <v>1090732.6894422276</v>
      </c>
      <c r="K3759" s="28">
        <f t="shared" si="3692"/>
        <v>3283463.634695481</v>
      </c>
      <c r="L3759" s="28">
        <f t="shared" si="3693"/>
        <v>65788.028081118071</v>
      </c>
      <c r="M3759" s="28">
        <f t="shared" si="3694"/>
        <v>4348232.4000000004</v>
      </c>
      <c r="N3759" s="28">
        <f t="shared" si="3691"/>
        <v>4439984.3522188263</v>
      </c>
    </row>
    <row r="3760" spans="1:14" x14ac:dyDescent="0.2">
      <c r="A3760" s="19">
        <v>42900</v>
      </c>
      <c r="B3760" s="28">
        <v>13371017.897293119</v>
      </c>
      <c r="C3760" s="28">
        <v>13375611.825453969</v>
      </c>
      <c r="D3760" s="28">
        <v>3518540</v>
      </c>
      <c r="E3760" s="28">
        <v>-71652.89729311876</v>
      </c>
      <c r="F3760" s="28">
        <f t="shared" si="3661"/>
        <v>16817905</v>
      </c>
      <c r="G3760" s="28">
        <f t="shared" si="3662"/>
        <v>16822498.928160846</v>
      </c>
      <c r="H3760" s="28"/>
      <c r="I3760" s="28">
        <f t="shared" si="3688"/>
        <v>1216993.0456709154</v>
      </c>
      <c r="J3760" s="6">
        <f t="shared" si="3681"/>
        <v>1310839.4621617708</v>
      </c>
      <c r="K3760" s="28">
        <f t="shared" si="3692"/>
        <v>3235450.0013621477</v>
      </c>
      <c r="L3760" s="28">
        <f t="shared" si="3693"/>
        <v>57932.652966936861</v>
      </c>
      <c r="M3760" s="28">
        <f t="shared" si="3694"/>
        <v>4510375.7</v>
      </c>
      <c r="N3760" s="28">
        <f t="shared" si="3691"/>
        <v>4604222.1164908549</v>
      </c>
    </row>
    <row r="3761" spans="1:14" x14ac:dyDescent="0.2">
      <c r="A3761" s="19">
        <v>42901</v>
      </c>
      <c r="B3761" s="28">
        <v>-7479050.5017360486</v>
      </c>
      <c r="C3761" s="28">
        <v>-7456515.7167856917</v>
      </c>
      <c r="D3761" s="28">
        <v>4277992</v>
      </c>
      <c r="E3761" s="28">
        <v>54646.501736048609</v>
      </c>
      <c r="F3761" s="28">
        <f t="shared" ref="F3761:F3824" si="3695">SUM(B3761+D3761+E3761)</f>
        <v>-3146412</v>
      </c>
      <c r="G3761" s="28">
        <f t="shared" ref="G3761:G3824" si="3696">SUM(C3761:E3761)</f>
        <v>-3123877.2150496431</v>
      </c>
      <c r="H3761" s="28"/>
      <c r="I3761" s="28">
        <f t="shared" si="3688"/>
        <v>978328.51955872111</v>
      </c>
      <c r="J3761" s="6">
        <f t="shared" si="3681"/>
        <v>1071015.6622145884</v>
      </c>
      <c r="K3761" s="28">
        <f t="shared" si="3692"/>
        <v>3258888.0013621477</v>
      </c>
      <c r="L3761" s="28">
        <f t="shared" si="3693"/>
        <v>68249.94574579777</v>
      </c>
      <c r="M3761" s="28">
        <f t="shared" si="3694"/>
        <v>4305466.4666666668</v>
      </c>
      <c r="N3761" s="28">
        <f t="shared" si="3691"/>
        <v>4398153.6093225339</v>
      </c>
    </row>
    <row r="3762" spans="1:14" x14ac:dyDescent="0.2">
      <c r="A3762" s="19">
        <v>42902</v>
      </c>
      <c r="B3762" s="28">
        <v>-1931622.8636610061</v>
      </c>
      <c r="C3762" s="28">
        <v>-1896353.8031327631</v>
      </c>
      <c r="D3762" s="28">
        <v>4346564</v>
      </c>
      <c r="E3762" s="28">
        <v>57508.863661006093</v>
      </c>
      <c r="F3762" s="28">
        <f t="shared" si="3695"/>
        <v>2472450</v>
      </c>
      <c r="G3762" s="28">
        <f t="shared" si="3696"/>
        <v>2507719.060528243</v>
      </c>
      <c r="H3762" s="28"/>
      <c r="I3762" s="28">
        <f t="shared" si="3688"/>
        <v>1729142.6638404077</v>
      </c>
      <c r="J3762" s="6">
        <f t="shared" si="3681"/>
        <v>1820719.0751805492</v>
      </c>
      <c r="K3762" s="28">
        <f t="shared" ref="K3762:K3768" si="3697">AVERAGE(D3733:D3762)</f>
        <v>3301568.8680288144</v>
      </c>
      <c r="L3762" s="28">
        <f t="shared" ref="L3762:L3768" si="3698">AVERAGE(E3733:E3762)</f>
        <v>70910.168130778024</v>
      </c>
      <c r="M3762" s="28">
        <f t="shared" ref="M3762:N3777" si="3699">AVERAGE(F3733:F3762)</f>
        <v>5101621.7</v>
      </c>
      <c r="N3762" s="28">
        <f t="shared" si="3691"/>
        <v>5193198.11134014</v>
      </c>
    </row>
    <row r="3763" spans="1:14" x14ac:dyDescent="0.2">
      <c r="A3763" s="19">
        <v>42903</v>
      </c>
      <c r="B3763" s="28">
        <v>8329410.6666666819</v>
      </c>
      <c r="C3763" s="28">
        <v>8369369.5009494219</v>
      </c>
      <c r="D3763" s="28">
        <v>3670735</v>
      </c>
      <c r="E3763" s="28">
        <v>-13986.666666681878</v>
      </c>
      <c r="F3763" s="28">
        <f t="shared" si="3695"/>
        <v>11986159</v>
      </c>
      <c r="G3763" s="28">
        <f t="shared" si="3696"/>
        <v>12026117.834282741</v>
      </c>
      <c r="H3763" s="28"/>
      <c r="I3763" s="28">
        <f t="shared" si="3688"/>
        <v>2289981.3583210171</v>
      </c>
      <c r="J3763" s="6">
        <f t="shared" si="3681"/>
        <v>2380523.9930682993</v>
      </c>
      <c r="K3763" s="28">
        <f t="shared" si="3697"/>
        <v>3341675.6680288147</v>
      </c>
      <c r="L3763" s="28">
        <f t="shared" si="3698"/>
        <v>70974.306983502247</v>
      </c>
      <c r="M3763" s="28">
        <f t="shared" si="3699"/>
        <v>5702631.333333333</v>
      </c>
      <c r="N3763" s="28">
        <f t="shared" si="3699"/>
        <v>5793173.9680806138</v>
      </c>
    </row>
    <row r="3764" spans="1:14" x14ac:dyDescent="0.2">
      <c r="A3764" s="19">
        <v>42904</v>
      </c>
      <c r="B3764" s="28">
        <v>-4363870.4168294566</v>
      </c>
      <c r="C3764" s="28">
        <v>-4335041.8245742237</v>
      </c>
      <c r="D3764" s="28">
        <v>3296919</v>
      </c>
      <c r="E3764" s="28">
        <v>-151108.58317054342</v>
      </c>
      <c r="F3764" s="28">
        <f t="shared" si="3695"/>
        <v>-1218060</v>
      </c>
      <c r="G3764" s="28">
        <f t="shared" si="3696"/>
        <v>-1189231.4077447671</v>
      </c>
      <c r="H3764" s="28"/>
      <c r="I3764" s="28">
        <f t="shared" si="3688"/>
        <v>2332339.2536859643</v>
      </c>
      <c r="J3764" s="6">
        <f t="shared" si="3681"/>
        <v>2425279.4308249983</v>
      </c>
      <c r="K3764" s="28">
        <f t="shared" si="3697"/>
        <v>3349674.3346954812</v>
      </c>
      <c r="L3764" s="28">
        <f t="shared" si="3698"/>
        <v>63897.178285222064</v>
      </c>
      <c r="M3764" s="28">
        <f t="shared" si="3699"/>
        <v>5745910.7666666666</v>
      </c>
      <c r="N3764" s="28">
        <f t="shared" si="3699"/>
        <v>5838850.9438057002</v>
      </c>
    </row>
    <row r="3765" spans="1:14" x14ac:dyDescent="0.2">
      <c r="A3765" s="19">
        <v>42905</v>
      </c>
      <c r="B3765" s="28">
        <v>13840852.722439211</v>
      </c>
      <c r="C3765" s="28">
        <v>13865804.606745381</v>
      </c>
      <c r="D3765" s="28">
        <v>4088963</v>
      </c>
      <c r="E3765" s="28">
        <v>-97742.722439210862</v>
      </c>
      <c r="F3765" s="28">
        <f t="shared" si="3695"/>
        <v>17832073</v>
      </c>
      <c r="G3765" s="28">
        <f t="shared" si="3696"/>
        <v>17857024.88430617</v>
      </c>
      <c r="H3765" s="28"/>
      <c r="I3765" s="28">
        <f t="shared" si="3688"/>
        <v>3002646.1526551466</v>
      </c>
      <c r="J3765" s="6">
        <f t="shared" si="3681"/>
        <v>3099346.1412532153</v>
      </c>
      <c r="K3765" s="28">
        <f t="shared" si="3697"/>
        <v>3344683.8680288144</v>
      </c>
      <c r="L3765" s="28">
        <f t="shared" si="3698"/>
        <v>59192.345982706174</v>
      </c>
      <c r="M3765" s="28">
        <f t="shared" si="3699"/>
        <v>6406522.3666666662</v>
      </c>
      <c r="N3765" s="28">
        <f t="shared" si="3699"/>
        <v>6503222.3552647345</v>
      </c>
    </row>
    <row r="3766" spans="1:14" x14ac:dyDescent="0.2">
      <c r="A3766" s="19">
        <v>42906</v>
      </c>
      <c r="B3766" s="28">
        <v>5807261.7858073087</v>
      </c>
      <c r="C3766" s="28">
        <v>5831058.4907545066</v>
      </c>
      <c r="D3766" s="28">
        <v>3732231</v>
      </c>
      <c r="E3766" s="28">
        <v>-9848.7858073087409</v>
      </c>
      <c r="F3766" s="28">
        <f t="shared" si="3695"/>
        <v>9529644</v>
      </c>
      <c r="G3766" s="28">
        <f t="shared" si="3696"/>
        <v>9553440.7049471997</v>
      </c>
      <c r="H3766" s="28"/>
      <c r="I3766" s="28">
        <f t="shared" si="3688"/>
        <v>2755854.8176905885</v>
      </c>
      <c r="J3766" s="6">
        <f t="shared" si="3681"/>
        <v>2856494.4185810103</v>
      </c>
      <c r="K3766" s="28">
        <f t="shared" si="3697"/>
        <v>3287656.5346954814</v>
      </c>
      <c r="L3766" s="28">
        <f t="shared" si="3698"/>
        <v>58208.980947263881</v>
      </c>
      <c r="M3766" s="28">
        <f t="shared" si="3699"/>
        <v>6101720.333333333</v>
      </c>
      <c r="N3766" s="28">
        <f t="shared" si="3699"/>
        <v>6202359.9342237553</v>
      </c>
    </row>
    <row r="3767" spans="1:14" x14ac:dyDescent="0.2">
      <c r="A3767" s="19">
        <v>42907</v>
      </c>
      <c r="B3767" s="28">
        <v>-8752585.5318467841</v>
      </c>
      <c r="C3767" s="28">
        <v>-8725111.6393744424</v>
      </c>
      <c r="D3767" s="28">
        <v>3922658</v>
      </c>
      <c r="E3767" s="28">
        <v>137391.53184678406</v>
      </c>
      <c r="F3767" s="28">
        <f t="shared" si="3695"/>
        <v>-4692536</v>
      </c>
      <c r="G3767" s="28">
        <f t="shared" si="3696"/>
        <v>-4665062.1075276583</v>
      </c>
      <c r="H3767" s="28"/>
      <c r="I3767" s="28">
        <f t="shared" si="3688"/>
        <v>2246765.3929991969</v>
      </c>
      <c r="J3767" s="6">
        <f t="shared" si="3681"/>
        <v>2345493.7588952272</v>
      </c>
      <c r="K3767" s="28">
        <f t="shared" si="3697"/>
        <v>3287759.5346954814</v>
      </c>
      <c r="L3767" s="28">
        <f t="shared" si="3698"/>
        <v>63154.038971989197</v>
      </c>
      <c r="M3767" s="28">
        <f t="shared" si="3699"/>
        <v>5597678.9666666668</v>
      </c>
      <c r="N3767" s="28">
        <f t="shared" si="3699"/>
        <v>5696407.3325626971</v>
      </c>
    </row>
    <row r="3768" spans="1:14" x14ac:dyDescent="0.2">
      <c r="A3768" s="19">
        <v>42908</v>
      </c>
      <c r="B3768" s="28">
        <v>-6791869.7732204851</v>
      </c>
      <c r="C3768" s="28">
        <v>-6158510.7091942849</v>
      </c>
      <c r="D3768" s="28">
        <v>2211479</v>
      </c>
      <c r="E3768" s="28">
        <v>62504.773220485076</v>
      </c>
      <c r="F3768" s="28">
        <f t="shared" si="3695"/>
        <v>-4517886</v>
      </c>
      <c r="G3768" s="28">
        <f t="shared" si="3696"/>
        <v>-3884526.9359737998</v>
      </c>
      <c r="H3768" s="28"/>
      <c r="I3768" s="28">
        <f t="shared" si="3688"/>
        <v>1234082.9699848737</v>
      </c>
      <c r="J3768" s="6">
        <f t="shared" si="3681"/>
        <v>1351755.8055911148</v>
      </c>
      <c r="K3768" s="28">
        <f t="shared" si="3697"/>
        <v>3291681.5013621477</v>
      </c>
      <c r="L3768" s="28">
        <f t="shared" si="3698"/>
        <v>70428.96198631193</v>
      </c>
      <c r="M3768" s="28">
        <f t="shared" si="3699"/>
        <v>4596193.4333333336</v>
      </c>
      <c r="N3768" s="28">
        <f t="shared" si="3699"/>
        <v>4713866.2689395752</v>
      </c>
    </row>
    <row r="3769" spans="1:14" x14ac:dyDescent="0.2">
      <c r="A3769" s="19">
        <v>42909</v>
      </c>
      <c r="B3769" s="28">
        <v>6328984.7857966833</v>
      </c>
      <c r="C3769" s="28">
        <v>4148906.8720803917</v>
      </c>
      <c r="D3769" s="28">
        <v>2526118</v>
      </c>
      <c r="E3769" s="28">
        <v>-142015.78579668328</v>
      </c>
      <c r="F3769" s="28">
        <f t="shared" si="3695"/>
        <v>8713087</v>
      </c>
      <c r="G3769" s="28">
        <f t="shared" si="3696"/>
        <v>6533009.086283708</v>
      </c>
      <c r="H3769" s="28"/>
      <c r="I3769" s="28">
        <f t="shared" si="3688"/>
        <v>1287777.6291153808</v>
      </c>
      <c r="J3769" s="6">
        <f t="shared" si="3681"/>
        <v>1270589.8934762729</v>
      </c>
      <c r="K3769" s="28">
        <f t="shared" ref="K3769:K3776" si="3700">AVERAGE(D3740:D3769)</f>
        <v>3260679.8680288144</v>
      </c>
      <c r="L3769" s="28">
        <f t="shared" ref="L3769:L3776" si="3701">AVERAGE(E3740:E3769)</f>
        <v>64605.369522471541</v>
      </c>
      <c r="M3769" s="28">
        <f t="shared" ref="M3769:M3776" si="3702">AVERAGE(F3740:F3769)</f>
        <v>4613062.8666666662</v>
      </c>
      <c r="N3769" s="28">
        <f t="shared" si="3699"/>
        <v>4595875.1310275597</v>
      </c>
    </row>
    <row r="3770" spans="1:14" x14ac:dyDescent="0.2">
      <c r="A3770" s="19">
        <v>42910</v>
      </c>
      <c r="B3770" s="28">
        <v>-22918268.069227435</v>
      </c>
      <c r="C3770" s="28">
        <v>-22897629.198342036</v>
      </c>
      <c r="D3770" s="28">
        <v>2146556</v>
      </c>
      <c r="E3770" s="28">
        <v>-57277.930772565305</v>
      </c>
      <c r="F3770" s="28">
        <f t="shared" si="3695"/>
        <v>-20828990</v>
      </c>
      <c r="G3770" s="28">
        <f t="shared" si="3696"/>
        <v>-20808351.129114602</v>
      </c>
      <c r="H3770" s="28"/>
      <c r="I3770" s="28">
        <f t="shared" si="3688"/>
        <v>144660.31764619637</v>
      </c>
      <c r="J3770" s="6">
        <f t="shared" si="3681"/>
        <v>124168.89194462547</v>
      </c>
      <c r="K3770" s="28">
        <f t="shared" si="3700"/>
        <v>3222917.3680288144</v>
      </c>
      <c r="L3770" s="28">
        <f t="shared" si="3701"/>
        <v>63849.1809916559</v>
      </c>
      <c r="M3770" s="28">
        <f t="shared" si="3702"/>
        <v>3431426.8666666667</v>
      </c>
      <c r="N3770" s="28">
        <f t="shared" si="3699"/>
        <v>3410935.4409650955</v>
      </c>
    </row>
    <row r="3771" spans="1:14" x14ac:dyDescent="0.2">
      <c r="A3771" s="19">
        <v>42911</v>
      </c>
      <c r="B3771" s="28">
        <v>485342.98849827796</v>
      </c>
      <c r="C3771" s="28">
        <v>507876.51361495722</v>
      </c>
      <c r="D3771" s="28">
        <v>2193114</v>
      </c>
      <c r="E3771" s="28">
        <v>-192040.98849827796</v>
      </c>
      <c r="F3771" s="28">
        <f t="shared" si="3695"/>
        <v>2486416</v>
      </c>
      <c r="G3771" s="28">
        <f t="shared" si="3696"/>
        <v>2508949.5251166793</v>
      </c>
      <c r="H3771" s="28"/>
      <c r="I3771" s="28">
        <f t="shared" si="3688"/>
        <v>264331.54302958737</v>
      </c>
      <c r="J3771" s="6">
        <f t="shared" si="3681"/>
        <v>243653.02903053924</v>
      </c>
      <c r="K3771" s="28">
        <f t="shared" si="3700"/>
        <v>3210848.4013621481</v>
      </c>
      <c r="L3771" s="28">
        <f t="shared" si="3701"/>
        <v>60363.755608265099</v>
      </c>
      <c r="M3771" s="28">
        <f t="shared" si="3702"/>
        <v>3535543.7</v>
      </c>
      <c r="N3771" s="28">
        <f t="shared" si="3699"/>
        <v>3514865.1860009525</v>
      </c>
    </row>
    <row r="3772" spans="1:14" x14ac:dyDescent="0.2">
      <c r="A3772" s="19">
        <v>42912</v>
      </c>
      <c r="B3772" s="28">
        <v>27146946.888020806</v>
      </c>
      <c r="C3772" s="28">
        <v>27412195.878285613</v>
      </c>
      <c r="D3772" s="28">
        <v>2545344</v>
      </c>
      <c r="E3772" s="28">
        <v>141903.11197919212</v>
      </c>
      <c r="F3772" s="28">
        <f t="shared" si="3695"/>
        <v>29834194</v>
      </c>
      <c r="G3772" s="28">
        <f t="shared" si="3696"/>
        <v>30099442.990264803</v>
      </c>
      <c r="H3772" s="28"/>
      <c r="I3772" s="28">
        <f t="shared" si="3688"/>
        <v>1228045.5911234815</v>
      </c>
      <c r="J3772" s="6">
        <f t="shared" si="3681"/>
        <v>1200100.5336753353</v>
      </c>
      <c r="K3772" s="28">
        <f t="shared" si="3700"/>
        <v>3222369.0680288146</v>
      </c>
      <c r="L3772" s="28">
        <f t="shared" si="3701"/>
        <v>62160.107514370698</v>
      </c>
      <c r="M3772" s="28">
        <f t="shared" si="3702"/>
        <v>4512574.7666666666</v>
      </c>
      <c r="N3772" s="28">
        <f t="shared" si="3699"/>
        <v>4484629.7092185216</v>
      </c>
    </row>
    <row r="3773" spans="1:14" x14ac:dyDescent="0.2">
      <c r="A3773" s="19">
        <v>42913</v>
      </c>
      <c r="B3773" s="28">
        <v>-11687.242555413395</v>
      </c>
      <c r="C3773" s="28">
        <v>260351.24036783818</v>
      </c>
      <c r="D3773" s="28">
        <v>2417397</v>
      </c>
      <c r="E3773" s="28">
        <v>149299.2425554134</v>
      </c>
      <c r="F3773" s="28">
        <f t="shared" si="3695"/>
        <v>2555009</v>
      </c>
      <c r="G3773" s="28">
        <f t="shared" si="3696"/>
        <v>2827047.4829232516</v>
      </c>
      <c r="H3773" s="28"/>
      <c r="I3773" s="28">
        <f t="shared" si="3688"/>
        <v>712601.08683604538</v>
      </c>
      <c r="J3773" s="6">
        <f t="shared" si="3681"/>
        <v>692912.85844985221</v>
      </c>
      <c r="K3773" s="28">
        <f t="shared" si="3700"/>
        <v>3213565.4013621481</v>
      </c>
      <c r="L3773" s="28">
        <f t="shared" si="3701"/>
        <v>67212.245135140271</v>
      </c>
      <c r="M3773" s="28">
        <f t="shared" si="3702"/>
        <v>3993378.7333333334</v>
      </c>
      <c r="N3773" s="28">
        <f t="shared" si="3699"/>
        <v>3973690.5049471408</v>
      </c>
    </row>
    <row r="3774" spans="1:14" x14ac:dyDescent="0.2">
      <c r="A3774" s="19">
        <v>42914</v>
      </c>
      <c r="B3774" s="28">
        <v>6641294.1083050407</v>
      </c>
      <c r="C3774" s="28">
        <v>6820388.6909969505</v>
      </c>
      <c r="D3774" s="28">
        <v>2516898</v>
      </c>
      <c r="E3774" s="28">
        <v>-326664.10830504075</v>
      </c>
      <c r="F3774" s="28">
        <f t="shared" si="3695"/>
        <v>8831528</v>
      </c>
      <c r="G3774" s="28">
        <f t="shared" si="3696"/>
        <v>9010622.5826919097</v>
      </c>
      <c r="H3774" s="28"/>
      <c r="I3774" s="28">
        <f t="shared" si="3688"/>
        <v>1015778.2913793731</v>
      </c>
      <c r="J3774" s="6">
        <f t="shared" si="3681"/>
        <v>1001137.9402498638</v>
      </c>
      <c r="K3774" s="28">
        <f t="shared" si="3700"/>
        <v>3211092.1013621478</v>
      </c>
      <c r="L3774" s="28">
        <f t="shared" si="3701"/>
        <v>44002.873925145839</v>
      </c>
      <c r="M3774" s="28">
        <f t="shared" si="3702"/>
        <v>4270873.2666666666</v>
      </c>
      <c r="N3774" s="28">
        <f t="shared" si="3699"/>
        <v>4256232.915537158</v>
      </c>
    </row>
    <row r="3775" spans="1:14" x14ac:dyDescent="0.2">
      <c r="A3775" s="19">
        <v>42915</v>
      </c>
      <c r="B3775" s="28">
        <v>-17247992.710069455</v>
      </c>
      <c r="C3775" s="28">
        <v>-17034744.527258493</v>
      </c>
      <c r="D3775" s="28">
        <v>3358135</v>
      </c>
      <c r="E3775" s="28">
        <v>-55838.289930542931</v>
      </c>
      <c r="F3775" s="28">
        <f t="shared" si="3695"/>
        <v>-13945695.999999998</v>
      </c>
      <c r="G3775" s="28">
        <f t="shared" si="3696"/>
        <v>-13732447.817189036</v>
      </c>
      <c r="H3775" s="28"/>
      <c r="I3775" s="28">
        <f t="shared" si="3688"/>
        <v>722788.93995974038</v>
      </c>
      <c r="J3775" s="6">
        <f t="shared" si="3681"/>
        <v>714477.47747994261</v>
      </c>
      <c r="K3775" s="28">
        <f t="shared" si="3700"/>
        <v>3232916.4680288145</v>
      </c>
      <c r="L3775" s="28">
        <f t="shared" si="3701"/>
        <v>28154.958678111805</v>
      </c>
      <c r="M3775" s="28">
        <f t="shared" si="3702"/>
        <v>3983860.3666666667</v>
      </c>
      <c r="N3775" s="28">
        <f t="shared" si="3699"/>
        <v>3975548.9041868695</v>
      </c>
    </row>
    <row r="3776" spans="1:14" x14ac:dyDescent="0.2">
      <c r="A3776" s="19">
        <v>42916</v>
      </c>
      <c r="B3776" s="27">
        <v>11500662.269487251</v>
      </c>
      <c r="C3776" s="27">
        <v>11825491.922867801</v>
      </c>
      <c r="D3776" s="27">
        <v>3630267.562967645</v>
      </c>
      <c r="E3776" s="27">
        <v>-26838.832454895601</v>
      </c>
      <c r="F3776" s="27">
        <f t="shared" si="3695"/>
        <v>15104091</v>
      </c>
      <c r="G3776" s="27">
        <f t="shared" si="3696"/>
        <v>15428920.65338055</v>
      </c>
      <c r="H3776" s="27"/>
      <c r="I3776" s="27">
        <f t="shared" si="3688"/>
        <v>511854.75634983147</v>
      </c>
      <c r="J3776" s="6">
        <f t="shared" si="3681"/>
        <v>513635.18476700224</v>
      </c>
      <c r="K3776" s="27">
        <f t="shared" si="3700"/>
        <v>3218418.9867944028</v>
      </c>
      <c r="L3776" s="27">
        <f t="shared" si="3701"/>
        <v>22230.590189099406</v>
      </c>
      <c r="M3776" s="27">
        <f t="shared" si="3702"/>
        <v>3752504.3333333335</v>
      </c>
      <c r="N3776" s="27">
        <f t="shared" si="3699"/>
        <v>3754284.7617505044</v>
      </c>
    </row>
    <row r="3777" spans="1:14" x14ac:dyDescent="0.2">
      <c r="A3777" s="20">
        <v>42917</v>
      </c>
      <c r="B3777" s="28">
        <v>2912391.8612196017</v>
      </c>
      <c r="C3777" s="28">
        <v>2866998.4467370724</v>
      </c>
      <c r="D3777" s="28">
        <v>4311273</v>
      </c>
      <c r="E3777" s="28">
        <v>-61493.861219601706</v>
      </c>
      <c r="F3777" s="28">
        <f t="shared" si="3695"/>
        <v>7162171</v>
      </c>
      <c r="G3777" s="28">
        <f t="shared" si="3696"/>
        <v>7116777.5855174707</v>
      </c>
      <c r="H3777" s="28"/>
      <c r="I3777" s="28">
        <f t="shared" si="3688"/>
        <v>724588.87394604017</v>
      </c>
      <c r="J3777" s="6">
        <f t="shared" si="3681"/>
        <v>724072.92291559395</v>
      </c>
      <c r="K3777" s="28">
        <f t="shared" ref="K3777:K3783" si="3703">AVERAGE(D3748:D3777)</f>
        <v>3252799.9201277359</v>
      </c>
      <c r="L3777" s="28">
        <f t="shared" ref="L3777:L3783" si="3704">AVERAGE(E3748:E3777)</f>
        <v>19784.405926224124</v>
      </c>
      <c r="M3777" s="28">
        <f t="shared" ref="M3777:N3792" si="3705">AVERAGE(F3748:F3777)</f>
        <v>3997173.2</v>
      </c>
      <c r="N3777" s="28">
        <f t="shared" si="3699"/>
        <v>3996657.248969554</v>
      </c>
    </row>
    <row r="3778" spans="1:14" x14ac:dyDescent="0.2">
      <c r="A3778" s="19">
        <v>42918</v>
      </c>
      <c r="B3778" s="28">
        <v>-404405.97271054611</v>
      </c>
      <c r="C3778" s="28">
        <v>-310578.02342651598</v>
      </c>
      <c r="D3778" s="28">
        <v>3959977</v>
      </c>
      <c r="E3778" s="28">
        <v>-60926.027289453894</v>
      </c>
      <c r="F3778" s="28">
        <f t="shared" si="3695"/>
        <v>3494645</v>
      </c>
      <c r="G3778" s="28">
        <f t="shared" si="3696"/>
        <v>3588472.9492840301</v>
      </c>
      <c r="H3778" s="28"/>
      <c r="I3778" s="28">
        <f t="shared" si="3688"/>
        <v>726409.76559642842</v>
      </c>
      <c r="J3778" s="6">
        <f t="shared" si="3681"/>
        <v>728545.82547100878</v>
      </c>
      <c r="K3778" s="28">
        <f t="shared" si="3703"/>
        <v>3288485.1534610693</v>
      </c>
      <c r="L3778" s="28">
        <f t="shared" si="3704"/>
        <v>16949.380942502277</v>
      </c>
      <c r="M3778" s="28">
        <f t="shared" si="3705"/>
        <v>4031844.3</v>
      </c>
      <c r="N3778" s="28">
        <f t="shared" si="3705"/>
        <v>4033980.359874581</v>
      </c>
    </row>
    <row r="3779" spans="1:14" x14ac:dyDescent="0.2">
      <c r="A3779" s="19">
        <v>42919</v>
      </c>
      <c r="B3779" s="28">
        <v>3172298.005668439</v>
      </c>
      <c r="C3779" s="28">
        <v>3467091.1119074482</v>
      </c>
      <c r="D3779" s="28">
        <v>6417046</v>
      </c>
      <c r="E3779" s="28">
        <v>-125608.00566843897</v>
      </c>
      <c r="F3779" s="28">
        <f t="shared" si="3695"/>
        <v>9463736</v>
      </c>
      <c r="G3779" s="28">
        <f t="shared" si="3696"/>
        <v>9758529.1062390096</v>
      </c>
      <c r="H3779" s="28"/>
      <c r="I3779" s="28">
        <f t="shared" si="3688"/>
        <v>1028118.1491187089</v>
      </c>
      <c r="J3779" s="6">
        <f t="shared" si="3681"/>
        <v>1039340.2615118924</v>
      </c>
      <c r="K3779" s="28">
        <f t="shared" si="3703"/>
        <v>3403248.6534610693</v>
      </c>
      <c r="L3779" s="28">
        <f t="shared" si="3704"/>
        <v>12331.030753555242</v>
      </c>
      <c r="M3779" s="28">
        <f t="shared" si="3705"/>
        <v>4443697.833333333</v>
      </c>
      <c r="N3779" s="28">
        <f t="shared" si="3705"/>
        <v>4454919.9457265167</v>
      </c>
    </row>
    <row r="3780" spans="1:14" x14ac:dyDescent="0.2">
      <c r="A3780" s="19">
        <v>42920</v>
      </c>
      <c r="B3780" s="28">
        <v>457996.31997854728</v>
      </c>
      <c r="C3780" s="28">
        <v>698304.71666254662</v>
      </c>
      <c r="D3780" s="28">
        <v>6172546.2265566047</v>
      </c>
      <c r="E3780" s="28">
        <v>-49865.546535152011</v>
      </c>
      <c r="F3780" s="28">
        <f t="shared" si="3695"/>
        <v>6580677</v>
      </c>
      <c r="G3780" s="28">
        <f t="shared" si="3696"/>
        <v>6820985.3966839993</v>
      </c>
      <c r="H3780" s="28"/>
      <c r="I3780" s="28">
        <f t="shared" si="3688"/>
        <v>921709.00345508754</v>
      </c>
      <c r="J3780" s="6">
        <f t="shared" si="3681"/>
        <v>940325.06140938378</v>
      </c>
      <c r="K3780" s="28">
        <f t="shared" si="3703"/>
        <v>3496937.2276796228</v>
      </c>
      <c r="L3780" s="28">
        <f t="shared" si="3704"/>
        <v>12311.935531956455</v>
      </c>
      <c r="M3780" s="28">
        <f t="shared" si="3705"/>
        <v>4430958.166666667</v>
      </c>
      <c r="N3780" s="28">
        <f t="shared" si="3705"/>
        <v>4449574.2246209634</v>
      </c>
    </row>
    <row r="3781" spans="1:14" x14ac:dyDescent="0.2">
      <c r="A3781" s="19">
        <v>42921</v>
      </c>
      <c r="B3781" s="28">
        <v>4668359.0046351776</v>
      </c>
      <c r="C3781" s="28">
        <v>4994986.1108290348</v>
      </c>
      <c r="D3781" s="28">
        <v>6058287.0750089074</v>
      </c>
      <c r="E3781" s="28">
        <v>9373.9203559150919</v>
      </c>
      <c r="F3781" s="28">
        <f t="shared" si="3695"/>
        <v>10736020</v>
      </c>
      <c r="G3781" s="28">
        <f t="shared" si="3696"/>
        <v>11062647.106193859</v>
      </c>
      <c r="H3781" s="28"/>
      <c r="I3781" s="28">
        <f t="shared" si="3688"/>
        <v>890311.92212811217</v>
      </c>
      <c r="J3781" s="6">
        <f t="shared" si="3681"/>
        <v>919189.91826022347</v>
      </c>
      <c r="K3781" s="28">
        <f t="shared" si="3703"/>
        <v>3587987.5301799197</v>
      </c>
      <c r="L3781" s="28">
        <f t="shared" si="3704"/>
        <v>-11013.78564136497</v>
      </c>
      <c r="M3781" s="28">
        <f t="shared" si="3705"/>
        <v>4467285.666666667</v>
      </c>
      <c r="N3781" s="28">
        <f t="shared" si="3705"/>
        <v>4496163.6627987782</v>
      </c>
    </row>
    <row r="3782" spans="1:14" x14ac:dyDescent="0.2">
      <c r="A3782" s="19">
        <v>42922</v>
      </c>
      <c r="B3782" s="28">
        <v>13345374.235299762</v>
      </c>
      <c r="C3782" s="28">
        <v>13639481.860956032</v>
      </c>
      <c r="D3782" s="28">
        <v>6511240.527989326</v>
      </c>
      <c r="E3782" s="28">
        <v>157213.23671091162</v>
      </c>
      <c r="F3782" s="28">
        <f t="shared" si="3695"/>
        <v>20013828</v>
      </c>
      <c r="G3782" s="28">
        <f t="shared" si="3696"/>
        <v>20307935.625656269</v>
      </c>
      <c r="H3782" s="28"/>
      <c r="I3782" s="28">
        <f t="shared" si="3688"/>
        <v>1802096.1873679976</v>
      </c>
      <c r="J3782" s="6">
        <f t="shared" si="3681"/>
        <v>1840133.373255007</v>
      </c>
      <c r="K3782" s="28">
        <f t="shared" si="3703"/>
        <v>3698177.247779564</v>
      </c>
      <c r="L3782" s="28">
        <f t="shared" si="3704"/>
        <v>-9433.9351475613494</v>
      </c>
      <c r="M3782" s="28">
        <f t="shared" si="3705"/>
        <v>5490839.5</v>
      </c>
      <c r="N3782" s="28">
        <f t="shared" si="3705"/>
        <v>5528876.6858870108</v>
      </c>
    </row>
    <row r="3783" spans="1:14" x14ac:dyDescent="0.2">
      <c r="A3783" s="19">
        <v>42923</v>
      </c>
      <c r="B3783" s="28">
        <v>9758939.6975866519</v>
      </c>
      <c r="C3783" s="28">
        <v>10123215.064587131</v>
      </c>
      <c r="D3783" s="28">
        <v>6522943.2462188704</v>
      </c>
      <c r="E3783" s="28">
        <v>-54945.943805521354</v>
      </c>
      <c r="F3783" s="28">
        <f t="shared" si="3695"/>
        <v>16226937.000000002</v>
      </c>
      <c r="G3783" s="28">
        <f t="shared" si="3696"/>
        <v>16591212.367000481</v>
      </c>
      <c r="H3783" s="28"/>
      <c r="I3783" s="28">
        <f t="shared" si="3688"/>
        <v>1710637.2638348842</v>
      </c>
      <c r="J3783" s="6">
        <f t="shared" si="3681"/>
        <v>1760280.1104063948</v>
      </c>
      <c r="K3783" s="28">
        <f t="shared" si="3703"/>
        <v>3821745.5879580453</v>
      </c>
      <c r="L3783" s="28">
        <f t="shared" si="3704"/>
        <v>-14862.485126262562</v>
      </c>
      <c r="M3783" s="28">
        <f t="shared" si="3705"/>
        <v>5517520.3666666662</v>
      </c>
      <c r="N3783" s="28">
        <f t="shared" si="3705"/>
        <v>5567163.2132381778</v>
      </c>
    </row>
    <row r="3784" spans="1:14" x14ac:dyDescent="0.2">
      <c r="A3784" s="19">
        <v>42924</v>
      </c>
      <c r="B3784" s="28">
        <v>1476730.3190636532</v>
      </c>
      <c r="C3784" s="28">
        <v>1487232.5463525923</v>
      </c>
      <c r="D3784" s="28">
        <v>6981284.3432140872</v>
      </c>
      <c r="E3784" s="28">
        <v>-69098.662277740426</v>
      </c>
      <c r="F3784" s="28">
        <f t="shared" si="3695"/>
        <v>8388916</v>
      </c>
      <c r="G3784" s="28">
        <f t="shared" si="3696"/>
        <v>8399418.2272889391</v>
      </c>
      <c r="H3784" s="28"/>
      <c r="I3784" s="28">
        <f t="shared" si="3688"/>
        <v>2052524.6095721938</v>
      </c>
      <c r="J3784" s="6">
        <f t="shared" si="3681"/>
        <v>2102497.8921409836</v>
      </c>
      <c r="K3784" s="28">
        <f t="shared" ref="K3784:K3790" si="3706">AVERAGE(D3755:D3784)</f>
        <v>3927294.2993985144</v>
      </c>
      <c r="L3784" s="28">
        <f t="shared" ref="L3784:L3790" si="3707">AVERAGE(E3755:E3784)</f>
        <v>-14597.708970708152</v>
      </c>
      <c r="M3784" s="28">
        <f t="shared" ref="M3784:M3790" si="3708">AVERAGE(F3755:F3784)</f>
        <v>5965221.2000000002</v>
      </c>
      <c r="N3784" s="28">
        <f t="shared" si="3705"/>
        <v>6015194.4825687902</v>
      </c>
    </row>
    <row r="3785" spans="1:14" x14ac:dyDescent="0.2">
      <c r="A3785" s="19">
        <v>42925</v>
      </c>
      <c r="B3785" s="28">
        <v>8936574.1988691166</v>
      </c>
      <c r="C3785" s="28">
        <v>9025790.0068884827</v>
      </c>
      <c r="D3785" s="28">
        <v>6387897.3595775394</v>
      </c>
      <c r="E3785" s="28">
        <v>-33167.558446656913</v>
      </c>
      <c r="F3785" s="28">
        <f t="shared" si="3695"/>
        <v>15291304</v>
      </c>
      <c r="G3785" s="28">
        <f t="shared" si="3696"/>
        <v>15380519.808019366</v>
      </c>
      <c r="H3785" s="28"/>
      <c r="I3785" s="28">
        <f t="shared" si="3688"/>
        <v>2418202.2587937568</v>
      </c>
      <c r="J3785" s="6">
        <f t="shared" si="3681"/>
        <v>2471356.5146461064</v>
      </c>
      <c r="K3785" s="28">
        <f t="shared" si="3706"/>
        <v>3992975.4113844326</v>
      </c>
      <c r="L3785" s="28">
        <f t="shared" si="3707"/>
        <v>-20759.636844856042</v>
      </c>
      <c r="M3785" s="28">
        <f t="shared" si="3708"/>
        <v>6390418.0333333332</v>
      </c>
      <c r="N3785" s="28">
        <f t="shared" si="3705"/>
        <v>6443572.2891856842</v>
      </c>
    </row>
    <row r="3786" spans="1:14" x14ac:dyDescent="0.2">
      <c r="A3786" s="19">
        <v>42926</v>
      </c>
      <c r="B3786" s="28">
        <v>-9950012.080847431</v>
      </c>
      <c r="C3786" s="28">
        <v>-9561337.1238653772</v>
      </c>
      <c r="D3786" s="28">
        <v>7304741.3795670392</v>
      </c>
      <c r="E3786" s="28">
        <v>-21072.298719607294</v>
      </c>
      <c r="F3786" s="28">
        <f t="shared" si="3695"/>
        <v>-2666342.9999999991</v>
      </c>
      <c r="G3786" s="28">
        <f t="shared" si="3696"/>
        <v>-2277668.0430179453</v>
      </c>
      <c r="H3786" s="28"/>
      <c r="I3786" s="28">
        <f t="shared" si="3688"/>
        <v>1794896.8931358804</v>
      </c>
      <c r="J3786" s="6">
        <f t="shared" si="3681"/>
        <v>1861183.709317263</v>
      </c>
      <c r="K3786" s="28">
        <f t="shared" si="3706"/>
        <v>4111342.9907033341</v>
      </c>
      <c r="L3786" s="28">
        <f t="shared" si="3707"/>
        <v>-24512.750505880515</v>
      </c>
      <c r="M3786" s="28">
        <f t="shared" si="3708"/>
        <v>5881727.1333333338</v>
      </c>
      <c r="N3786" s="28">
        <f t="shared" si="3705"/>
        <v>5948013.9495147169</v>
      </c>
    </row>
    <row r="3787" spans="1:14" x14ac:dyDescent="0.2">
      <c r="A3787" s="19">
        <v>42927</v>
      </c>
      <c r="B3787" s="28">
        <v>-11652063.323631147</v>
      </c>
      <c r="C3787" s="28">
        <v>-11250289.106011767</v>
      </c>
      <c r="D3787" s="28">
        <v>7512800.4608924035</v>
      </c>
      <c r="E3787" s="28">
        <v>-258675.13726125658</v>
      </c>
      <c r="F3787" s="28">
        <f t="shared" si="3695"/>
        <v>-4397938</v>
      </c>
      <c r="G3787" s="28">
        <f t="shared" si="3696"/>
        <v>-3996163.78238062</v>
      </c>
      <c r="H3787" s="28"/>
      <c r="I3787" s="28">
        <f t="shared" si="3688"/>
        <v>1404010.2805095182</v>
      </c>
      <c r="J3787" s="6">
        <f t="shared" si="3681"/>
        <v>1485114.4357951866</v>
      </c>
      <c r="K3787" s="28">
        <f t="shared" si="3706"/>
        <v>4280083.0393997477</v>
      </c>
      <c r="L3787" s="28">
        <f t="shared" si="3707"/>
        <v>-33687.519909265386</v>
      </c>
      <c r="M3787" s="28">
        <f t="shared" si="3708"/>
        <v>5650405.7999999998</v>
      </c>
      <c r="N3787" s="28">
        <f t="shared" si="3705"/>
        <v>5731509.9552856684</v>
      </c>
    </row>
    <row r="3788" spans="1:14" x14ac:dyDescent="0.2">
      <c r="A3788" s="19">
        <v>42928</v>
      </c>
      <c r="B3788" s="28">
        <v>539319.74102604482</v>
      </c>
      <c r="C3788" s="28">
        <v>952384.35698347818</v>
      </c>
      <c r="D3788" s="28">
        <v>6578156.8344948106</v>
      </c>
      <c r="E3788" s="28">
        <v>191623.42447914463</v>
      </c>
      <c r="F3788" s="28">
        <f t="shared" si="3695"/>
        <v>7309100</v>
      </c>
      <c r="G3788" s="28">
        <f t="shared" si="3696"/>
        <v>7722164.6159574334</v>
      </c>
      <c r="H3788" s="28"/>
      <c r="I3788" s="28">
        <f t="shared" si="3688"/>
        <v>1630944.1414173453</v>
      </c>
      <c r="J3788" s="6">
        <f t="shared" si="3681"/>
        <v>1725279.2278354678</v>
      </c>
      <c r="K3788" s="28">
        <f t="shared" si="3706"/>
        <v>4394373.5005495744</v>
      </c>
      <c r="L3788" s="28">
        <f t="shared" si="3707"/>
        <v>-27992.841966919321</v>
      </c>
      <c r="M3788" s="28">
        <f t="shared" si="3708"/>
        <v>5997324.7999999998</v>
      </c>
      <c r="N3788" s="28">
        <f t="shared" si="3705"/>
        <v>6091659.8864181237</v>
      </c>
    </row>
    <row r="3789" spans="1:14" x14ac:dyDescent="0.2">
      <c r="A3789" s="19">
        <v>42929</v>
      </c>
      <c r="B3789" s="28">
        <v>21740746.927466445</v>
      </c>
      <c r="C3789" s="28">
        <v>21917185.479939964</v>
      </c>
      <c r="D3789" s="28">
        <v>5709310.7947557326</v>
      </c>
      <c r="E3789" s="28">
        <v>-83704.722222175449</v>
      </c>
      <c r="F3789" s="28">
        <f t="shared" si="3695"/>
        <v>27366353.000000004</v>
      </c>
      <c r="G3789" s="28">
        <f t="shared" si="3696"/>
        <v>27542791.552473519</v>
      </c>
      <c r="H3789" s="28"/>
      <c r="I3789" s="28">
        <f t="shared" si="3688"/>
        <v>2298569.1978930878</v>
      </c>
      <c r="J3789" s="6">
        <f t="shared" si="3681"/>
        <v>2398787.1190665001</v>
      </c>
      <c r="K3789" s="28">
        <f t="shared" si="3706"/>
        <v>4494247.1603747653</v>
      </c>
      <c r="L3789" s="28">
        <f t="shared" si="3707"/>
        <v>-33403.62493451911</v>
      </c>
      <c r="M3789" s="28">
        <f t="shared" si="3708"/>
        <v>6759412.7333333334</v>
      </c>
      <c r="N3789" s="28">
        <f t="shared" si="3705"/>
        <v>6859630.6545067476</v>
      </c>
    </row>
    <row r="3790" spans="1:14" x14ac:dyDescent="0.2">
      <c r="A3790" s="19">
        <v>42930</v>
      </c>
      <c r="B3790" s="28">
        <v>9982116.2871247679</v>
      </c>
      <c r="C3790" s="28">
        <v>9595694.6160532646</v>
      </c>
      <c r="D3790" s="28">
        <v>7228888.8237643056</v>
      </c>
      <c r="E3790" s="28">
        <v>356818.88911092654</v>
      </c>
      <c r="F3790" s="28">
        <f t="shared" si="3695"/>
        <v>17567824</v>
      </c>
      <c r="G3790" s="28">
        <f t="shared" si="3696"/>
        <v>17181402.328928497</v>
      </c>
      <c r="H3790" s="28"/>
      <c r="I3790" s="28">
        <f t="shared" si="3688"/>
        <v>2185605.810887476</v>
      </c>
      <c r="J3790" s="6">
        <f t="shared" si="3681"/>
        <v>2272789.8787531434</v>
      </c>
      <c r="K3790" s="28">
        <f t="shared" si="3706"/>
        <v>4617925.4545002421</v>
      </c>
      <c r="L3790" s="28">
        <f t="shared" si="3707"/>
        <v>-19121.232054384269</v>
      </c>
      <c r="M3790" s="28">
        <f t="shared" si="3708"/>
        <v>6784410.0333333332</v>
      </c>
      <c r="N3790" s="28">
        <f t="shared" si="3705"/>
        <v>6871594.101199002</v>
      </c>
    </row>
    <row r="3791" spans="1:14" x14ac:dyDescent="0.2">
      <c r="A3791" s="19">
        <v>42931</v>
      </c>
      <c r="B3791" s="28">
        <v>2991532.2528480636</v>
      </c>
      <c r="C3791" s="28">
        <v>2396683.9565781374</v>
      </c>
      <c r="D3791" s="28">
        <v>7249705.636040858</v>
      </c>
      <c r="E3791" s="28">
        <v>74461.111111078411</v>
      </c>
      <c r="F3791" s="28">
        <f t="shared" si="3695"/>
        <v>10315699</v>
      </c>
      <c r="G3791" s="28">
        <f t="shared" si="3696"/>
        <v>9720850.7037300728</v>
      </c>
      <c r="H3791" s="28"/>
      <c r="I3791" s="28">
        <f t="shared" si="3688"/>
        <v>2534625.2360402793</v>
      </c>
      <c r="J3791" s="6">
        <f t="shared" ref="J3791:J3854" si="3709">AVERAGE(C3762:C3791)</f>
        <v>2601229.8678652714</v>
      </c>
      <c r="K3791" s="28">
        <f t="shared" ref="K3791:K3797" si="3710">AVERAGE(D3762:D3791)</f>
        <v>4716982.5757016046</v>
      </c>
      <c r="L3791" s="28">
        <f t="shared" ref="L3791:L3797" si="3711">AVERAGE(E3762:E3791)</f>
        <v>-18460.745075216611</v>
      </c>
      <c r="M3791" s="28">
        <f t="shared" ref="M3791:N3806" si="3712">AVERAGE(F3762:F3791)</f>
        <v>7233147.0666666664</v>
      </c>
      <c r="N3791" s="28">
        <f t="shared" si="3705"/>
        <v>7299751.6984916599</v>
      </c>
    </row>
    <row r="3792" spans="1:14" x14ac:dyDescent="0.2">
      <c r="A3792" s="19">
        <v>42932</v>
      </c>
      <c r="B3792" s="28">
        <v>-14452144.829915114</v>
      </c>
      <c r="C3792" s="28">
        <v>-14446216.582098819</v>
      </c>
      <c r="D3792" s="28">
        <v>7072522.4401582433</v>
      </c>
      <c r="E3792" s="28">
        <v>-82026.610243128613</v>
      </c>
      <c r="F3792" s="28">
        <f t="shared" si="3695"/>
        <v>-7461648.9999999991</v>
      </c>
      <c r="G3792" s="28">
        <f t="shared" si="3696"/>
        <v>-7455720.7521837046</v>
      </c>
      <c r="H3792" s="28"/>
      <c r="I3792" s="28">
        <f t="shared" si="3688"/>
        <v>2117274.5038318089</v>
      </c>
      <c r="J3792" s="6">
        <f t="shared" si="3709"/>
        <v>2182901.1085664025</v>
      </c>
      <c r="K3792" s="28">
        <f t="shared" si="3710"/>
        <v>4807847.8570402125</v>
      </c>
      <c r="L3792" s="28">
        <f t="shared" si="3711"/>
        <v>-23111.927538687767</v>
      </c>
      <c r="M3792" s="28">
        <f t="shared" si="3712"/>
        <v>6902010.4333333336</v>
      </c>
      <c r="N3792" s="28">
        <f t="shared" si="3705"/>
        <v>6967637.0380679276</v>
      </c>
    </row>
    <row r="3793" spans="1:14" x14ac:dyDescent="0.2">
      <c r="A3793" s="19">
        <v>42933</v>
      </c>
      <c r="B3793" s="28">
        <v>7608445.6752213743</v>
      </c>
      <c r="C3793" s="28">
        <v>7609371.3448850475</v>
      </c>
      <c r="D3793" s="28">
        <v>8732824.7284457665</v>
      </c>
      <c r="E3793" s="28">
        <v>7491.5963328592479</v>
      </c>
      <c r="F3793" s="28">
        <f t="shared" si="3695"/>
        <v>16348762</v>
      </c>
      <c r="G3793" s="28">
        <f t="shared" si="3696"/>
        <v>16349687.669663673</v>
      </c>
      <c r="H3793" s="28"/>
      <c r="I3793" s="28">
        <f t="shared" si="3688"/>
        <v>2093242.3374502987</v>
      </c>
      <c r="J3793" s="6">
        <f t="shared" si="3709"/>
        <v>2157567.8366975901</v>
      </c>
      <c r="K3793" s="28">
        <f t="shared" si="3710"/>
        <v>4976584.1813217383</v>
      </c>
      <c r="L3793" s="28">
        <f t="shared" si="3711"/>
        <v>-22395.985438703061</v>
      </c>
      <c r="M3793" s="28">
        <f t="shared" si="3712"/>
        <v>7047430.5333333332</v>
      </c>
      <c r="N3793" s="28">
        <f t="shared" si="3712"/>
        <v>7111756.0325806262</v>
      </c>
    </row>
    <row r="3794" spans="1:14" x14ac:dyDescent="0.2">
      <c r="A3794" s="19">
        <v>42934</v>
      </c>
      <c r="B3794" s="28">
        <v>6256930.4380870964</v>
      </c>
      <c r="C3794" s="28">
        <v>6259036.4533933299</v>
      </c>
      <c r="D3794" s="28">
        <v>7539636.8281889604</v>
      </c>
      <c r="E3794" s="28">
        <v>15643.733723943122</v>
      </c>
      <c r="F3794" s="28">
        <f t="shared" si="3695"/>
        <v>13812211</v>
      </c>
      <c r="G3794" s="28">
        <f t="shared" si="3696"/>
        <v>13814317.015306234</v>
      </c>
      <c r="H3794" s="28"/>
      <c r="I3794" s="28">
        <f t="shared" si="3688"/>
        <v>2447269.0326141841</v>
      </c>
      <c r="J3794" s="6">
        <f t="shared" si="3709"/>
        <v>2510703.7792965085</v>
      </c>
      <c r="K3794" s="28">
        <f t="shared" si="3710"/>
        <v>5118008.1089280369</v>
      </c>
      <c r="L3794" s="28">
        <f t="shared" si="3711"/>
        <v>-16837.57487555351</v>
      </c>
      <c r="M3794" s="28">
        <f t="shared" si="3712"/>
        <v>7548439.5666666664</v>
      </c>
      <c r="N3794" s="28">
        <f t="shared" si="3712"/>
        <v>7611874.3133489927</v>
      </c>
    </row>
    <row r="3795" spans="1:14" x14ac:dyDescent="0.2">
      <c r="A3795" s="19">
        <v>42935</v>
      </c>
      <c r="B3795" s="28">
        <v>-9582820.0126430281</v>
      </c>
      <c r="C3795" s="28">
        <v>-8938803.3981665727</v>
      </c>
      <c r="D3795" s="28">
        <v>7444744.4141734019</v>
      </c>
      <c r="E3795" s="28">
        <v>-87426.401530373842</v>
      </c>
      <c r="F3795" s="28">
        <f t="shared" si="3695"/>
        <v>-2225502</v>
      </c>
      <c r="G3795" s="28">
        <f t="shared" si="3696"/>
        <v>-1581485.3855235446</v>
      </c>
      <c r="H3795" s="28"/>
      <c r="I3795" s="28">
        <f t="shared" si="3688"/>
        <v>1666479.9414447765</v>
      </c>
      <c r="J3795" s="6">
        <f t="shared" si="3709"/>
        <v>1750550.179132777</v>
      </c>
      <c r="K3795" s="28">
        <f t="shared" si="3710"/>
        <v>5229867.4894004827</v>
      </c>
      <c r="L3795" s="28">
        <f t="shared" si="3711"/>
        <v>-16493.697511925609</v>
      </c>
      <c r="M3795" s="28">
        <f t="shared" si="3712"/>
        <v>6879853.7333333334</v>
      </c>
      <c r="N3795" s="28">
        <f t="shared" si="3712"/>
        <v>6963923.9710213356</v>
      </c>
    </row>
    <row r="3796" spans="1:14" x14ac:dyDescent="0.2">
      <c r="A3796" s="19">
        <v>42936</v>
      </c>
      <c r="B3796" s="28">
        <v>-1008949.6022271831</v>
      </c>
      <c r="C3796" s="28">
        <v>-1007157.8867340158</v>
      </c>
      <c r="D3796" s="28">
        <v>6055441.731416367</v>
      </c>
      <c r="E3796" s="28">
        <v>-47740.129189183936</v>
      </c>
      <c r="F3796" s="28">
        <f t="shared" si="3695"/>
        <v>4998752</v>
      </c>
      <c r="G3796" s="28">
        <f t="shared" si="3696"/>
        <v>5000543.7154931668</v>
      </c>
      <c r="H3796" s="28"/>
      <c r="I3796" s="28">
        <f t="shared" si="3688"/>
        <v>1439272.8951769595</v>
      </c>
      <c r="J3796" s="6">
        <f t="shared" si="3709"/>
        <v>1522609.6332164926</v>
      </c>
      <c r="K3796" s="28">
        <f t="shared" si="3710"/>
        <v>5307307.8471143628</v>
      </c>
      <c r="L3796" s="28">
        <f t="shared" si="3711"/>
        <v>-17756.74229132145</v>
      </c>
      <c r="M3796" s="28">
        <f t="shared" si="3712"/>
        <v>6728824</v>
      </c>
      <c r="N3796" s="28">
        <f t="shared" si="3712"/>
        <v>6812160.7380395336</v>
      </c>
    </row>
    <row r="3797" spans="1:14" x14ac:dyDescent="0.2">
      <c r="A3797" s="19">
        <v>42937</v>
      </c>
      <c r="B3797" s="28">
        <v>11177220.428387972</v>
      </c>
      <c r="C3797" s="28">
        <v>11173731.694019429</v>
      </c>
      <c r="D3797" s="28">
        <v>6422418.5703404583</v>
      </c>
      <c r="E3797" s="28">
        <v>-17464.998728429899</v>
      </c>
      <c r="F3797" s="28">
        <f t="shared" si="3695"/>
        <v>17582174</v>
      </c>
      <c r="G3797" s="28">
        <f t="shared" si="3696"/>
        <v>17578685.26563146</v>
      </c>
      <c r="H3797" s="28"/>
      <c r="I3797" s="28">
        <f t="shared" si="3688"/>
        <v>2103599.7605181183</v>
      </c>
      <c r="J3797" s="6">
        <f t="shared" si="3709"/>
        <v>2185904.4109962885</v>
      </c>
      <c r="K3797" s="28">
        <f t="shared" si="3710"/>
        <v>5390633.1994590443</v>
      </c>
      <c r="L3797" s="28">
        <f t="shared" si="3711"/>
        <v>-22918.626643828582</v>
      </c>
      <c r="M3797" s="28">
        <f t="shared" si="3712"/>
        <v>7471314.333333333</v>
      </c>
      <c r="N3797" s="28">
        <f t="shared" si="3712"/>
        <v>7553618.9838115042</v>
      </c>
    </row>
    <row r="3798" spans="1:14" x14ac:dyDescent="0.2">
      <c r="A3798" s="19">
        <v>42938</v>
      </c>
      <c r="B3798" s="28">
        <v>4790189.7627314366</v>
      </c>
      <c r="C3798" s="28">
        <v>4461522.3793567708</v>
      </c>
      <c r="D3798" s="28">
        <v>6427707.6248272918</v>
      </c>
      <c r="E3798" s="28">
        <v>-63576.387558728456</v>
      </c>
      <c r="F3798" s="28">
        <f t="shared" si="3695"/>
        <v>11154321</v>
      </c>
      <c r="G3798" s="28">
        <f t="shared" si="3696"/>
        <v>10825653.616625335</v>
      </c>
      <c r="H3798" s="28"/>
      <c r="I3798" s="28">
        <f t="shared" si="3688"/>
        <v>2489668.4117165152</v>
      </c>
      <c r="J3798" s="6">
        <f t="shared" si="3709"/>
        <v>2539905.5139479893</v>
      </c>
      <c r="K3798" s="28">
        <f t="shared" ref="K3798:K3804" si="3713">AVERAGE(D3769:D3798)</f>
        <v>5531174.1536199544</v>
      </c>
      <c r="L3798" s="28">
        <f t="shared" ref="L3798:L3804" si="3714">AVERAGE(E3769:E3798)</f>
        <v>-27121.3320031357</v>
      </c>
      <c r="M3798" s="28">
        <f t="shared" ref="M3798:M3804" si="3715">AVERAGE(F3769:F3798)</f>
        <v>7993721.2333333334</v>
      </c>
      <c r="N3798" s="28">
        <f t="shared" si="3712"/>
        <v>8043958.3355648089</v>
      </c>
    </row>
    <row r="3799" spans="1:14" x14ac:dyDescent="0.2">
      <c r="A3799" s="19">
        <v>42939</v>
      </c>
      <c r="B3799" s="28">
        <v>59561909.922431506</v>
      </c>
      <c r="C3799" s="28">
        <v>19594719.699101955</v>
      </c>
      <c r="D3799" s="28">
        <v>6522152.9767655656</v>
      </c>
      <c r="E3799" s="28">
        <v>-71818.899197071791</v>
      </c>
      <c r="F3799" s="28">
        <f t="shared" si="3695"/>
        <v>66012244</v>
      </c>
      <c r="G3799" s="28">
        <f t="shared" si="3696"/>
        <v>26045053.776670448</v>
      </c>
      <c r="H3799" s="28"/>
      <c r="I3799" s="28">
        <f t="shared" si="3688"/>
        <v>4264099.2496043434</v>
      </c>
      <c r="J3799" s="6">
        <f t="shared" si="3709"/>
        <v>3054765.9415153759</v>
      </c>
      <c r="K3799" s="28">
        <f t="shared" si="3713"/>
        <v>5664375.31951214</v>
      </c>
      <c r="L3799" s="28">
        <f t="shared" si="3714"/>
        <v>-24781.435783148649</v>
      </c>
      <c r="M3799" s="28">
        <f t="shared" si="3715"/>
        <v>9903693.1333333328</v>
      </c>
      <c r="N3799" s="28">
        <f t="shared" si="3712"/>
        <v>8694359.8252443671</v>
      </c>
    </row>
    <row r="3800" spans="1:14" x14ac:dyDescent="0.2">
      <c r="A3800" s="19">
        <v>42940</v>
      </c>
      <c r="B3800" s="28">
        <v>411090.62938145455</v>
      </c>
      <c r="C3800" s="28">
        <v>400485.08783292677</v>
      </c>
      <c r="D3800" s="28">
        <v>6940070.8089874675</v>
      </c>
      <c r="E3800" s="28">
        <v>-214728.4383689221</v>
      </c>
      <c r="F3800" s="28">
        <f t="shared" si="3695"/>
        <v>7136433</v>
      </c>
      <c r="G3800" s="28">
        <f t="shared" si="3696"/>
        <v>7125827.4584514722</v>
      </c>
      <c r="H3800" s="28"/>
      <c r="I3800" s="28">
        <f t="shared" si="3688"/>
        <v>5041744.5395579729</v>
      </c>
      <c r="J3800" s="6">
        <f t="shared" si="3709"/>
        <v>3831369.7510545412</v>
      </c>
      <c r="K3800" s="28">
        <f t="shared" si="3713"/>
        <v>5824159.1464783885</v>
      </c>
      <c r="L3800" s="28">
        <f t="shared" si="3714"/>
        <v>-30029.786036360543</v>
      </c>
      <c r="M3800" s="28">
        <f t="shared" si="3715"/>
        <v>10835873.9</v>
      </c>
      <c r="N3800" s="28">
        <f t="shared" si="3712"/>
        <v>9625499.1114965696</v>
      </c>
    </row>
    <row r="3801" spans="1:14" x14ac:dyDescent="0.2">
      <c r="A3801" s="19">
        <v>42941</v>
      </c>
      <c r="B3801" s="28">
        <v>11280590.944855573</v>
      </c>
      <c r="C3801" s="28">
        <v>11266157.937009403</v>
      </c>
      <c r="D3801" s="28">
        <v>7118265.5049338834</v>
      </c>
      <c r="E3801" s="28">
        <v>-14873.449789456092</v>
      </c>
      <c r="F3801" s="28">
        <f t="shared" si="3695"/>
        <v>18383983</v>
      </c>
      <c r="G3801" s="28">
        <f t="shared" si="3696"/>
        <v>18369549.992153831</v>
      </c>
      <c r="H3801" s="28"/>
      <c r="I3801" s="28">
        <f t="shared" si="3688"/>
        <v>5401586.138103215</v>
      </c>
      <c r="J3801" s="6">
        <f t="shared" si="3709"/>
        <v>4189979.1318343566</v>
      </c>
      <c r="K3801" s="28">
        <f t="shared" si="3713"/>
        <v>5988330.8633095184</v>
      </c>
      <c r="L3801" s="28">
        <f t="shared" si="3714"/>
        <v>-24124.201412733146</v>
      </c>
      <c r="M3801" s="28">
        <f t="shared" si="3715"/>
        <v>11365792.800000001</v>
      </c>
      <c r="N3801" s="28">
        <f t="shared" si="3712"/>
        <v>10154185.793731142</v>
      </c>
    </row>
    <row r="3802" spans="1:14" x14ac:dyDescent="0.2">
      <c r="A3802" s="19">
        <v>42942</v>
      </c>
      <c r="B3802" s="28">
        <v>-2969818.1128630582</v>
      </c>
      <c r="C3802" s="28">
        <v>-2985837.8328630584</v>
      </c>
      <c r="D3802" s="28">
        <v>7331879.5046583042</v>
      </c>
      <c r="E3802" s="28">
        <v>281172.60820475407</v>
      </c>
      <c r="F3802" s="28">
        <f t="shared" si="3695"/>
        <v>4643234</v>
      </c>
      <c r="G3802" s="28">
        <f t="shared" si="3696"/>
        <v>4627214.2799999993</v>
      </c>
      <c r="H3802" s="28"/>
      <c r="I3802" s="28">
        <f t="shared" si="3688"/>
        <v>4397693.9714070866</v>
      </c>
      <c r="J3802" s="6">
        <f t="shared" si="3709"/>
        <v>3176711.3414627337</v>
      </c>
      <c r="K3802" s="28">
        <f t="shared" si="3713"/>
        <v>6147882.0467981286</v>
      </c>
      <c r="L3802" s="28">
        <f t="shared" si="3714"/>
        <v>-19481.884871881084</v>
      </c>
      <c r="M3802" s="28">
        <f t="shared" si="3715"/>
        <v>10526094.133333333</v>
      </c>
      <c r="N3802" s="28">
        <f t="shared" si="3712"/>
        <v>9305111.5033889804</v>
      </c>
    </row>
    <row r="3803" spans="1:14" x14ac:dyDescent="0.2">
      <c r="A3803" s="19">
        <v>42943</v>
      </c>
      <c r="B3803" s="28">
        <v>4697753.8033282552</v>
      </c>
      <c r="C3803" s="28">
        <v>4685185.0964360498</v>
      </c>
      <c r="D3803" s="28">
        <v>7439735.3224026226</v>
      </c>
      <c r="E3803" s="28">
        <v>118368.87426912226</v>
      </c>
      <c r="F3803" s="28">
        <f t="shared" si="3695"/>
        <v>12255858</v>
      </c>
      <c r="G3803" s="28">
        <f t="shared" si="3696"/>
        <v>12243289.293107795</v>
      </c>
      <c r="H3803" s="28"/>
      <c r="I3803" s="28">
        <f t="shared" si="3688"/>
        <v>4554675.3396032089</v>
      </c>
      <c r="J3803" s="6">
        <f t="shared" si="3709"/>
        <v>3324205.8033316741</v>
      </c>
      <c r="K3803" s="28">
        <f t="shared" si="3713"/>
        <v>6315293.3242115499</v>
      </c>
      <c r="L3803" s="28">
        <f t="shared" si="3714"/>
        <v>-20512.897148090786</v>
      </c>
      <c r="M3803" s="28">
        <f t="shared" si="3715"/>
        <v>10849455.766666668</v>
      </c>
      <c r="N3803" s="28">
        <f t="shared" si="3712"/>
        <v>9618986.2303951327</v>
      </c>
    </row>
    <row r="3804" spans="1:14" x14ac:dyDescent="0.2">
      <c r="A3804" s="19">
        <v>42944</v>
      </c>
      <c r="B3804" s="28">
        <v>-8173841.185577034</v>
      </c>
      <c r="C3804" s="28">
        <v>3673324.1277251849</v>
      </c>
      <c r="D3804" s="28">
        <v>6631911.5110804113</v>
      </c>
      <c r="E3804" s="28">
        <v>-134160.32550337724</v>
      </c>
      <c r="F3804" s="28">
        <f t="shared" si="3695"/>
        <v>-1676090</v>
      </c>
      <c r="G3804" s="28">
        <f t="shared" si="3696"/>
        <v>10171075.313302219</v>
      </c>
      <c r="H3804" s="28"/>
      <c r="I3804" s="28">
        <f t="shared" si="3688"/>
        <v>4060837.4964738055</v>
      </c>
      <c r="J3804" s="6">
        <f t="shared" si="3709"/>
        <v>3219303.6512226155</v>
      </c>
      <c r="K3804" s="28">
        <f t="shared" si="3713"/>
        <v>6452460.4412475638</v>
      </c>
      <c r="L3804" s="28">
        <f t="shared" si="3714"/>
        <v>-14096.104388035337</v>
      </c>
      <c r="M3804" s="28">
        <f t="shared" si="3715"/>
        <v>10499201.833333334</v>
      </c>
      <c r="N3804" s="28">
        <f t="shared" si="3712"/>
        <v>9657667.9880821425</v>
      </c>
    </row>
    <row r="3805" spans="1:14" x14ac:dyDescent="0.2">
      <c r="A3805" s="19">
        <v>42945</v>
      </c>
      <c r="B3805" s="28">
        <v>3713431.8809366804</v>
      </c>
      <c r="C3805" s="28">
        <v>3699360.2975707077</v>
      </c>
      <c r="D3805" s="28">
        <v>6179883.9745079009</v>
      </c>
      <c r="E3805" s="28">
        <v>-241133.85544458125</v>
      </c>
      <c r="F3805" s="28">
        <f t="shared" si="3695"/>
        <v>9652182</v>
      </c>
      <c r="G3805" s="28">
        <f t="shared" si="3696"/>
        <v>9638110.4166340269</v>
      </c>
      <c r="H3805" s="28"/>
      <c r="I3805" s="28">
        <f t="shared" si="3688"/>
        <v>4759551.6495073438</v>
      </c>
      <c r="J3805" s="6">
        <f t="shared" si="3709"/>
        <v>3910440.4787169215</v>
      </c>
      <c r="K3805" s="28">
        <f t="shared" ref="K3805:K3811" si="3716">AVERAGE(D3776:D3805)</f>
        <v>6546518.7403978268</v>
      </c>
      <c r="L3805" s="28">
        <f t="shared" ref="L3805:L3811" si="3717">AVERAGE(E3776:E3805)</f>
        <v>-20272.623238503282</v>
      </c>
      <c r="M3805" s="28">
        <f t="shared" ref="M3805:N3820" si="3718">AVERAGE(F3776:F3805)</f>
        <v>11285797.766666668</v>
      </c>
      <c r="N3805" s="28">
        <f t="shared" si="3712"/>
        <v>10436686.595876245</v>
      </c>
    </row>
    <row r="3806" spans="1:14" x14ac:dyDescent="0.2">
      <c r="A3806" s="19">
        <v>42946</v>
      </c>
      <c r="B3806" s="28">
        <v>-5779907.789969625</v>
      </c>
      <c r="C3806" s="28">
        <v>-5789205.6007881528</v>
      </c>
      <c r="D3806" s="28">
        <v>6216664</v>
      </c>
      <c r="E3806" s="28">
        <v>-156198.21003037505</v>
      </c>
      <c r="F3806" s="28">
        <f t="shared" si="3695"/>
        <v>280558</v>
      </c>
      <c r="G3806" s="28">
        <f t="shared" si="3696"/>
        <v>271260.18918147217</v>
      </c>
      <c r="H3806" s="28"/>
      <c r="I3806" s="28">
        <f t="shared" si="3688"/>
        <v>4183532.6475254488</v>
      </c>
      <c r="J3806" s="6">
        <f t="shared" si="3709"/>
        <v>3323283.8945950572</v>
      </c>
      <c r="K3806" s="28">
        <f t="shared" si="3716"/>
        <v>6632731.9549655728</v>
      </c>
      <c r="L3806" s="28">
        <f t="shared" si="3717"/>
        <v>-24584.602491019261</v>
      </c>
      <c r="M3806" s="28">
        <f t="shared" si="3718"/>
        <v>10791680</v>
      </c>
      <c r="N3806" s="28">
        <f t="shared" si="3712"/>
        <v>9931431.2470696084</v>
      </c>
    </row>
    <row r="3807" spans="1:14" x14ac:dyDescent="0.2">
      <c r="A3807" s="19">
        <v>42947</v>
      </c>
      <c r="B3807" s="27">
        <v>6777965.1184317619</v>
      </c>
      <c r="C3807" s="27">
        <v>6771161.0706451721</v>
      </c>
      <c r="D3807" s="27">
        <v>4598461</v>
      </c>
      <c r="E3807" s="27">
        <v>119589.88156823814</v>
      </c>
      <c r="F3807" s="27">
        <f t="shared" si="3695"/>
        <v>11496016</v>
      </c>
      <c r="G3807" s="27">
        <f t="shared" si="3696"/>
        <v>11489211.95221341</v>
      </c>
      <c r="H3807" s="27"/>
      <c r="I3807" s="27">
        <f t="shared" ref="I3807:I3870" si="3719">AVERAGE(B3778:B3807)</f>
        <v>4312385.0894325199</v>
      </c>
      <c r="J3807" s="6">
        <f t="shared" si="3709"/>
        <v>3453422.6487253266</v>
      </c>
      <c r="K3807" s="27">
        <f t="shared" si="3716"/>
        <v>6642304.8882989045</v>
      </c>
      <c r="L3807" s="27">
        <f t="shared" si="3717"/>
        <v>-18548.477731424602</v>
      </c>
      <c r="M3807" s="27">
        <f t="shared" si="3718"/>
        <v>10936141.5</v>
      </c>
      <c r="N3807" s="27">
        <f t="shared" si="3718"/>
        <v>10077179.059292806</v>
      </c>
    </row>
    <row r="3808" spans="1:14" x14ac:dyDescent="0.2">
      <c r="A3808" s="20">
        <v>42948</v>
      </c>
      <c r="B3808" s="28">
        <v>3865953.0964513775</v>
      </c>
      <c r="C3808" s="28">
        <v>3874005.0458202041</v>
      </c>
      <c r="D3808" s="28">
        <v>4585395</v>
      </c>
      <c r="E3808" s="28">
        <v>-217194.0964513775</v>
      </c>
      <c r="F3808" s="28">
        <f t="shared" si="3695"/>
        <v>8234154</v>
      </c>
      <c r="G3808" s="28">
        <f t="shared" si="3696"/>
        <v>8242205.949368827</v>
      </c>
      <c r="H3808" s="28"/>
      <c r="I3808" s="28">
        <f t="shared" si="3719"/>
        <v>4454730.3917379174</v>
      </c>
      <c r="J3808" s="6">
        <f t="shared" si="3709"/>
        <v>3592908.7510335511</v>
      </c>
      <c r="K3808" s="28">
        <f t="shared" si="3716"/>
        <v>6663152.1549655711</v>
      </c>
      <c r="L3808" s="28">
        <f t="shared" si="3717"/>
        <v>-23757.413370155387</v>
      </c>
      <c r="M3808" s="28">
        <f t="shared" si="3718"/>
        <v>11094125.133333333</v>
      </c>
      <c r="N3808" s="28">
        <f t="shared" si="3718"/>
        <v>10232303.492628966</v>
      </c>
    </row>
    <row r="3809" spans="1:14" x14ac:dyDescent="0.2">
      <c r="A3809" s="19">
        <v>42949</v>
      </c>
      <c r="B3809" s="28">
        <v>6247170.1111110831</v>
      </c>
      <c r="C3809" s="28">
        <v>6231811.4305769634</v>
      </c>
      <c r="D3809" s="28">
        <v>4641230</v>
      </c>
      <c r="E3809" s="28">
        <v>70588.888888916932</v>
      </c>
      <c r="F3809" s="28">
        <f t="shared" si="3695"/>
        <v>10958989</v>
      </c>
      <c r="G3809" s="28">
        <f t="shared" si="3696"/>
        <v>10943630.319465879</v>
      </c>
      <c r="H3809" s="28"/>
      <c r="I3809" s="28">
        <f t="shared" si="3719"/>
        <v>4557226.1285860054</v>
      </c>
      <c r="J3809" s="6">
        <f t="shared" si="3709"/>
        <v>3685066.0949892015</v>
      </c>
      <c r="K3809" s="28">
        <f t="shared" si="3716"/>
        <v>6603958.2882989058</v>
      </c>
      <c r="L3809" s="28">
        <f t="shared" si="3717"/>
        <v>-17217.51688491019</v>
      </c>
      <c r="M3809" s="28">
        <f t="shared" si="3718"/>
        <v>11143966.9</v>
      </c>
      <c r="N3809" s="28">
        <f t="shared" si="3718"/>
        <v>10271806.866403196</v>
      </c>
    </row>
    <row r="3810" spans="1:14" x14ac:dyDescent="0.2">
      <c r="A3810" s="19">
        <v>42950</v>
      </c>
      <c r="B3810" s="28">
        <v>-6100717.9444444776</v>
      </c>
      <c r="C3810" s="28">
        <v>-6126206.0193616254</v>
      </c>
      <c r="D3810" s="28">
        <v>4435596</v>
      </c>
      <c r="E3810" s="28">
        <v>-68438.055555522442</v>
      </c>
      <c r="F3810" s="28">
        <f t="shared" si="3695"/>
        <v>-1733560</v>
      </c>
      <c r="G3810" s="28">
        <f t="shared" si="3696"/>
        <v>-1759048.0749171479</v>
      </c>
      <c r="H3810" s="28"/>
      <c r="I3810" s="28">
        <f t="shared" si="3719"/>
        <v>4338602.3197719045</v>
      </c>
      <c r="J3810" s="6">
        <f t="shared" si="3709"/>
        <v>3457582.4037883957</v>
      </c>
      <c r="K3810" s="28">
        <f t="shared" si="3716"/>
        <v>6546059.9474136848</v>
      </c>
      <c r="L3810" s="28">
        <f t="shared" si="3717"/>
        <v>-17836.60051892254</v>
      </c>
      <c r="M3810" s="28">
        <f t="shared" si="3718"/>
        <v>10866825.666666666</v>
      </c>
      <c r="N3810" s="28">
        <f t="shared" si="3718"/>
        <v>9985805.7506831586</v>
      </c>
    </row>
    <row r="3811" spans="1:14" x14ac:dyDescent="0.2">
      <c r="A3811" s="19">
        <v>42951</v>
      </c>
      <c r="B3811" s="28">
        <v>8058456.827908013</v>
      </c>
      <c r="C3811" s="28">
        <v>8058456.827908013</v>
      </c>
      <c r="D3811" s="28">
        <v>3617532</v>
      </c>
      <c r="E3811" s="28">
        <v>125104.17209198698</v>
      </c>
      <c r="F3811" s="28">
        <f t="shared" si="3695"/>
        <v>11801093</v>
      </c>
      <c r="G3811" s="28">
        <f t="shared" si="3696"/>
        <v>11801093</v>
      </c>
      <c r="H3811" s="28"/>
      <c r="I3811" s="28">
        <f t="shared" si="3719"/>
        <v>4451605.5805476662</v>
      </c>
      <c r="J3811" s="6">
        <f t="shared" si="3709"/>
        <v>3559698.0943576945</v>
      </c>
      <c r="K3811" s="28">
        <f t="shared" si="3716"/>
        <v>6464701.4449133882</v>
      </c>
      <c r="L3811" s="28">
        <f t="shared" si="3717"/>
        <v>-13978.925461053475</v>
      </c>
      <c r="M3811" s="28">
        <f t="shared" si="3718"/>
        <v>10902328.1</v>
      </c>
      <c r="N3811" s="28">
        <f t="shared" si="3718"/>
        <v>10010420.613810031</v>
      </c>
    </row>
    <row r="3812" spans="1:14" x14ac:dyDescent="0.2">
      <c r="A3812" s="19">
        <v>42952</v>
      </c>
      <c r="B3812" s="28">
        <v>9769336.5075954534</v>
      </c>
      <c r="C3812" s="28">
        <v>9769336.5075954534</v>
      </c>
      <c r="D3812" s="28">
        <v>2891912</v>
      </c>
      <c r="E3812" s="28">
        <v>8357.4924045456573</v>
      </c>
      <c r="F3812" s="28">
        <f t="shared" si="3695"/>
        <v>12669606</v>
      </c>
      <c r="G3812" s="28">
        <f t="shared" si="3696"/>
        <v>12669606</v>
      </c>
      <c r="H3812" s="28"/>
      <c r="I3812" s="28">
        <f t="shared" si="3719"/>
        <v>4332404.3229575222</v>
      </c>
      <c r="J3812" s="6">
        <f t="shared" si="3709"/>
        <v>3430693.2492456753</v>
      </c>
      <c r="K3812" s="28">
        <f t="shared" ref="K3812:K3818" si="3720">AVERAGE(D3783:D3812)</f>
        <v>6344057.1606470766</v>
      </c>
      <c r="L3812" s="28">
        <f t="shared" ref="L3812:L3818" si="3721">AVERAGE(E3783:E3812)</f>
        <v>-18940.783604599008</v>
      </c>
      <c r="M3812" s="28">
        <f t="shared" ref="M3812:M3818" si="3722">AVERAGE(F3783:F3812)</f>
        <v>10657520.699999999</v>
      </c>
      <c r="N3812" s="28">
        <f t="shared" si="3718"/>
        <v>9755809.6262881551</v>
      </c>
    </row>
    <row r="3813" spans="1:14" x14ac:dyDescent="0.2">
      <c r="A3813" s="19">
        <v>42953</v>
      </c>
      <c r="B3813" s="28">
        <v>4290130.7837213874</v>
      </c>
      <c r="C3813" s="28">
        <v>4290130.7837213874</v>
      </c>
      <c r="D3813" s="28">
        <v>2647414</v>
      </c>
      <c r="E3813" s="28">
        <v>84740.216278612614</v>
      </c>
      <c r="F3813" s="28">
        <f t="shared" si="3695"/>
        <v>7022285</v>
      </c>
      <c r="G3813" s="28">
        <f t="shared" si="3696"/>
        <v>7022285</v>
      </c>
      <c r="H3813" s="28"/>
      <c r="I3813" s="28">
        <f t="shared" si="3719"/>
        <v>4150110.6924953465</v>
      </c>
      <c r="J3813" s="6">
        <f t="shared" si="3709"/>
        <v>3236257.1065501506</v>
      </c>
      <c r="K3813" s="28">
        <f t="shared" si="3720"/>
        <v>6214872.8524397807</v>
      </c>
      <c r="L3813" s="28">
        <f t="shared" si="3721"/>
        <v>-14284.57826846121</v>
      </c>
      <c r="M3813" s="28">
        <f t="shared" si="3722"/>
        <v>10350698.966666667</v>
      </c>
      <c r="N3813" s="28">
        <f t="shared" si="3718"/>
        <v>9436845.3807214722</v>
      </c>
    </row>
    <row r="3814" spans="1:14" x14ac:dyDescent="0.2">
      <c r="A3814" s="19">
        <v>42954</v>
      </c>
      <c r="B3814" s="28">
        <v>-6012797.8888889067</v>
      </c>
      <c r="C3814" s="28">
        <v>-6012797.8888889067</v>
      </c>
      <c r="D3814" s="28">
        <v>3063735</v>
      </c>
      <c r="E3814" s="28">
        <v>88648.888888906687</v>
      </c>
      <c r="F3814" s="28">
        <f t="shared" si="3695"/>
        <v>-2860414</v>
      </c>
      <c r="G3814" s="28">
        <f t="shared" si="3696"/>
        <v>-2860414</v>
      </c>
      <c r="H3814" s="28"/>
      <c r="I3814" s="28">
        <f t="shared" si="3719"/>
        <v>3900459.7522302615</v>
      </c>
      <c r="J3814" s="6">
        <f t="shared" si="3709"/>
        <v>2986256.0920421006</v>
      </c>
      <c r="K3814" s="28">
        <f t="shared" si="3720"/>
        <v>6084287.874332645</v>
      </c>
      <c r="L3814" s="28">
        <f t="shared" si="3721"/>
        <v>-9026.3265629063044</v>
      </c>
      <c r="M3814" s="28">
        <f t="shared" si="3722"/>
        <v>9975721.3000000007</v>
      </c>
      <c r="N3814" s="28">
        <f t="shared" si="3718"/>
        <v>9061517.6398118418</v>
      </c>
    </row>
    <row r="3815" spans="1:14" x14ac:dyDescent="0.2">
      <c r="A3815" s="19">
        <v>42955</v>
      </c>
      <c r="B3815" s="28">
        <v>-10263489.861053437</v>
      </c>
      <c r="C3815" s="28">
        <v>-10263489.861053437</v>
      </c>
      <c r="D3815" s="28">
        <v>4359491</v>
      </c>
      <c r="E3815" s="28">
        <v>10970.861053436995</v>
      </c>
      <c r="F3815" s="28">
        <f t="shared" si="3695"/>
        <v>-5893028</v>
      </c>
      <c r="G3815" s="28">
        <f t="shared" si="3696"/>
        <v>-5893028</v>
      </c>
      <c r="H3815" s="28"/>
      <c r="I3815" s="28">
        <f t="shared" si="3719"/>
        <v>3260457.6168995094</v>
      </c>
      <c r="J3815" s="6">
        <f t="shared" si="3709"/>
        <v>2343280.0964440373</v>
      </c>
      <c r="K3815" s="28">
        <f t="shared" si="3720"/>
        <v>6016674.3290133933</v>
      </c>
      <c r="L3815" s="28">
        <f t="shared" si="3721"/>
        <v>-7555.0459129031751</v>
      </c>
      <c r="M3815" s="28">
        <f t="shared" si="3722"/>
        <v>9269576.9000000004</v>
      </c>
      <c r="N3815" s="28">
        <f t="shared" si="3718"/>
        <v>8352399.3795445282</v>
      </c>
    </row>
    <row r="3816" spans="1:14" x14ac:dyDescent="0.2">
      <c r="A3816" s="19">
        <v>42956</v>
      </c>
      <c r="B3816" s="28">
        <v>5130784.7777777724</v>
      </c>
      <c r="C3816" s="28">
        <v>4041350.7777777724</v>
      </c>
      <c r="D3816" s="28">
        <v>3861834</v>
      </c>
      <c r="E3816" s="28">
        <v>-58817.777777772397</v>
      </c>
      <c r="F3816" s="28">
        <f t="shared" si="3695"/>
        <v>8933801</v>
      </c>
      <c r="G3816" s="28">
        <f t="shared" si="3696"/>
        <v>7844367</v>
      </c>
      <c r="H3816" s="28"/>
      <c r="I3816" s="28">
        <f t="shared" si="3719"/>
        <v>3763150.8455203497</v>
      </c>
      <c r="J3816" s="6">
        <f t="shared" si="3709"/>
        <v>2796703.0264988085</v>
      </c>
      <c r="K3816" s="28">
        <f t="shared" si="3720"/>
        <v>5901910.7496944917</v>
      </c>
      <c r="L3816" s="28">
        <f t="shared" si="3721"/>
        <v>-8813.2285481753443</v>
      </c>
      <c r="M3816" s="28">
        <f t="shared" si="3722"/>
        <v>9656248.3666666672</v>
      </c>
      <c r="N3816" s="28">
        <f t="shared" si="3718"/>
        <v>8689800.5476451274</v>
      </c>
    </row>
    <row r="3817" spans="1:14" x14ac:dyDescent="0.2">
      <c r="A3817" s="19">
        <v>42957</v>
      </c>
      <c r="B3817" s="28">
        <v>19347697.432800308</v>
      </c>
      <c r="C3817" s="28">
        <v>18195799.432800308</v>
      </c>
      <c r="D3817" s="28">
        <v>3800999</v>
      </c>
      <c r="E3817" s="28">
        <v>-134061.43280030767</v>
      </c>
      <c r="F3817" s="28">
        <f t="shared" si="3695"/>
        <v>23014635</v>
      </c>
      <c r="G3817" s="28">
        <f t="shared" si="3696"/>
        <v>21862737</v>
      </c>
      <c r="H3817" s="28"/>
      <c r="I3817" s="28">
        <f t="shared" si="3719"/>
        <v>4796476.2040680647</v>
      </c>
      <c r="J3817" s="6">
        <f t="shared" si="3709"/>
        <v>3778239.3111258773</v>
      </c>
      <c r="K3817" s="28">
        <f t="shared" si="3720"/>
        <v>5778184.0343314121</v>
      </c>
      <c r="L3817" s="28">
        <f t="shared" si="3721"/>
        <v>-4659.4383994770478</v>
      </c>
      <c r="M3817" s="28">
        <f t="shared" si="3722"/>
        <v>10570000.800000001</v>
      </c>
      <c r="N3817" s="28">
        <f t="shared" si="3718"/>
        <v>9551763.9070578143</v>
      </c>
    </row>
    <row r="3818" spans="1:14" x14ac:dyDescent="0.2">
      <c r="A3818" s="19">
        <v>42958</v>
      </c>
      <c r="B3818" s="28">
        <v>-8506058.2174176406</v>
      </c>
      <c r="C3818" s="28">
        <v>-7878818.2174176406</v>
      </c>
      <c r="D3818" s="28">
        <v>5373426</v>
      </c>
      <c r="E3818" s="28">
        <v>53710.217417640612</v>
      </c>
      <c r="F3818" s="28">
        <f t="shared" si="3695"/>
        <v>-3078922</v>
      </c>
      <c r="G3818" s="28">
        <f t="shared" si="3696"/>
        <v>-2451682</v>
      </c>
      <c r="H3818" s="28"/>
      <c r="I3818" s="28">
        <f t="shared" si="3719"/>
        <v>4494963.6054532761</v>
      </c>
      <c r="J3818" s="6">
        <f t="shared" si="3709"/>
        <v>3483865.8919791733</v>
      </c>
      <c r="K3818" s="28">
        <f t="shared" si="3720"/>
        <v>5738026.3398482511</v>
      </c>
      <c r="L3818" s="28">
        <f t="shared" si="3721"/>
        <v>-9256.5453015271814</v>
      </c>
      <c r="M3818" s="28">
        <f t="shared" si="3722"/>
        <v>10223733.4</v>
      </c>
      <c r="N3818" s="28">
        <f t="shared" si="3718"/>
        <v>9212635.6865258999</v>
      </c>
    </row>
    <row r="3819" spans="1:14" x14ac:dyDescent="0.2">
      <c r="A3819" s="19">
        <v>42959</v>
      </c>
      <c r="B3819" s="28">
        <v>-11088056.226345465</v>
      </c>
      <c r="C3819" s="28">
        <v>-11447870.226345465</v>
      </c>
      <c r="D3819" s="28">
        <v>5178660</v>
      </c>
      <c r="E3819" s="28">
        <v>-182780.77365453634</v>
      </c>
      <c r="F3819" s="28">
        <f t="shared" si="3695"/>
        <v>-6092177.0000000009</v>
      </c>
      <c r="G3819" s="28">
        <f t="shared" si="3696"/>
        <v>-6451991.0000000009</v>
      </c>
      <c r="H3819" s="28"/>
      <c r="I3819" s="28">
        <f t="shared" si="3719"/>
        <v>3400670.1669928785</v>
      </c>
      <c r="J3819" s="6">
        <f t="shared" si="3709"/>
        <v>2371697.3684363267</v>
      </c>
      <c r="K3819" s="28">
        <f t="shared" ref="K3819:K3823" si="3723">AVERAGE(D3790:D3819)</f>
        <v>5720337.98002306</v>
      </c>
      <c r="L3819" s="28">
        <f t="shared" ref="L3819:L3823" si="3724">AVERAGE(E3790:E3819)</f>
        <v>-12559.080349272544</v>
      </c>
      <c r="M3819" s="28">
        <f t="shared" ref="M3819:N3834" si="3725">AVERAGE(F3790:F3819)</f>
        <v>9108449.0666666664</v>
      </c>
      <c r="N3819" s="28">
        <f t="shared" si="3718"/>
        <v>8079476.2681101151</v>
      </c>
    </row>
    <row r="3820" spans="1:14" x14ac:dyDescent="0.2">
      <c r="A3820" s="19">
        <v>42960</v>
      </c>
      <c r="B3820" s="28">
        <v>21298584.609700479</v>
      </c>
      <c r="C3820" s="28">
        <v>21120248.609700479</v>
      </c>
      <c r="D3820" s="28">
        <v>5218925</v>
      </c>
      <c r="E3820" s="28">
        <v>28538.390299523249</v>
      </c>
      <c r="F3820" s="28">
        <f t="shared" si="3695"/>
        <v>26546048</v>
      </c>
      <c r="G3820" s="28">
        <f t="shared" si="3696"/>
        <v>26367712</v>
      </c>
      <c r="H3820" s="28"/>
      <c r="I3820" s="28">
        <f t="shared" si="3719"/>
        <v>3777885.777745402</v>
      </c>
      <c r="J3820" s="6">
        <f t="shared" si="3709"/>
        <v>2755849.1682245671</v>
      </c>
      <c r="K3820" s="28">
        <f t="shared" si="3723"/>
        <v>5653339.1858975841</v>
      </c>
      <c r="L3820" s="28">
        <f t="shared" si="3724"/>
        <v>-23501.763642985989</v>
      </c>
      <c r="M3820" s="28">
        <f t="shared" si="3725"/>
        <v>9407723.1999999993</v>
      </c>
      <c r="N3820" s="28">
        <f t="shared" si="3718"/>
        <v>8385686.5904791644</v>
      </c>
    </row>
    <row r="3821" spans="1:14" x14ac:dyDescent="0.2">
      <c r="A3821" s="19">
        <v>42961</v>
      </c>
      <c r="B3821" s="28">
        <v>2395089.2603081595</v>
      </c>
      <c r="C3821" s="28">
        <v>-7830834.7396918405</v>
      </c>
      <c r="D3821" s="28">
        <v>5912716</v>
      </c>
      <c r="E3821" s="28">
        <v>-51581.260308159515</v>
      </c>
      <c r="F3821" s="28">
        <f t="shared" si="3695"/>
        <v>8256224</v>
      </c>
      <c r="G3821" s="28">
        <f t="shared" si="3696"/>
        <v>-1969700</v>
      </c>
      <c r="H3821" s="28"/>
      <c r="I3821" s="28">
        <f t="shared" si="3719"/>
        <v>3758004.3446607394</v>
      </c>
      <c r="J3821" s="6">
        <f t="shared" si="3709"/>
        <v>2414931.8783489014</v>
      </c>
      <c r="K3821" s="28">
        <f t="shared" si="3723"/>
        <v>5608772.8646962214</v>
      </c>
      <c r="L3821" s="28">
        <f t="shared" si="3724"/>
        <v>-27703.176023627249</v>
      </c>
      <c r="M3821" s="28">
        <f t="shared" si="3725"/>
        <v>9339074.0333333332</v>
      </c>
      <c r="N3821" s="28">
        <f t="shared" si="3725"/>
        <v>7996001.5670214957</v>
      </c>
    </row>
    <row r="3822" spans="1:14" x14ac:dyDescent="0.2">
      <c r="A3822" s="19">
        <v>42962</v>
      </c>
      <c r="B3822" s="28">
        <v>-6582631.6854315344</v>
      </c>
      <c r="C3822" s="28">
        <v>-17164013.685431533</v>
      </c>
      <c r="D3822" s="28">
        <v>5231402</v>
      </c>
      <c r="E3822" s="28">
        <v>-186015.31456846558</v>
      </c>
      <c r="F3822" s="28">
        <f t="shared" si="3695"/>
        <v>-1537245</v>
      </c>
      <c r="G3822" s="28">
        <f t="shared" si="3696"/>
        <v>-12118626.999999998</v>
      </c>
      <c r="H3822" s="28"/>
      <c r="I3822" s="28">
        <f t="shared" si="3719"/>
        <v>4020321.4494768577</v>
      </c>
      <c r="J3822" s="6">
        <f t="shared" si="3709"/>
        <v>2324338.6415711441</v>
      </c>
      <c r="K3822" s="28">
        <f t="shared" si="3723"/>
        <v>5547402.1833576132</v>
      </c>
      <c r="L3822" s="28">
        <f t="shared" si="3724"/>
        <v>-31169.466167805149</v>
      </c>
      <c r="M3822" s="28">
        <f t="shared" si="3725"/>
        <v>9536554.166666666</v>
      </c>
      <c r="N3822" s="28">
        <f t="shared" si="3725"/>
        <v>7840571.358760952</v>
      </c>
    </row>
    <row r="3823" spans="1:14" x14ac:dyDescent="0.2">
      <c r="A3823" s="19">
        <v>42963</v>
      </c>
      <c r="B3823" s="28">
        <v>11526046.8694661</v>
      </c>
      <c r="C3823" s="28">
        <v>18553864.8694661</v>
      </c>
      <c r="D3823" s="28">
        <v>5196619</v>
      </c>
      <c r="E3823" s="28">
        <v>-29032.869466099888</v>
      </c>
      <c r="F3823" s="28">
        <f t="shared" si="3695"/>
        <v>16693633</v>
      </c>
      <c r="G3823" s="28">
        <f t="shared" si="3696"/>
        <v>23721451</v>
      </c>
      <c r="H3823" s="28"/>
      <c r="I3823" s="28">
        <f t="shared" si="3719"/>
        <v>4150908.155951682</v>
      </c>
      <c r="J3823" s="6">
        <f t="shared" si="3709"/>
        <v>2689155.0923905126</v>
      </c>
      <c r="K3823" s="28">
        <f t="shared" si="3723"/>
        <v>5429528.6590760881</v>
      </c>
      <c r="L3823" s="28">
        <f t="shared" si="3724"/>
        <v>-32386.948361103787</v>
      </c>
      <c r="M3823" s="28">
        <f t="shared" si="3725"/>
        <v>9548049.8666666672</v>
      </c>
      <c r="N3823" s="28">
        <f t="shared" si="3725"/>
        <v>8086296.8031054977</v>
      </c>
    </row>
    <row r="3824" spans="1:14" x14ac:dyDescent="0.2">
      <c r="A3824" s="19">
        <v>42964</v>
      </c>
      <c r="B3824" s="28">
        <v>3065624.5115017109</v>
      </c>
      <c r="C3824" s="28">
        <v>2921108.5115017109</v>
      </c>
      <c r="D3824" s="28">
        <v>4596569</v>
      </c>
      <c r="E3824" s="28">
        <v>-91456.511501710862</v>
      </c>
      <c r="F3824" s="28">
        <f t="shared" si="3695"/>
        <v>7570737</v>
      </c>
      <c r="G3824" s="28">
        <f t="shared" si="3696"/>
        <v>7426221</v>
      </c>
      <c r="H3824" s="28"/>
      <c r="I3824" s="28">
        <f t="shared" si="3719"/>
        <v>4044531.2917321692</v>
      </c>
      <c r="J3824" s="6">
        <f t="shared" si="3709"/>
        <v>2577890.8276607916</v>
      </c>
      <c r="K3824" s="28">
        <f>AVERAGE(D3795:D3824)</f>
        <v>5331426.3981364556</v>
      </c>
      <c r="L3824" s="28">
        <f>AVERAGE(E3795:E3824)</f>
        <v>-35956.956535292251</v>
      </c>
      <c r="M3824" s="28">
        <f>AVERAGE(F3795:F3824)</f>
        <v>9340000.7333333325</v>
      </c>
      <c r="N3824" s="28">
        <f t="shared" si="3725"/>
        <v>7873360.2692619553</v>
      </c>
    </row>
    <row r="3825" spans="1:14" x14ac:dyDescent="0.2">
      <c r="A3825" s="19">
        <v>42965</v>
      </c>
      <c r="B3825" s="28">
        <v>-6377372.5435112752</v>
      </c>
      <c r="C3825" s="28">
        <v>-6470019.5435112752</v>
      </c>
      <c r="D3825" s="28">
        <v>4240679</v>
      </c>
      <c r="E3825" s="28">
        <v>23726.543511275202</v>
      </c>
      <c r="F3825" s="28">
        <f t="shared" ref="F3825:F3888" si="3726">SUM(B3825+D3825+E3825)</f>
        <v>-2112967</v>
      </c>
      <c r="G3825" s="28">
        <f t="shared" ref="G3825:G3888" si="3727">SUM(C3825:E3825)</f>
        <v>-2205614</v>
      </c>
      <c r="H3825" s="28"/>
      <c r="I3825" s="28">
        <f t="shared" si="3719"/>
        <v>4151379.5407032282</v>
      </c>
      <c r="J3825" s="6">
        <f t="shared" si="3709"/>
        <v>2660183.6228159689</v>
      </c>
      <c r="K3825" s="28">
        <f t="shared" ref="K3825:M3825" si="3728">AVERAGE(D3796:D3825)</f>
        <v>5224624.217664009</v>
      </c>
      <c r="L3825" s="28">
        <f t="shared" si="3728"/>
        <v>-32251.858367237284</v>
      </c>
      <c r="M3825" s="28">
        <f t="shared" si="3728"/>
        <v>9343751.9000000004</v>
      </c>
      <c r="N3825" s="28">
        <f t="shared" si="3725"/>
        <v>7852555.9821127392</v>
      </c>
    </row>
    <row r="3826" spans="1:14" x14ac:dyDescent="0.2">
      <c r="A3826" s="19">
        <v>42966</v>
      </c>
      <c r="B3826" s="28">
        <v>-427718.40190978814</v>
      </c>
      <c r="C3826" s="28">
        <v>-527762.40190978814</v>
      </c>
      <c r="D3826" s="28">
        <v>4441987</v>
      </c>
      <c r="E3826" s="28">
        <v>36591.401909788139</v>
      </c>
      <c r="F3826" s="28">
        <f t="shared" si="3726"/>
        <v>4050860</v>
      </c>
      <c r="G3826" s="28">
        <f t="shared" si="3727"/>
        <v>3950816</v>
      </c>
      <c r="H3826" s="28"/>
      <c r="I3826" s="28">
        <f t="shared" si="3719"/>
        <v>4170753.9140471416</v>
      </c>
      <c r="J3826" s="6">
        <f t="shared" si="3709"/>
        <v>2676163.47231011</v>
      </c>
      <c r="K3826" s="28">
        <f t="shared" ref="K3826:M3826" si="3729">AVERAGE(D3797:D3826)</f>
        <v>5170842.3932834631</v>
      </c>
      <c r="L3826" s="28">
        <f t="shared" si="3729"/>
        <v>-29440.807330604883</v>
      </c>
      <c r="M3826" s="28">
        <f t="shared" si="3729"/>
        <v>9312155.5</v>
      </c>
      <c r="N3826" s="28">
        <f t="shared" si="3725"/>
        <v>7817565.0582629684</v>
      </c>
    </row>
    <row r="3827" spans="1:14" x14ac:dyDescent="0.2">
      <c r="A3827" s="19">
        <v>42967</v>
      </c>
      <c r="B3827" s="28">
        <v>-661129.11805563048</v>
      </c>
      <c r="C3827" s="28">
        <v>-795434.11805563048</v>
      </c>
      <c r="D3827" s="28">
        <v>4090962</v>
      </c>
      <c r="E3827" s="28">
        <v>-113732.88194436952</v>
      </c>
      <c r="F3827" s="28">
        <f t="shared" si="3726"/>
        <v>3316100</v>
      </c>
      <c r="G3827" s="28">
        <f t="shared" si="3727"/>
        <v>3181795</v>
      </c>
      <c r="H3827" s="28"/>
      <c r="I3827" s="28">
        <f t="shared" si="3719"/>
        <v>3776142.2624990214</v>
      </c>
      <c r="J3827" s="6">
        <f t="shared" si="3709"/>
        <v>2277191.2785742744</v>
      </c>
      <c r="K3827" s="28">
        <f t="shared" ref="K3827:M3827" si="3730">AVERAGE(D3798:D3827)</f>
        <v>5093127.1742721153</v>
      </c>
      <c r="L3827" s="28">
        <f t="shared" si="3730"/>
        <v>-32649.736771136206</v>
      </c>
      <c r="M3827" s="28">
        <f t="shared" si="3730"/>
        <v>8836619.6999999993</v>
      </c>
      <c r="N3827" s="28">
        <f t="shared" si="3725"/>
        <v>7337668.7160752518</v>
      </c>
    </row>
    <row r="3828" spans="1:14" x14ac:dyDescent="0.2">
      <c r="A3828" s="19">
        <v>42968</v>
      </c>
      <c r="B3828" s="28">
        <v>18014997.432291657</v>
      </c>
      <c r="C3828" s="28">
        <v>17969400.432291657</v>
      </c>
      <c r="D3828" s="28">
        <v>4750322</v>
      </c>
      <c r="E3828" s="28">
        <v>58413.56770834513</v>
      </c>
      <c r="F3828" s="28">
        <f t="shared" si="3726"/>
        <v>22823733</v>
      </c>
      <c r="G3828" s="28">
        <f t="shared" si="3727"/>
        <v>22778136</v>
      </c>
      <c r="H3828" s="28"/>
      <c r="I3828" s="28">
        <f t="shared" si="3719"/>
        <v>4216969.184817696</v>
      </c>
      <c r="J3828" s="6">
        <f t="shared" si="3709"/>
        <v>2727453.8803387703</v>
      </c>
      <c r="K3828" s="28">
        <f t="shared" ref="K3828:M3828" si="3731">AVERAGE(D3799:D3828)</f>
        <v>5037214.3201112049</v>
      </c>
      <c r="L3828" s="28">
        <f t="shared" si="3731"/>
        <v>-28583.404928900418</v>
      </c>
      <c r="M3828" s="28">
        <f t="shared" si="3731"/>
        <v>9225600.0999999996</v>
      </c>
      <c r="N3828" s="28">
        <f t="shared" si="3725"/>
        <v>7736084.7955210749</v>
      </c>
    </row>
    <row r="3829" spans="1:14" x14ac:dyDescent="0.2">
      <c r="A3829" s="19">
        <v>42969</v>
      </c>
      <c r="B3829" s="28">
        <v>8147500.6304253554</v>
      </c>
      <c r="C3829" s="28">
        <v>8102883.6304253554</v>
      </c>
      <c r="D3829" s="28">
        <v>4825778</v>
      </c>
      <c r="E3829" s="28">
        <v>43489.369574644603</v>
      </c>
      <c r="F3829" s="28">
        <f t="shared" si="3726"/>
        <v>13016768</v>
      </c>
      <c r="G3829" s="28">
        <f t="shared" si="3727"/>
        <v>12972151</v>
      </c>
      <c r="H3829" s="28"/>
      <c r="I3829" s="28">
        <f t="shared" si="3719"/>
        <v>2503155.5417508236</v>
      </c>
      <c r="J3829" s="6">
        <f t="shared" si="3709"/>
        <v>2344392.6780495495</v>
      </c>
      <c r="K3829" s="28">
        <f t="shared" ref="K3829:M3829" si="3732">AVERAGE(D3800:D3829)</f>
        <v>4980668.4875523532</v>
      </c>
      <c r="L3829" s="28">
        <f t="shared" si="3732"/>
        <v>-24739.795969843206</v>
      </c>
      <c r="M3829" s="28">
        <f t="shared" si="3732"/>
        <v>7459084.2333333334</v>
      </c>
      <c r="N3829" s="28">
        <f t="shared" si="3725"/>
        <v>7300321.3696320597</v>
      </c>
    </row>
    <row r="3830" spans="1:14" x14ac:dyDescent="0.2">
      <c r="A3830" s="19">
        <v>42970</v>
      </c>
      <c r="B3830" s="28">
        <v>-21000124.156032979</v>
      </c>
      <c r="C3830" s="28">
        <v>-21106221.156032979</v>
      </c>
      <c r="D3830" s="28">
        <v>4812144</v>
      </c>
      <c r="E3830" s="28">
        <v>27842.156032977626</v>
      </c>
      <c r="F3830" s="28">
        <f t="shared" si="3726"/>
        <v>-16160138.000000002</v>
      </c>
      <c r="G3830" s="28">
        <f t="shared" si="3727"/>
        <v>-16266235.000000002</v>
      </c>
      <c r="H3830" s="28"/>
      <c r="I3830" s="28">
        <f t="shared" si="3719"/>
        <v>1789448.3822370088</v>
      </c>
      <c r="J3830" s="6">
        <f t="shared" si="3709"/>
        <v>1627502.469920686</v>
      </c>
      <c r="K3830" s="28">
        <f t="shared" ref="K3830:M3830" si="3733">AVERAGE(D3801:D3830)</f>
        <v>4909737.5939194374</v>
      </c>
      <c r="L3830" s="28">
        <f t="shared" si="3733"/>
        <v>-16654.109489779879</v>
      </c>
      <c r="M3830" s="28">
        <f t="shared" si="3733"/>
        <v>6682531.8666666662</v>
      </c>
      <c r="N3830" s="28">
        <f t="shared" si="3725"/>
        <v>6520585.9543503439</v>
      </c>
    </row>
    <row r="3831" spans="1:14" x14ac:dyDescent="0.2">
      <c r="A3831" s="19">
        <v>42971</v>
      </c>
      <c r="B3831" s="28">
        <v>6871303.0393200684</v>
      </c>
      <c r="C3831" s="28">
        <v>6771299.0393200684</v>
      </c>
      <c r="D3831" s="28">
        <v>4459078.7805584148</v>
      </c>
      <c r="E3831" s="28">
        <v>-4814.8198784831911</v>
      </c>
      <c r="F3831" s="28">
        <f t="shared" si="3726"/>
        <v>11325567</v>
      </c>
      <c r="G3831" s="28">
        <f t="shared" si="3727"/>
        <v>11225563</v>
      </c>
      <c r="H3831" s="28"/>
      <c r="I3831" s="28">
        <f t="shared" si="3719"/>
        <v>1642472.1187191594</v>
      </c>
      <c r="J3831" s="6">
        <f t="shared" si="3709"/>
        <v>1477673.8399977088</v>
      </c>
      <c r="K3831" s="28">
        <f t="shared" ref="K3831:L3831" si="3734">AVERAGE(D3802:D3831)</f>
        <v>4821098.0364402551</v>
      </c>
      <c r="L3831" s="28">
        <f t="shared" si="3734"/>
        <v>-16318.821826080784</v>
      </c>
      <c r="M3831" s="28">
        <f>AVERAGE(F3802:F3831)</f>
        <v>6447251.333333333</v>
      </c>
      <c r="N3831" s="28">
        <f t="shared" si="3725"/>
        <v>6282453.0546118822</v>
      </c>
    </row>
    <row r="3832" spans="1:14" x14ac:dyDescent="0.2">
      <c r="A3832" s="19">
        <v>42972</v>
      </c>
      <c r="B3832" s="28">
        <v>23259331.630407929</v>
      </c>
      <c r="C3832" s="28">
        <v>23156552.630407929</v>
      </c>
      <c r="D3832" s="28">
        <v>4986326</v>
      </c>
      <c r="E3832" s="28">
        <v>-7492.6304079294205</v>
      </c>
      <c r="F3832" s="28">
        <f t="shared" si="3726"/>
        <v>28238165</v>
      </c>
      <c r="G3832" s="28">
        <f t="shared" si="3727"/>
        <v>28135386</v>
      </c>
      <c r="H3832" s="28"/>
      <c r="I3832" s="28">
        <f t="shared" si="3719"/>
        <v>2516777.1101615252</v>
      </c>
      <c r="J3832" s="6">
        <f t="shared" si="3709"/>
        <v>2349086.8554400741</v>
      </c>
      <c r="K3832" s="28">
        <f t="shared" ref="K3832:K3838" si="3735">AVERAGE(D3803:D3832)</f>
        <v>4742912.9196183113</v>
      </c>
      <c r="L3832" s="28">
        <f t="shared" ref="L3832:L3838" si="3736">AVERAGE(E3803:E3832)</f>
        <v>-25940.996446503566</v>
      </c>
      <c r="M3832" s="28">
        <f t="shared" ref="M3832:N3847" si="3737">AVERAGE(F3803:F3832)</f>
        <v>7233749.0333333332</v>
      </c>
      <c r="N3832" s="28">
        <f t="shared" si="3725"/>
        <v>7066058.7786118826</v>
      </c>
    </row>
    <row r="3833" spans="1:14" x14ac:dyDescent="0.2">
      <c r="A3833" s="19">
        <v>42973</v>
      </c>
      <c r="B3833" s="28">
        <v>-1778904.4239877937</v>
      </c>
      <c r="C3833" s="28">
        <v>-1966062.4239877937</v>
      </c>
      <c r="D3833" s="28">
        <v>8204003</v>
      </c>
      <c r="E3833" s="28">
        <v>44388.423987793736</v>
      </c>
      <c r="F3833" s="28">
        <f t="shared" si="3726"/>
        <v>6469487</v>
      </c>
      <c r="G3833" s="28">
        <f t="shared" si="3727"/>
        <v>6282329</v>
      </c>
      <c r="H3833" s="28"/>
      <c r="I3833" s="28">
        <f t="shared" si="3719"/>
        <v>2300888.5025843238</v>
      </c>
      <c r="J3833" s="6">
        <f t="shared" si="3709"/>
        <v>2127378.6047592801</v>
      </c>
      <c r="K3833" s="28">
        <f t="shared" si="3735"/>
        <v>4768388.5088715572</v>
      </c>
      <c r="L3833" s="28">
        <f t="shared" si="3736"/>
        <v>-28407.011455881184</v>
      </c>
      <c r="M3833" s="28">
        <f t="shared" si="3737"/>
        <v>7040870</v>
      </c>
      <c r="N3833" s="28">
        <f t="shared" si="3725"/>
        <v>6867360.1021749564</v>
      </c>
    </row>
    <row r="3834" spans="1:14" x14ac:dyDescent="0.2">
      <c r="A3834" s="19">
        <v>42974</v>
      </c>
      <c r="B3834" s="28">
        <v>18914307.327437386</v>
      </c>
      <c r="C3834" s="28">
        <v>18696633.327437386</v>
      </c>
      <c r="D3834" s="28">
        <v>4814059</v>
      </c>
      <c r="E3834" s="28">
        <v>40726.672562615946</v>
      </c>
      <c r="F3834" s="28">
        <f t="shared" si="3726"/>
        <v>23769093</v>
      </c>
      <c r="G3834" s="28">
        <f t="shared" si="3727"/>
        <v>23551419</v>
      </c>
      <c r="H3834" s="28"/>
      <c r="I3834" s="28">
        <f t="shared" si="3719"/>
        <v>3203826.7863514707</v>
      </c>
      <c r="J3834" s="6">
        <f t="shared" si="3709"/>
        <v>2628155.5780830206</v>
      </c>
      <c r="K3834" s="28">
        <f t="shared" si="3735"/>
        <v>4707793.4251688765</v>
      </c>
      <c r="L3834" s="28">
        <f t="shared" si="3736"/>
        <v>-22577.444853681412</v>
      </c>
      <c r="M3834" s="28">
        <f t="shared" si="3737"/>
        <v>7889042.7666666666</v>
      </c>
      <c r="N3834" s="28">
        <f t="shared" si="3725"/>
        <v>7313371.558398216</v>
      </c>
    </row>
    <row r="3835" spans="1:14" x14ac:dyDescent="0.2">
      <c r="A3835" s="19">
        <v>42975</v>
      </c>
      <c r="B3835" s="28">
        <v>8528695.9751928709</v>
      </c>
      <c r="C3835" s="28">
        <v>8436136.9751928709</v>
      </c>
      <c r="D3835" s="28">
        <v>4696388</v>
      </c>
      <c r="E3835" s="28">
        <v>45794.024807129987</v>
      </c>
      <c r="F3835" s="28">
        <f t="shared" si="3726"/>
        <v>13270878</v>
      </c>
      <c r="G3835" s="28">
        <f t="shared" si="3727"/>
        <v>13178319</v>
      </c>
      <c r="H3835" s="28"/>
      <c r="I3835" s="28">
        <f t="shared" si="3719"/>
        <v>3364335.5894933441</v>
      </c>
      <c r="J3835" s="6">
        <f t="shared" si="3709"/>
        <v>2786048.1340037594</v>
      </c>
      <c r="K3835" s="28">
        <f t="shared" si="3735"/>
        <v>4658343.5593519472</v>
      </c>
      <c r="L3835" s="28">
        <f t="shared" si="3736"/>
        <v>-13013.182178624371</v>
      </c>
      <c r="M3835" s="28">
        <f t="shared" si="3737"/>
        <v>8009665.9666666668</v>
      </c>
      <c r="N3835" s="28">
        <f t="shared" si="3737"/>
        <v>7431378.5111770807</v>
      </c>
    </row>
    <row r="3836" spans="1:14" x14ac:dyDescent="0.2">
      <c r="A3836" s="19">
        <v>42976</v>
      </c>
      <c r="B3836" s="28">
        <v>-3559892.095908083</v>
      </c>
      <c r="C3836" s="28">
        <v>-3663426.095908083</v>
      </c>
      <c r="D3836" s="28">
        <v>7275235</v>
      </c>
      <c r="E3836" s="28">
        <v>-54872.904091916978</v>
      </c>
      <c r="F3836" s="28">
        <f t="shared" si="3726"/>
        <v>3660470</v>
      </c>
      <c r="G3836" s="28">
        <f t="shared" si="3727"/>
        <v>3556936</v>
      </c>
      <c r="H3836" s="28"/>
      <c r="I3836" s="28">
        <f t="shared" si="3719"/>
        <v>3438336.1126287291</v>
      </c>
      <c r="J3836" s="6">
        <f t="shared" si="3709"/>
        <v>2856907.4508330952</v>
      </c>
      <c r="K3836" s="28">
        <f t="shared" si="3735"/>
        <v>4693629.2593519473</v>
      </c>
      <c r="L3836" s="28">
        <f t="shared" si="3736"/>
        <v>-9635.6719806757683</v>
      </c>
      <c r="M3836" s="28">
        <f t="shared" si="3737"/>
        <v>8122329.7000000002</v>
      </c>
      <c r="N3836" s="28">
        <f t="shared" si="3737"/>
        <v>7540901.0382043663</v>
      </c>
    </row>
    <row r="3837" spans="1:14" x14ac:dyDescent="0.2">
      <c r="A3837" s="19">
        <v>42977</v>
      </c>
      <c r="B3837" s="28">
        <v>-2331214.4652534127</v>
      </c>
      <c r="C3837" s="28">
        <v>-2432279.4652534127</v>
      </c>
      <c r="D3837" s="28">
        <v>6327291</v>
      </c>
      <c r="E3837" s="28">
        <v>-39737.534746587276</v>
      </c>
      <c r="F3837" s="28">
        <f t="shared" si="3726"/>
        <v>3956339</v>
      </c>
      <c r="G3837" s="28">
        <f t="shared" si="3727"/>
        <v>3855274</v>
      </c>
      <c r="H3837" s="28"/>
      <c r="I3837" s="28">
        <f t="shared" si="3719"/>
        <v>3134696.7931725574</v>
      </c>
      <c r="J3837" s="6">
        <f t="shared" si="3709"/>
        <v>2550126.0996364751</v>
      </c>
      <c r="K3837" s="28">
        <f t="shared" si="3735"/>
        <v>4751256.9260186134</v>
      </c>
      <c r="L3837" s="28">
        <f t="shared" si="3736"/>
        <v>-14946.585857836615</v>
      </c>
      <c r="M3837" s="28">
        <f t="shared" si="3737"/>
        <v>7871007.1333333338</v>
      </c>
      <c r="N3837" s="28">
        <f t="shared" si="3737"/>
        <v>7286436.4397972524</v>
      </c>
    </row>
    <row r="3838" spans="1:14" x14ac:dyDescent="0.2">
      <c r="A3838" s="19">
        <v>42978</v>
      </c>
      <c r="B3838" s="27">
        <v>11199561.978465328</v>
      </c>
      <c r="C3838" s="27">
        <v>11044518.978465328</v>
      </c>
      <c r="D3838" s="27">
        <v>6407025</v>
      </c>
      <c r="E3838" s="27">
        <v>-22245.978465327993</v>
      </c>
      <c r="F3838" s="27">
        <f t="shared" si="3726"/>
        <v>17584341</v>
      </c>
      <c r="G3838" s="27">
        <f t="shared" si="3727"/>
        <v>17429298</v>
      </c>
      <c r="H3838" s="27"/>
      <c r="I3838" s="27">
        <f t="shared" si="3719"/>
        <v>3379150.4225730216</v>
      </c>
      <c r="J3838" s="6">
        <f t="shared" si="3709"/>
        <v>2789143.2307246462</v>
      </c>
      <c r="K3838" s="27">
        <f t="shared" si="3735"/>
        <v>4811977.9260186134</v>
      </c>
      <c r="L3838" s="27">
        <f t="shared" si="3736"/>
        <v>-8448.3152583016308</v>
      </c>
      <c r="M3838" s="27">
        <f t="shared" si="3737"/>
        <v>8182680.0333333332</v>
      </c>
      <c r="N3838" s="27">
        <f t="shared" si="3737"/>
        <v>7592672.8414849583</v>
      </c>
    </row>
    <row r="3839" spans="1:14" x14ac:dyDescent="0.2">
      <c r="A3839" s="20">
        <v>42979</v>
      </c>
      <c r="B3839" s="28">
        <v>4073971.8440272249</v>
      </c>
      <c r="C3839" s="28">
        <v>2462618.8440272249</v>
      </c>
      <c r="D3839" s="28">
        <v>4528644</v>
      </c>
      <c r="E3839" s="28">
        <v>109340.15597277507</v>
      </c>
      <c r="F3839" s="28">
        <f t="shared" si="3726"/>
        <v>8711956</v>
      </c>
      <c r="G3839" s="28">
        <f t="shared" si="3727"/>
        <v>7100603</v>
      </c>
      <c r="H3839" s="28"/>
      <c r="I3839" s="28">
        <f t="shared" si="3719"/>
        <v>3306710.4803368929</v>
      </c>
      <c r="J3839" s="6">
        <f t="shared" si="3709"/>
        <v>2663503.4778396543</v>
      </c>
      <c r="K3839" s="28">
        <f t="shared" ref="K3839:K3847" si="3738">AVERAGE(D3810:D3839)</f>
        <v>4808225.0593519472</v>
      </c>
      <c r="L3839" s="28">
        <f t="shared" ref="L3839:L3847" si="3739">AVERAGE(E3810:E3839)</f>
        <v>-7156.6063555063602</v>
      </c>
      <c r="M3839" s="28">
        <f t="shared" ref="M3839:M3847" si="3740">AVERAGE(F3810:F3839)</f>
        <v>8107778.9333333336</v>
      </c>
      <c r="N3839" s="28">
        <f t="shared" si="3737"/>
        <v>7464571.9308360955</v>
      </c>
    </row>
    <row r="3840" spans="1:14" x14ac:dyDescent="0.2">
      <c r="A3840" s="19">
        <v>42980</v>
      </c>
      <c r="B3840" s="28">
        <v>12524234.75001584</v>
      </c>
      <c r="C3840" s="28">
        <v>10927250.75001584</v>
      </c>
      <c r="D3840" s="28">
        <v>2961078.2728509316</v>
      </c>
      <c r="E3840" s="28">
        <v>183208.97713322937</v>
      </c>
      <c r="F3840" s="28">
        <f t="shared" si="3726"/>
        <v>15668522</v>
      </c>
      <c r="G3840" s="28">
        <f t="shared" si="3727"/>
        <v>14071538</v>
      </c>
      <c r="H3840" s="28"/>
      <c r="I3840" s="28">
        <f t="shared" si="3719"/>
        <v>3927542.2368189036</v>
      </c>
      <c r="J3840" s="6">
        <f t="shared" si="3709"/>
        <v>3231952.0368189039</v>
      </c>
      <c r="K3840" s="28">
        <f t="shared" si="3738"/>
        <v>4759074.4684469784</v>
      </c>
      <c r="L3840" s="28">
        <f t="shared" si="3739"/>
        <v>1231.6280674520337</v>
      </c>
      <c r="M3840" s="28">
        <f t="shared" si="3740"/>
        <v>8687848.333333334</v>
      </c>
      <c r="N3840" s="28">
        <f t="shared" si="3737"/>
        <v>7992258.1333333338</v>
      </c>
    </row>
    <row r="3841" spans="1:14" x14ac:dyDescent="0.2">
      <c r="A3841" s="19">
        <v>42981</v>
      </c>
      <c r="B3841" s="28">
        <v>13402267.563225687</v>
      </c>
      <c r="C3841" s="28">
        <v>13291502.563225687</v>
      </c>
      <c r="D3841" s="28">
        <v>1835338</v>
      </c>
      <c r="E3841" s="28">
        <v>-97515.56322568655</v>
      </c>
      <c r="F3841" s="28">
        <f t="shared" si="3726"/>
        <v>15140090</v>
      </c>
      <c r="G3841" s="28">
        <f t="shared" si="3727"/>
        <v>15029325</v>
      </c>
      <c r="H3841" s="28"/>
      <c r="I3841" s="28">
        <f t="shared" si="3719"/>
        <v>4105669.261329493</v>
      </c>
      <c r="J3841" s="6">
        <f t="shared" si="3709"/>
        <v>3406386.8946628259</v>
      </c>
      <c r="K3841" s="28">
        <f t="shared" si="3738"/>
        <v>4699668.0017803116</v>
      </c>
      <c r="L3841" s="28">
        <f t="shared" si="3739"/>
        <v>-6189.0297764704173</v>
      </c>
      <c r="M3841" s="28">
        <f t="shared" si="3740"/>
        <v>8799148.2333333325</v>
      </c>
      <c r="N3841" s="28">
        <f t="shared" si="3737"/>
        <v>8099865.8666666662</v>
      </c>
    </row>
    <row r="3842" spans="1:14" x14ac:dyDescent="0.2">
      <c r="A3842" s="19">
        <v>42982</v>
      </c>
      <c r="B3842" s="28">
        <v>15819304.334930506</v>
      </c>
      <c r="C3842" s="28">
        <v>15744077.334930506</v>
      </c>
      <c r="D3842" s="28">
        <v>2981196</v>
      </c>
      <c r="E3842" s="28">
        <v>-176850.3349305056</v>
      </c>
      <c r="F3842" s="28">
        <f t="shared" si="3726"/>
        <v>18623650</v>
      </c>
      <c r="G3842" s="28">
        <f t="shared" si="3727"/>
        <v>18548423</v>
      </c>
      <c r="H3842" s="28"/>
      <c r="I3842" s="28">
        <f t="shared" si="3719"/>
        <v>4307334.855573995</v>
      </c>
      <c r="J3842" s="6">
        <f t="shared" si="3709"/>
        <v>3605544.922240661</v>
      </c>
      <c r="K3842" s="28">
        <f t="shared" si="3738"/>
        <v>4702644.1351136444</v>
      </c>
      <c r="L3842" s="28">
        <f t="shared" si="3739"/>
        <v>-12362.624020972125</v>
      </c>
      <c r="M3842" s="28">
        <f t="shared" si="3740"/>
        <v>8997616.3666666672</v>
      </c>
      <c r="N3842" s="28">
        <f t="shared" si="3737"/>
        <v>8295826.4333333336</v>
      </c>
    </row>
    <row r="3843" spans="1:14" x14ac:dyDescent="0.2">
      <c r="A3843" s="19">
        <v>42983</v>
      </c>
      <c r="B3843" s="28">
        <v>-4565295.7689652722</v>
      </c>
      <c r="C3843" s="28">
        <v>-4657402.7689652722</v>
      </c>
      <c r="D3843" s="28">
        <v>3234794</v>
      </c>
      <c r="E3843" s="28">
        <v>132972.76896527223</v>
      </c>
      <c r="F3843" s="28">
        <f t="shared" si="3726"/>
        <v>-1197529</v>
      </c>
      <c r="G3843" s="28">
        <f t="shared" si="3727"/>
        <v>-1289636</v>
      </c>
      <c r="H3843" s="28"/>
      <c r="I3843" s="28">
        <f t="shared" si="3719"/>
        <v>4012153.9704844384</v>
      </c>
      <c r="J3843" s="6">
        <f t="shared" si="3709"/>
        <v>3307293.8038177723</v>
      </c>
      <c r="K3843" s="28">
        <f t="shared" si="3738"/>
        <v>4722223.4684469784</v>
      </c>
      <c r="L3843" s="28">
        <f t="shared" si="3739"/>
        <v>-10754.872264750138</v>
      </c>
      <c r="M3843" s="28">
        <f t="shared" si="3740"/>
        <v>8723622.5666666664</v>
      </c>
      <c r="N3843" s="28">
        <f t="shared" si="3737"/>
        <v>8018762.4000000004</v>
      </c>
    </row>
    <row r="3844" spans="1:14" x14ac:dyDescent="0.2">
      <c r="A3844" s="19">
        <v>42984</v>
      </c>
      <c r="B3844" s="28">
        <v>4160880.1733220648</v>
      </c>
      <c r="C3844" s="28">
        <v>6251899.1733220648</v>
      </c>
      <c r="D3844" s="28">
        <v>3521846</v>
      </c>
      <c r="E3844" s="28">
        <v>106573.8266779352</v>
      </c>
      <c r="F3844" s="28">
        <f t="shared" si="3726"/>
        <v>7789300</v>
      </c>
      <c r="G3844" s="28">
        <f t="shared" si="3727"/>
        <v>9880319</v>
      </c>
      <c r="H3844" s="28"/>
      <c r="I3844" s="28">
        <f t="shared" si="3719"/>
        <v>4351276.5725581385</v>
      </c>
      <c r="J3844" s="6">
        <f t="shared" si="3709"/>
        <v>3716117.0392248044</v>
      </c>
      <c r="K3844" s="28">
        <f t="shared" si="3738"/>
        <v>4737493.8351136446</v>
      </c>
      <c r="L3844" s="28">
        <f t="shared" si="3739"/>
        <v>-10157.374338449188</v>
      </c>
      <c r="M3844" s="28">
        <f t="shared" si="3740"/>
        <v>9078613.0333333332</v>
      </c>
      <c r="N3844" s="28">
        <f t="shared" si="3737"/>
        <v>8443453.5</v>
      </c>
    </row>
    <row r="3845" spans="1:14" x14ac:dyDescent="0.2">
      <c r="A3845" s="19">
        <v>42985</v>
      </c>
      <c r="B3845" s="28">
        <v>-11291858.670002405</v>
      </c>
      <c r="C3845" s="28">
        <v>-11403962.670002405</v>
      </c>
      <c r="D3845" s="28">
        <v>3523617</v>
      </c>
      <c r="E3845" s="28">
        <v>-202592.3299975954</v>
      </c>
      <c r="F3845" s="28">
        <f t="shared" si="3726"/>
        <v>-7970834</v>
      </c>
      <c r="G3845" s="28">
        <f t="shared" si="3727"/>
        <v>-8082938</v>
      </c>
      <c r="H3845" s="28"/>
      <c r="I3845" s="28">
        <f t="shared" si="3719"/>
        <v>4316997.6122598387</v>
      </c>
      <c r="J3845" s="6">
        <f t="shared" si="3709"/>
        <v>3678101.2789265062</v>
      </c>
      <c r="K3845" s="28">
        <f t="shared" si="3738"/>
        <v>4709631.3684469778</v>
      </c>
      <c r="L3845" s="28">
        <f t="shared" si="3739"/>
        <v>-17276.1473734836</v>
      </c>
      <c r="M3845" s="28">
        <f t="shared" si="3740"/>
        <v>9009352.833333334</v>
      </c>
      <c r="N3845" s="28">
        <f t="shared" si="3737"/>
        <v>8370456.5</v>
      </c>
    </row>
    <row r="3846" spans="1:14" x14ac:dyDescent="0.2">
      <c r="A3846" s="19">
        <v>42986</v>
      </c>
      <c r="B3846" s="28">
        <v>-1553729.6670517642</v>
      </c>
      <c r="C3846" s="28">
        <v>-1678958.6670517642</v>
      </c>
      <c r="D3846" s="28">
        <v>3654311</v>
      </c>
      <c r="E3846" s="28">
        <v>104154.66705176421</v>
      </c>
      <c r="F3846" s="28">
        <f t="shared" si="3726"/>
        <v>2204736</v>
      </c>
      <c r="G3846" s="28">
        <f t="shared" si="3727"/>
        <v>2079507</v>
      </c>
      <c r="H3846" s="28"/>
      <c r="I3846" s="28">
        <f t="shared" si="3719"/>
        <v>4094180.4640988549</v>
      </c>
      <c r="J3846" s="6">
        <f t="shared" si="3709"/>
        <v>3487424.2974321875</v>
      </c>
      <c r="K3846" s="28">
        <f t="shared" si="3738"/>
        <v>4702713.9351136442</v>
      </c>
      <c r="L3846" s="28">
        <f t="shared" si="3739"/>
        <v>-11843.732545832381</v>
      </c>
      <c r="M3846" s="28">
        <f t="shared" si="3740"/>
        <v>8785050.666666666</v>
      </c>
      <c r="N3846" s="28">
        <f t="shared" si="3737"/>
        <v>8178294.5</v>
      </c>
    </row>
    <row r="3847" spans="1:14" x14ac:dyDescent="0.2">
      <c r="A3847" s="19">
        <v>42987</v>
      </c>
      <c r="B3847" s="28">
        <v>21791668.516388766</v>
      </c>
      <c r="C3847" s="28">
        <v>21655584.516388766</v>
      </c>
      <c r="D3847" s="28">
        <v>3347625</v>
      </c>
      <c r="E3847" s="28">
        <v>-120338.51638876833</v>
      </c>
      <c r="F3847" s="28">
        <f t="shared" si="3726"/>
        <v>25018955</v>
      </c>
      <c r="G3847" s="28">
        <f t="shared" si="3727"/>
        <v>24882871</v>
      </c>
      <c r="H3847" s="28"/>
      <c r="I3847" s="28">
        <f t="shared" si="3719"/>
        <v>4175646.1668851366</v>
      </c>
      <c r="J3847" s="6">
        <f t="shared" si="3709"/>
        <v>3602750.4668851364</v>
      </c>
      <c r="K3847" s="28">
        <f t="shared" si="3738"/>
        <v>4687601.4684469784</v>
      </c>
      <c r="L3847" s="28">
        <f t="shared" si="3739"/>
        <v>-11386.301998781071</v>
      </c>
      <c r="M3847" s="28">
        <f t="shared" si="3740"/>
        <v>8851861.333333334</v>
      </c>
      <c r="N3847" s="28">
        <f t="shared" si="3737"/>
        <v>8278965.6333333338</v>
      </c>
    </row>
    <row r="3848" spans="1:14" x14ac:dyDescent="0.2">
      <c r="A3848" s="19">
        <v>42988</v>
      </c>
      <c r="B3848" s="28">
        <v>-605213.1349029094</v>
      </c>
      <c r="C3848" s="28">
        <v>-738320.1349029094</v>
      </c>
      <c r="D3848" s="28">
        <v>4194901</v>
      </c>
      <c r="E3848" s="28">
        <v>47739.134902909398</v>
      </c>
      <c r="F3848" s="28">
        <f t="shared" si="3726"/>
        <v>3637427</v>
      </c>
      <c r="G3848" s="28">
        <f t="shared" si="3727"/>
        <v>3504320</v>
      </c>
      <c r="H3848" s="28"/>
      <c r="I3848" s="28">
        <f t="shared" si="3719"/>
        <v>4439007.6696356274</v>
      </c>
      <c r="J3848" s="6">
        <f t="shared" si="3709"/>
        <v>3840767.0696356273</v>
      </c>
      <c r="K3848" s="28">
        <f t="shared" ref="K3848:K3854" si="3741">AVERAGE(D3819:D3848)</f>
        <v>4648317.3017803114</v>
      </c>
      <c r="L3848" s="28">
        <f t="shared" ref="L3848:L3854" si="3742">AVERAGE(E3819:E3848)</f>
        <v>-11585.338082605445</v>
      </c>
      <c r="M3848" s="28">
        <f t="shared" ref="M3848:N3863" si="3743">AVERAGE(F3819:F3848)</f>
        <v>9075739.6333333328</v>
      </c>
      <c r="N3848" s="28">
        <f t="shared" si="3743"/>
        <v>8477499.0333333332</v>
      </c>
    </row>
    <row r="3849" spans="1:14" x14ac:dyDescent="0.2">
      <c r="A3849" s="19">
        <v>42989</v>
      </c>
      <c r="B3849" s="28">
        <v>-586589.77701691352</v>
      </c>
      <c r="C3849" s="28">
        <v>-718050.77701691352</v>
      </c>
      <c r="D3849" s="28">
        <v>3494965</v>
      </c>
      <c r="E3849" s="28">
        <v>635057.77701691352</v>
      </c>
      <c r="F3849" s="28">
        <f t="shared" si="3726"/>
        <v>3543433</v>
      </c>
      <c r="G3849" s="28">
        <f t="shared" si="3727"/>
        <v>3411972</v>
      </c>
      <c r="H3849" s="28"/>
      <c r="I3849" s="28">
        <f t="shared" si="3719"/>
        <v>4789056.5512799136</v>
      </c>
      <c r="J3849" s="6">
        <f t="shared" si="3709"/>
        <v>4198427.7179465797</v>
      </c>
      <c r="K3849" s="28">
        <f t="shared" si="3741"/>
        <v>4592194.1351136444</v>
      </c>
      <c r="L3849" s="28">
        <f t="shared" si="3742"/>
        <v>15675.946939776217</v>
      </c>
      <c r="M3849" s="28">
        <f t="shared" si="3743"/>
        <v>9396926.6333333328</v>
      </c>
      <c r="N3849" s="28">
        <f t="shared" si="3743"/>
        <v>8806297.8000000007</v>
      </c>
    </row>
    <row r="3850" spans="1:14" x14ac:dyDescent="0.2">
      <c r="A3850" s="19">
        <v>42990</v>
      </c>
      <c r="B3850" s="28">
        <v>12234946.602471184</v>
      </c>
      <c r="C3850" s="28">
        <v>12073773.602471184</v>
      </c>
      <c r="D3850" s="28">
        <v>2862398</v>
      </c>
      <c r="E3850" s="28">
        <v>66651.397528816015</v>
      </c>
      <c r="F3850" s="28">
        <f t="shared" si="3726"/>
        <v>15163996</v>
      </c>
      <c r="G3850" s="28">
        <f t="shared" si="3727"/>
        <v>15002823</v>
      </c>
      <c r="H3850" s="28"/>
      <c r="I3850" s="28">
        <f t="shared" si="3719"/>
        <v>4486935.2843722701</v>
      </c>
      <c r="J3850" s="6">
        <f t="shared" si="3709"/>
        <v>3896878.5510389367</v>
      </c>
      <c r="K3850" s="28">
        <f t="shared" si="3741"/>
        <v>4513643.235113645</v>
      </c>
      <c r="L3850" s="28">
        <f t="shared" si="3742"/>
        <v>16946.380514085977</v>
      </c>
      <c r="M3850" s="28">
        <f t="shared" si="3743"/>
        <v>9017524.9000000004</v>
      </c>
      <c r="N3850" s="28">
        <f t="shared" si="3743"/>
        <v>8427468.166666666</v>
      </c>
    </row>
    <row r="3851" spans="1:14" x14ac:dyDescent="0.2">
      <c r="A3851" s="19">
        <v>42991</v>
      </c>
      <c r="B3851" s="28">
        <v>1906386.321209548</v>
      </c>
      <c r="C3851" s="28">
        <v>1729646.321209548</v>
      </c>
      <c r="D3851" s="28">
        <v>2720745</v>
      </c>
      <c r="E3851" s="28">
        <v>117600.67879045196</v>
      </c>
      <c r="F3851" s="28">
        <f t="shared" si="3726"/>
        <v>4744732</v>
      </c>
      <c r="G3851" s="28">
        <f t="shared" si="3727"/>
        <v>4567992</v>
      </c>
      <c r="H3851" s="28"/>
      <c r="I3851" s="28">
        <f t="shared" si="3719"/>
        <v>4470645.1864023162</v>
      </c>
      <c r="J3851" s="6">
        <f t="shared" si="3709"/>
        <v>4215561.2530689826</v>
      </c>
      <c r="K3851" s="28">
        <f t="shared" si="3741"/>
        <v>4407244.2017803108</v>
      </c>
      <c r="L3851" s="28">
        <f t="shared" si="3742"/>
        <v>22585.778484039693</v>
      </c>
      <c r="M3851" s="28">
        <f t="shared" si="3743"/>
        <v>8900475.166666666</v>
      </c>
      <c r="N3851" s="28">
        <f t="shared" si="3743"/>
        <v>8645391.2333333325</v>
      </c>
    </row>
    <row r="3852" spans="1:14" x14ac:dyDescent="0.2">
      <c r="A3852" s="19">
        <v>42992</v>
      </c>
      <c r="B3852" s="28">
        <v>2003831.341362996</v>
      </c>
      <c r="C3852" s="28">
        <v>1770145.341362996</v>
      </c>
      <c r="D3852" s="28">
        <v>3478044</v>
      </c>
      <c r="E3852" s="28">
        <v>31961.658637003973</v>
      </c>
      <c r="F3852" s="28">
        <f t="shared" si="3726"/>
        <v>5513837</v>
      </c>
      <c r="G3852" s="28">
        <f t="shared" si="3727"/>
        <v>5280151</v>
      </c>
      <c r="H3852" s="28"/>
      <c r="I3852" s="28">
        <f t="shared" si="3719"/>
        <v>4756860.6206288002</v>
      </c>
      <c r="J3852" s="6">
        <f t="shared" si="3709"/>
        <v>4846699.8872954668</v>
      </c>
      <c r="K3852" s="28">
        <f t="shared" si="3741"/>
        <v>4348798.9351136442</v>
      </c>
      <c r="L3852" s="28">
        <f t="shared" si="3742"/>
        <v>29851.677590888678</v>
      </c>
      <c r="M3852" s="28">
        <f t="shared" si="3743"/>
        <v>9135511.2333333325</v>
      </c>
      <c r="N3852" s="28">
        <f t="shared" si="3743"/>
        <v>9225350.5</v>
      </c>
    </row>
    <row r="3853" spans="1:14" x14ac:dyDescent="0.2">
      <c r="A3853" s="19">
        <v>42993</v>
      </c>
      <c r="B3853" s="28">
        <v>1872748.2421004381</v>
      </c>
      <c r="C3853" s="28">
        <v>1593399.2421004381</v>
      </c>
      <c r="D3853" s="28">
        <v>5295733</v>
      </c>
      <c r="E3853" s="28">
        <v>-162746.2421004381</v>
      </c>
      <c r="F3853" s="28">
        <f t="shared" si="3726"/>
        <v>7005735</v>
      </c>
      <c r="G3853" s="28">
        <f t="shared" si="3727"/>
        <v>6726386</v>
      </c>
      <c r="H3853" s="28"/>
      <c r="I3853" s="28">
        <f t="shared" si="3719"/>
        <v>4435083.9997166116</v>
      </c>
      <c r="J3853" s="6">
        <f t="shared" si="3709"/>
        <v>4281351.0330499448</v>
      </c>
      <c r="K3853" s="28">
        <f t="shared" si="3741"/>
        <v>4352102.735113645</v>
      </c>
      <c r="L3853" s="28">
        <f t="shared" si="3742"/>
        <v>25394.56516974407</v>
      </c>
      <c r="M3853" s="28">
        <f t="shared" si="3743"/>
        <v>8812581.3000000007</v>
      </c>
      <c r="N3853" s="28">
        <f t="shared" si="3743"/>
        <v>8658848.333333334</v>
      </c>
    </row>
    <row r="3854" spans="1:14" x14ac:dyDescent="0.2">
      <c r="A3854" s="19">
        <v>42994</v>
      </c>
      <c r="B3854" s="28">
        <v>-7165082.1075094324</v>
      </c>
      <c r="C3854" s="28">
        <v>-7452826.1075094324</v>
      </c>
      <c r="D3854" s="28">
        <v>6421291</v>
      </c>
      <c r="E3854" s="28">
        <v>-34105.892490567639</v>
      </c>
      <c r="F3854" s="28">
        <f t="shared" si="3726"/>
        <v>-777897</v>
      </c>
      <c r="G3854" s="28">
        <f t="shared" si="3727"/>
        <v>-1065641</v>
      </c>
      <c r="H3854" s="28"/>
      <c r="I3854" s="28">
        <f t="shared" si="3719"/>
        <v>4094060.4457495739</v>
      </c>
      <c r="J3854" s="6">
        <f t="shared" si="3709"/>
        <v>3935553.2124162405</v>
      </c>
      <c r="K3854" s="28">
        <f t="shared" si="3741"/>
        <v>4412926.8017803114</v>
      </c>
      <c r="L3854" s="28">
        <f t="shared" si="3742"/>
        <v>27306.252470115509</v>
      </c>
      <c r="M3854" s="28">
        <f t="shared" si="3743"/>
        <v>8534293.5</v>
      </c>
      <c r="N3854" s="28">
        <f t="shared" si="3743"/>
        <v>8375786.2666666666</v>
      </c>
    </row>
    <row r="3855" spans="1:14" x14ac:dyDescent="0.2">
      <c r="A3855" s="19">
        <v>42995</v>
      </c>
      <c r="B3855" s="28">
        <v>2569216.6205512453</v>
      </c>
      <c r="C3855" s="28">
        <v>2307361.6205512453</v>
      </c>
      <c r="D3855" s="28">
        <v>5688754</v>
      </c>
      <c r="E3855" s="28">
        <v>1108.3794487547129</v>
      </c>
      <c r="F3855" s="28">
        <f t="shared" si="3726"/>
        <v>8259079</v>
      </c>
      <c r="G3855" s="28">
        <f t="shared" si="3727"/>
        <v>7997224</v>
      </c>
      <c r="H3855" s="28"/>
      <c r="I3855" s="28">
        <f t="shared" si="3719"/>
        <v>4392280.0845516576</v>
      </c>
      <c r="J3855" s="6">
        <f t="shared" ref="J3855:J3918" si="3744">AVERAGE(C3826:C3855)</f>
        <v>4228132.5845516576</v>
      </c>
      <c r="K3855" s="28">
        <f t="shared" ref="K3855:K3860" si="3745">AVERAGE(D3826:D3855)</f>
        <v>4461195.9684469784</v>
      </c>
      <c r="L3855" s="28">
        <f t="shared" ref="L3855:L3860" si="3746">AVERAGE(E3826:E3855)</f>
        <v>26552.313668031493</v>
      </c>
      <c r="M3855" s="28">
        <f t="shared" ref="M3855:M3860" si="3747">AVERAGE(F3826:F3855)</f>
        <v>8880028.3666666672</v>
      </c>
      <c r="N3855" s="28">
        <f t="shared" si="3743"/>
        <v>8715880.8666666672</v>
      </c>
    </row>
    <row r="3856" spans="1:14" x14ac:dyDescent="0.2">
      <c r="A3856" s="19">
        <v>42996</v>
      </c>
      <c r="B3856" s="28">
        <v>2414710.3850859236</v>
      </c>
      <c r="C3856" s="28">
        <v>2309757.3850859236</v>
      </c>
      <c r="D3856" s="28">
        <v>5501834</v>
      </c>
      <c r="E3856" s="28">
        <v>293671.6149140764</v>
      </c>
      <c r="F3856" s="28">
        <f t="shared" si="3726"/>
        <v>8210216</v>
      </c>
      <c r="G3856" s="28">
        <f t="shared" si="3727"/>
        <v>8105263</v>
      </c>
      <c r="H3856" s="28"/>
      <c r="I3856" s="28">
        <f t="shared" si="3719"/>
        <v>4487027.7107848478</v>
      </c>
      <c r="J3856" s="6">
        <f t="shared" si="3744"/>
        <v>4322716.5774515141</v>
      </c>
      <c r="K3856" s="28">
        <f t="shared" si="3745"/>
        <v>4496524.2017803108</v>
      </c>
      <c r="L3856" s="28">
        <f t="shared" si="3746"/>
        <v>35121.654101507767</v>
      </c>
      <c r="M3856" s="28">
        <f t="shared" si="3747"/>
        <v>9018673.5666666664</v>
      </c>
      <c r="N3856" s="28">
        <f t="shared" si="3743"/>
        <v>8854362.4333333336</v>
      </c>
    </row>
    <row r="3857" spans="1:14" x14ac:dyDescent="0.2">
      <c r="A3857" s="19">
        <v>42997</v>
      </c>
      <c r="B3857" s="28">
        <v>11816761.700545019</v>
      </c>
      <c r="C3857" s="28">
        <v>11873178.700545019</v>
      </c>
      <c r="D3857" s="28">
        <v>8631447.8757147025</v>
      </c>
      <c r="E3857" s="28">
        <v>58096.423740278929</v>
      </c>
      <c r="F3857" s="28">
        <f t="shared" si="3726"/>
        <v>20506306</v>
      </c>
      <c r="G3857" s="28">
        <f t="shared" si="3727"/>
        <v>20562723</v>
      </c>
      <c r="H3857" s="28"/>
      <c r="I3857" s="28">
        <f t="shared" si="3719"/>
        <v>4902957.4047382027</v>
      </c>
      <c r="J3857" s="6">
        <f t="shared" si="3744"/>
        <v>4745003.6714048693</v>
      </c>
      <c r="K3857" s="28">
        <f t="shared" si="3745"/>
        <v>4647873.7309708018</v>
      </c>
      <c r="L3857" s="28">
        <f t="shared" si="3746"/>
        <v>40849.297624329382</v>
      </c>
      <c r="M3857" s="28">
        <f t="shared" si="3747"/>
        <v>9591680.4333333336</v>
      </c>
      <c r="N3857" s="28">
        <f t="shared" si="3743"/>
        <v>9433726.6999999993</v>
      </c>
    </row>
    <row r="3858" spans="1:14" x14ac:dyDescent="0.2">
      <c r="A3858" s="19">
        <v>42998</v>
      </c>
      <c r="B3858" s="28">
        <v>7525037.1759707667</v>
      </c>
      <c r="C3858" s="28">
        <v>7603753.1759707667</v>
      </c>
      <c r="D3858" s="28">
        <v>6807004</v>
      </c>
      <c r="E3858" s="28">
        <v>-232248.17597076669</v>
      </c>
      <c r="F3858" s="28">
        <f t="shared" si="3726"/>
        <v>14099793</v>
      </c>
      <c r="G3858" s="28">
        <f t="shared" si="3727"/>
        <v>14178509</v>
      </c>
      <c r="H3858" s="28"/>
      <c r="I3858" s="28">
        <f t="shared" si="3719"/>
        <v>4553292.06286084</v>
      </c>
      <c r="J3858" s="6">
        <f t="shared" si="3744"/>
        <v>4399482.0961941732</v>
      </c>
      <c r="K3858" s="28">
        <f t="shared" si="3745"/>
        <v>4716429.7976374673</v>
      </c>
      <c r="L3858" s="28">
        <f t="shared" si="3746"/>
        <v>31160.572835025658</v>
      </c>
      <c r="M3858" s="28">
        <f t="shared" si="3747"/>
        <v>9300882.4333333336</v>
      </c>
      <c r="N3858" s="28">
        <f t="shared" si="3743"/>
        <v>9147072.4666666668</v>
      </c>
    </row>
    <row r="3859" spans="1:14" x14ac:dyDescent="0.2">
      <c r="A3859" s="19">
        <v>42999</v>
      </c>
      <c r="B3859" s="28">
        <v>-19128984.831814289</v>
      </c>
      <c r="C3859" s="28">
        <v>-19088378.831814289</v>
      </c>
      <c r="D3859" s="28">
        <v>6167315</v>
      </c>
      <c r="E3859" s="28">
        <v>20199.831814289093</v>
      </c>
      <c r="F3859" s="28">
        <f t="shared" si="3726"/>
        <v>-12941470</v>
      </c>
      <c r="G3859" s="28">
        <f t="shared" si="3727"/>
        <v>-12900864</v>
      </c>
      <c r="H3859" s="28"/>
      <c r="I3859" s="28">
        <f t="shared" si="3719"/>
        <v>3644075.8807861847</v>
      </c>
      <c r="J3859" s="6">
        <f t="shared" si="3744"/>
        <v>3493106.6807861845</v>
      </c>
      <c r="K3859" s="28">
        <f t="shared" si="3745"/>
        <v>4761147.6976374686</v>
      </c>
      <c r="L3859" s="28">
        <f t="shared" si="3746"/>
        <v>30384.254909680472</v>
      </c>
      <c r="M3859" s="28">
        <f t="shared" si="3747"/>
        <v>8435607.833333334</v>
      </c>
      <c r="N3859" s="28">
        <f t="shared" si="3743"/>
        <v>8284638.6333333338</v>
      </c>
    </row>
    <row r="3860" spans="1:14" x14ac:dyDescent="0.2">
      <c r="A3860" s="19">
        <v>43000</v>
      </c>
      <c r="B3860" s="28">
        <v>27869538.364691868</v>
      </c>
      <c r="C3860" s="28">
        <v>27992891.364691868</v>
      </c>
      <c r="D3860" s="28">
        <v>7372178</v>
      </c>
      <c r="E3860" s="28">
        <v>59445.635308129713</v>
      </c>
      <c r="F3860" s="28">
        <f t="shared" si="3726"/>
        <v>35301162</v>
      </c>
      <c r="G3860" s="28">
        <f t="shared" si="3727"/>
        <v>35424515</v>
      </c>
      <c r="H3860" s="28"/>
      <c r="I3860" s="28">
        <f t="shared" si="3719"/>
        <v>5273064.6314770123</v>
      </c>
      <c r="J3860" s="6">
        <f t="shared" si="3744"/>
        <v>5129743.7648103451</v>
      </c>
      <c r="K3860" s="28">
        <f t="shared" si="3745"/>
        <v>4846482.1643041354</v>
      </c>
      <c r="L3860" s="28">
        <f t="shared" si="3746"/>
        <v>31437.70421885221</v>
      </c>
      <c r="M3860" s="28">
        <f t="shared" si="3747"/>
        <v>10150984.5</v>
      </c>
      <c r="N3860" s="28">
        <f t="shared" si="3743"/>
        <v>10007663.633333333</v>
      </c>
    </row>
    <row r="3861" spans="1:14" x14ac:dyDescent="0.2">
      <c r="A3861" s="19">
        <v>43001</v>
      </c>
      <c r="B3861" s="28">
        <v>8145679.2777777426</v>
      </c>
      <c r="C3861" s="28">
        <v>8430964.2777777426</v>
      </c>
      <c r="D3861" s="28">
        <v>7421468</v>
      </c>
      <c r="E3861" s="28">
        <v>-13055.277777742594</v>
      </c>
      <c r="F3861" s="28">
        <f t="shared" si="3726"/>
        <v>15554092</v>
      </c>
      <c r="G3861" s="28">
        <f t="shared" si="3727"/>
        <v>15839377</v>
      </c>
      <c r="H3861" s="28"/>
      <c r="I3861" s="28">
        <f t="shared" si="3719"/>
        <v>5315543.839425602</v>
      </c>
      <c r="J3861" s="6">
        <f t="shared" si="3744"/>
        <v>5185065.9394256016</v>
      </c>
      <c r="K3861" s="28">
        <f t="shared" ref="K3861:K3867" si="3748">AVERAGE(D3832:D3861)</f>
        <v>4945228.4716188554</v>
      </c>
      <c r="L3861" s="28">
        <f t="shared" ref="L3861:L3867" si="3749">AVERAGE(E3832:E3861)</f>
        <v>31163.022288876895</v>
      </c>
      <c r="M3861" s="28">
        <f t="shared" ref="M3861:N3876" si="3750">AVERAGE(F3832:F3861)</f>
        <v>10291935.333333334</v>
      </c>
      <c r="N3861" s="28">
        <f t="shared" si="3743"/>
        <v>10161457.433333334</v>
      </c>
    </row>
    <row r="3862" spans="1:14" x14ac:dyDescent="0.2">
      <c r="A3862" s="19">
        <v>43002</v>
      </c>
      <c r="B3862" s="28">
        <v>1481253.1587456353</v>
      </c>
      <c r="C3862" s="28">
        <v>1669585.1587456353</v>
      </c>
      <c r="D3862" s="28">
        <v>7362006</v>
      </c>
      <c r="E3862" s="28">
        <v>48677.841254364699</v>
      </c>
      <c r="F3862" s="28">
        <f t="shared" si="3726"/>
        <v>8891937</v>
      </c>
      <c r="G3862" s="28">
        <f t="shared" si="3727"/>
        <v>9080269</v>
      </c>
      <c r="H3862" s="28"/>
      <c r="I3862" s="28">
        <f t="shared" si="3719"/>
        <v>4589607.8903701929</v>
      </c>
      <c r="J3862" s="6">
        <f t="shared" si="3744"/>
        <v>4468833.6903701928</v>
      </c>
      <c r="K3862" s="28">
        <f t="shared" si="3748"/>
        <v>5024417.8049521884</v>
      </c>
      <c r="L3862" s="28">
        <f t="shared" si="3749"/>
        <v>33035.371344286701</v>
      </c>
      <c r="M3862" s="28">
        <f t="shared" si="3750"/>
        <v>9647061.0666666664</v>
      </c>
      <c r="N3862" s="28">
        <f t="shared" si="3743"/>
        <v>9526286.8666666672</v>
      </c>
    </row>
    <row r="3863" spans="1:14" x14ac:dyDescent="0.2">
      <c r="A3863" s="19">
        <v>43003</v>
      </c>
      <c r="B3863" s="28">
        <v>-5093882.1123237479</v>
      </c>
      <c r="C3863" s="28">
        <v>-4832161.1123237479</v>
      </c>
      <c r="D3863" s="28">
        <v>6546678</v>
      </c>
      <c r="E3863" s="28">
        <v>98096.112323747948</v>
      </c>
      <c r="F3863" s="28">
        <f t="shared" si="3726"/>
        <v>1550892</v>
      </c>
      <c r="G3863" s="28">
        <f t="shared" si="3727"/>
        <v>1812613</v>
      </c>
      <c r="H3863" s="28"/>
      <c r="I3863" s="28">
        <f t="shared" si="3719"/>
        <v>4479108.6340923272</v>
      </c>
      <c r="J3863" s="6">
        <f t="shared" si="3744"/>
        <v>4373297.0674256608</v>
      </c>
      <c r="K3863" s="28">
        <f t="shared" si="3748"/>
        <v>4969173.6382855214</v>
      </c>
      <c r="L3863" s="28">
        <f t="shared" si="3749"/>
        <v>34825.627622151842</v>
      </c>
      <c r="M3863" s="28">
        <f t="shared" si="3750"/>
        <v>9483107.9000000004</v>
      </c>
      <c r="N3863" s="28">
        <f t="shared" si="3743"/>
        <v>9377296.333333334</v>
      </c>
    </row>
    <row r="3864" spans="1:14" x14ac:dyDescent="0.2">
      <c r="A3864" s="19">
        <v>43004</v>
      </c>
      <c r="B3864" s="28">
        <v>2915495.4713700265</v>
      </c>
      <c r="C3864" s="28">
        <v>3117248.4713700265</v>
      </c>
      <c r="D3864" s="28">
        <v>5584117.5059300493</v>
      </c>
      <c r="E3864" s="28">
        <v>53672.022699924186</v>
      </c>
      <c r="F3864" s="28">
        <f t="shared" si="3726"/>
        <v>8553285</v>
      </c>
      <c r="G3864" s="28">
        <f t="shared" si="3727"/>
        <v>8755038</v>
      </c>
      <c r="H3864" s="28"/>
      <c r="I3864" s="28">
        <f t="shared" si="3719"/>
        <v>3945814.9055567482</v>
      </c>
      <c r="J3864" s="6">
        <f t="shared" si="3744"/>
        <v>3853984.2388900816</v>
      </c>
      <c r="K3864" s="28">
        <f t="shared" si="3748"/>
        <v>4994842.2551498562</v>
      </c>
      <c r="L3864" s="28">
        <f t="shared" si="3749"/>
        <v>35257.139293395448</v>
      </c>
      <c r="M3864" s="28">
        <f t="shared" si="3750"/>
        <v>8975914.3000000007</v>
      </c>
      <c r="N3864" s="28">
        <f t="shared" si="3750"/>
        <v>8884083.6333333328</v>
      </c>
    </row>
    <row r="3865" spans="1:14" x14ac:dyDescent="0.2">
      <c r="A3865" s="19">
        <v>43005</v>
      </c>
      <c r="B3865" s="28">
        <v>10276742.332583141</v>
      </c>
      <c r="C3865" s="28">
        <v>10180712.332583141</v>
      </c>
      <c r="D3865" s="28">
        <v>4910627</v>
      </c>
      <c r="E3865" s="28">
        <v>403402.66741685942</v>
      </c>
      <c r="F3865" s="28">
        <f t="shared" si="3726"/>
        <v>15590772</v>
      </c>
      <c r="G3865" s="28">
        <f t="shared" si="3727"/>
        <v>15494742</v>
      </c>
      <c r="H3865" s="28"/>
      <c r="I3865" s="28">
        <f t="shared" si="3719"/>
        <v>4004083.1174697573</v>
      </c>
      <c r="J3865" s="6">
        <f t="shared" si="3744"/>
        <v>3912136.7508030906</v>
      </c>
      <c r="K3865" s="28">
        <f t="shared" si="3748"/>
        <v>5001983.555149856</v>
      </c>
      <c r="L3865" s="28">
        <f t="shared" si="3749"/>
        <v>47177.427380386427</v>
      </c>
      <c r="M3865" s="28">
        <f t="shared" si="3750"/>
        <v>9053244.0999999996</v>
      </c>
      <c r="N3865" s="28">
        <f t="shared" si="3750"/>
        <v>8961297.7333333325</v>
      </c>
    </row>
    <row r="3866" spans="1:14" x14ac:dyDescent="0.2">
      <c r="A3866" s="19">
        <v>43006</v>
      </c>
      <c r="B3866" s="28">
        <v>8911532.1686198227</v>
      </c>
      <c r="C3866" s="28">
        <v>9060611.1686198227</v>
      </c>
      <c r="D3866" s="28">
        <v>4882938</v>
      </c>
      <c r="E3866" s="28">
        <v>186513.83138017729</v>
      </c>
      <c r="F3866" s="28">
        <f t="shared" si="3726"/>
        <v>13980984</v>
      </c>
      <c r="G3866" s="28">
        <f t="shared" si="3727"/>
        <v>14130063</v>
      </c>
      <c r="H3866" s="28"/>
      <c r="I3866" s="28">
        <f t="shared" si="3719"/>
        <v>4419797.2596206879</v>
      </c>
      <c r="J3866" s="6">
        <f t="shared" si="3744"/>
        <v>4336271.3262873543</v>
      </c>
      <c r="K3866" s="28">
        <f t="shared" si="3748"/>
        <v>4922240.3218165226</v>
      </c>
      <c r="L3866" s="28">
        <f t="shared" si="3749"/>
        <v>55223.651896122909</v>
      </c>
      <c r="M3866" s="28">
        <f t="shared" si="3750"/>
        <v>9397261.2333333325</v>
      </c>
      <c r="N3866" s="28">
        <f t="shared" si="3750"/>
        <v>9313735.3000000007</v>
      </c>
    </row>
    <row r="3867" spans="1:14" x14ac:dyDescent="0.2">
      <c r="A3867" s="19">
        <v>43007</v>
      </c>
      <c r="B3867" s="28">
        <v>1497062.0318215406</v>
      </c>
      <c r="C3867" s="28">
        <v>1673018.0318215406</v>
      </c>
      <c r="D3867" s="28">
        <v>4701247.9586226409</v>
      </c>
      <c r="E3867" s="28">
        <v>-126490.99044418149</v>
      </c>
      <c r="F3867" s="28">
        <f t="shared" si="3726"/>
        <v>6071819</v>
      </c>
      <c r="G3867" s="28">
        <f t="shared" si="3727"/>
        <v>6247775</v>
      </c>
      <c r="H3867" s="28"/>
      <c r="I3867" s="28">
        <f t="shared" si="3719"/>
        <v>4547406.4761898527</v>
      </c>
      <c r="J3867" s="6">
        <f t="shared" si="3744"/>
        <v>4473114.5761898523</v>
      </c>
      <c r="K3867" s="28">
        <f t="shared" si="3748"/>
        <v>4868038.8871039441</v>
      </c>
      <c r="L3867" s="28">
        <f t="shared" si="3749"/>
        <v>52331.870039536429</v>
      </c>
      <c r="M3867" s="28">
        <f t="shared" si="3750"/>
        <v>9467777.2333333325</v>
      </c>
      <c r="N3867" s="28">
        <f t="shared" si="3750"/>
        <v>9393485.333333334</v>
      </c>
    </row>
    <row r="3868" spans="1:14" x14ac:dyDescent="0.2">
      <c r="A3868" s="19">
        <v>43008</v>
      </c>
      <c r="B3868" s="27">
        <v>12554488.729962053</v>
      </c>
      <c r="C3868" s="27">
        <v>12750658.729962053</v>
      </c>
      <c r="D3868" s="27">
        <v>4118518.4468161245</v>
      </c>
      <c r="E3868" s="27">
        <v>-322254.1767781768</v>
      </c>
      <c r="F3868" s="27">
        <f t="shared" si="3726"/>
        <v>16350753</v>
      </c>
      <c r="G3868" s="27">
        <f t="shared" si="3727"/>
        <v>16546923.000000002</v>
      </c>
      <c r="H3868" s="27"/>
      <c r="I3868" s="27">
        <f t="shared" si="3719"/>
        <v>4592570.7012397442</v>
      </c>
      <c r="J3868" s="6">
        <f t="shared" si="3744"/>
        <v>4529985.9012397425</v>
      </c>
      <c r="K3868" s="27">
        <f t="shared" ref="K3868:K3874" si="3751">AVERAGE(D3839:D3868)</f>
        <v>4791755.3353311475</v>
      </c>
      <c r="L3868" s="27">
        <f t="shared" ref="L3868:L3874" si="3752">AVERAGE(E3839:E3868)</f>
        <v>42331.59676244147</v>
      </c>
      <c r="M3868" s="27">
        <f t="shared" ref="M3868:M3874" si="3753">AVERAGE(F3839:F3868)</f>
        <v>9426657.6333333328</v>
      </c>
      <c r="N3868" s="27">
        <f t="shared" si="3750"/>
        <v>9364072.833333334</v>
      </c>
    </row>
    <row r="3869" spans="1:14" x14ac:dyDescent="0.2">
      <c r="A3869" s="20">
        <v>43009</v>
      </c>
      <c r="B3869" s="28">
        <v>-6485436.6436632238</v>
      </c>
      <c r="C3869" s="28">
        <v>-6355056.6436632238</v>
      </c>
      <c r="D3869" s="28">
        <v>4926977</v>
      </c>
      <c r="E3869" s="28">
        <v>145308.64366322383</v>
      </c>
      <c r="F3869" s="28">
        <f t="shared" si="3726"/>
        <v>-1413151</v>
      </c>
      <c r="G3869" s="28">
        <f t="shared" si="3727"/>
        <v>-1282771</v>
      </c>
      <c r="H3869" s="28"/>
      <c r="I3869" s="28">
        <f t="shared" si="3719"/>
        <v>4240590.4183167275</v>
      </c>
      <c r="J3869" s="6">
        <f t="shared" si="3744"/>
        <v>4236063.3849833952</v>
      </c>
      <c r="K3869" s="28">
        <f t="shared" si="3751"/>
        <v>4805033.1019978141</v>
      </c>
      <c r="L3869" s="28">
        <f t="shared" si="3752"/>
        <v>43530.546352123099</v>
      </c>
      <c r="M3869" s="28">
        <f t="shared" si="3753"/>
        <v>9089154.0666666664</v>
      </c>
      <c r="N3869" s="28">
        <f t="shared" si="3750"/>
        <v>9084627.0333333332</v>
      </c>
    </row>
    <row r="3870" spans="1:14" x14ac:dyDescent="0.2">
      <c r="A3870" s="19">
        <v>43010</v>
      </c>
      <c r="B3870" s="28">
        <v>3823072.8505693646</v>
      </c>
      <c r="C3870" s="28">
        <v>3813060.8505693646</v>
      </c>
      <c r="D3870" s="28">
        <v>4973772.9199820282</v>
      </c>
      <c r="E3870" s="28">
        <v>-101531.77055139281</v>
      </c>
      <c r="F3870" s="28">
        <f t="shared" si="3726"/>
        <v>8695314</v>
      </c>
      <c r="G3870" s="28">
        <f t="shared" si="3727"/>
        <v>8685302</v>
      </c>
      <c r="H3870" s="28"/>
      <c r="I3870" s="28">
        <f t="shared" si="3719"/>
        <v>3950551.6883351794</v>
      </c>
      <c r="J3870" s="6">
        <f t="shared" si="3744"/>
        <v>3998923.7216685126</v>
      </c>
      <c r="K3870" s="28">
        <f t="shared" si="3751"/>
        <v>4872122.9235688504</v>
      </c>
      <c r="L3870" s="28">
        <f t="shared" si="3752"/>
        <v>34039.188095969024</v>
      </c>
      <c r="M3870" s="28">
        <f t="shared" si="3753"/>
        <v>8856713.8000000007</v>
      </c>
      <c r="N3870" s="28">
        <f t="shared" si="3750"/>
        <v>8905085.833333334</v>
      </c>
    </row>
    <row r="3871" spans="1:14" x14ac:dyDescent="0.2">
      <c r="A3871" s="19">
        <v>43011</v>
      </c>
      <c r="B3871" s="28">
        <v>-6516054.7151624318</v>
      </c>
      <c r="C3871" s="28">
        <v>-6571705.7151624318</v>
      </c>
      <c r="D3871" s="28">
        <v>4848208.1037890352</v>
      </c>
      <c r="E3871" s="28">
        <v>-182287.38862660341</v>
      </c>
      <c r="F3871" s="28">
        <f t="shared" si="3726"/>
        <v>-1850134</v>
      </c>
      <c r="G3871" s="28">
        <f t="shared" si="3727"/>
        <v>-1905785</v>
      </c>
      <c r="H3871" s="28"/>
      <c r="I3871" s="28">
        <f t="shared" ref="I3871:I3934" si="3754">AVERAGE(B3842:B3871)</f>
        <v>3286607.6123889089</v>
      </c>
      <c r="J3871" s="6">
        <f t="shared" si="3744"/>
        <v>3336816.7790555754</v>
      </c>
      <c r="K3871" s="28">
        <f t="shared" si="3751"/>
        <v>4972551.9270284856</v>
      </c>
      <c r="L3871" s="28">
        <f t="shared" si="3752"/>
        <v>31213.46058260513</v>
      </c>
      <c r="M3871" s="28">
        <f t="shared" si="3753"/>
        <v>8290373</v>
      </c>
      <c r="N3871" s="28">
        <f t="shared" si="3750"/>
        <v>8340582.166666667</v>
      </c>
    </row>
    <row r="3872" spans="1:14" x14ac:dyDescent="0.2">
      <c r="A3872" s="19">
        <v>43012</v>
      </c>
      <c r="B3872" s="28">
        <v>9043365.6974608339</v>
      </c>
      <c r="C3872" s="28">
        <v>8962339.6974608339</v>
      </c>
      <c r="D3872" s="28">
        <v>5276497.6281045536</v>
      </c>
      <c r="E3872" s="28">
        <v>-267628.32556538656</v>
      </c>
      <c r="F3872" s="28">
        <f t="shared" si="3726"/>
        <v>14052235</v>
      </c>
      <c r="G3872" s="28">
        <f t="shared" si="3727"/>
        <v>13971209</v>
      </c>
      <c r="H3872" s="28"/>
      <c r="I3872" s="28">
        <f t="shared" si="3754"/>
        <v>3060742.99113992</v>
      </c>
      <c r="J3872" s="6">
        <f t="shared" si="3744"/>
        <v>3110758.8578065867</v>
      </c>
      <c r="K3872" s="28">
        <f t="shared" si="3751"/>
        <v>5049061.9812986376</v>
      </c>
      <c r="L3872" s="28">
        <f t="shared" si="3752"/>
        <v>28187.527561442428</v>
      </c>
      <c r="M3872" s="28">
        <f t="shared" si="3753"/>
        <v>8137992.5</v>
      </c>
      <c r="N3872" s="28">
        <f t="shared" si="3750"/>
        <v>8188008.3666666662</v>
      </c>
    </row>
    <row r="3873" spans="1:14" x14ac:dyDescent="0.2">
      <c r="A3873" s="19">
        <v>43013</v>
      </c>
      <c r="B3873" s="28">
        <v>-9853088.6855051219</v>
      </c>
      <c r="C3873" s="28">
        <v>-9819380.6855051219</v>
      </c>
      <c r="D3873" s="28">
        <v>4778877</v>
      </c>
      <c r="E3873" s="28">
        <v>-208734.31449487805</v>
      </c>
      <c r="F3873" s="28">
        <f t="shared" si="3726"/>
        <v>-5282946</v>
      </c>
      <c r="G3873" s="28">
        <f t="shared" si="3727"/>
        <v>-5249238</v>
      </c>
      <c r="H3873" s="28"/>
      <c r="I3873" s="28">
        <f t="shared" si="3754"/>
        <v>2884483.2272552582</v>
      </c>
      <c r="J3873" s="6">
        <f t="shared" si="3744"/>
        <v>2938692.9272552584</v>
      </c>
      <c r="K3873" s="28">
        <f t="shared" si="3751"/>
        <v>5100531.4146319721</v>
      </c>
      <c r="L3873" s="28">
        <f t="shared" si="3752"/>
        <v>16797.291446104085</v>
      </c>
      <c r="M3873" s="28">
        <f t="shared" si="3753"/>
        <v>8001811.9333333336</v>
      </c>
      <c r="N3873" s="28">
        <f t="shared" si="3750"/>
        <v>8056021.6333333338</v>
      </c>
    </row>
    <row r="3874" spans="1:14" x14ac:dyDescent="0.2">
      <c r="A3874" s="19">
        <v>43014</v>
      </c>
      <c r="B3874" s="28">
        <v>9982055.1678661928</v>
      </c>
      <c r="C3874" s="28">
        <v>10010080.167866193</v>
      </c>
      <c r="D3874" s="28">
        <v>4628265</v>
      </c>
      <c r="E3874" s="28">
        <v>90949.832133807242</v>
      </c>
      <c r="F3874" s="28">
        <f t="shared" si="3726"/>
        <v>14701270</v>
      </c>
      <c r="G3874" s="28">
        <f t="shared" si="3727"/>
        <v>14729295</v>
      </c>
      <c r="H3874" s="28"/>
      <c r="I3874" s="28">
        <f t="shared" si="3754"/>
        <v>3078522.3937400631</v>
      </c>
      <c r="J3874" s="6">
        <f t="shared" si="3744"/>
        <v>3063965.6270733965</v>
      </c>
      <c r="K3874" s="28">
        <f t="shared" si="3751"/>
        <v>5137412.0479653049</v>
      </c>
      <c r="L3874" s="28">
        <f t="shared" si="3752"/>
        <v>16276.491627966489</v>
      </c>
      <c r="M3874" s="28">
        <f t="shared" si="3753"/>
        <v>8232210.9333333336</v>
      </c>
      <c r="N3874" s="28">
        <f t="shared" si="3750"/>
        <v>8217654.166666667</v>
      </c>
    </row>
    <row r="3875" spans="1:14" x14ac:dyDescent="0.2">
      <c r="A3875" s="19">
        <v>43015</v>
      </c>
      <c r="B3875" s="28">
        <v>4176249.5075624269</v>
      </c>
      <c r="C3875" s="28">
        <v>4290587.5075624269</v>
      </c>
      <c r="D3875" s="28">
        <v>4406849</v>
      </c>
      <c r="E3875" s="28">
        <v>-212580.50756242685</v>
      </c>
      <c r="F3875" s="28">
        <f t="shared" si="3726"/>
        <v>8370518</v>
      </c>
      <c r="G3875" s="28">
        <f t="shared" si="3727"/>
        <v>8484856</v>
      </c>
      <c r="H3875" s="28"/>
      <c r="I3875" s="28">
        <f t="shared" si="3754"/>
        <v>3594125.9996588905</v>
      </c>
      <c r="J3875" s="6">
        <f t="shared" si="3744"/>
        <v>3587117.2996588903</v>
      </c>
      <c r="K3875" s="28">
        <f t="shared" ref="K3875:K3881" si="3755">AVERAGE(D3846:D3875)</f>
        <v>5166853.1146319713</v>
      </c>
      <c r="L3875" s="28">
        <f t="shared" ref="L3875:L3881" si="3756">AVERAGE(E3846:E3875)</f>
        <v>15943.552375805441</v>
      </c>
      <c r="M3875" s="28">
        <f t="shared" ref="M3875:N3890" si="3757">AVERAGE(F3846:F3875)</f>
        <v>8776922.666666666</v>
      </c>
      <c r="N3875" s="28">
        <f t="shared" si="3750"/>
        <v>8769913.9666666668</v>
      </c>
    </row>
    <row r="3876" spans="1:14" x14ac:dyDescent="0.2">
      <c r="A3876" s="19">
        <v>43016</v>
      </c>
      <c r="B3876" s="28">
        <v>13480566.205845647</v>
      </c>
      <c r="C3876" s="28">
        <v>13846709.205845647</v>
      </c>
      <c r="D3876" s="28">
        <v>4478107</v>
      </c>
      <c r="E3876" s="28">
        <v>-308768.20584564656</v>
      </c>
      <c r="F3876" s="28">
        <f t="shared" si="3726"/>
        <v>17649905</v>
      </c>
      <c r="G3876" s="28">
        <f t="shared" si="3727"/>
        <v>18016048</v>
      </c>
      <c r="H3876" s="28"/>
      <c r="I3876" s="28">
        <f t="shared" si="3754"/>
        <v>4095269.1954221376</v>
      </c>
      <c r="J3876" s="6">
        <f t="shared" si="3744"/>
        <v>4104639.5620888043</v>
      </c>
      <c r="K3876" s="28">
        <f t="shared" si="3755"/>
        <v>5194312.9812986385</v>
      </c>
      <c r="L3876" s="28">
        <f t="shared" si="3756"/>
        <v>2179.4566125584147</v>
      </c>
      <c r="M3876" s="28">
        <f t="shared" si="3757"/>
        <v>9291761.6333333328</v>
      </c>
      <c r="N3876" s="28">
        <f t="shared" si="3750"/>
        <v>9301132</v>
      </c>
    </row>
    <row r="3877" spans="1:14" x14ac:dyDescent="0.2">
      <c r="A3877" s="19">
        <v>43017</v>
      </c>
      <c r="B3877" s="28">
        <v>7656648.6818889752</v>
      </c>
      <c r="C3877" s="28">
        <v>7050801.015222311</v>
      </c>
      <c r="D3877" s="28">
        <v>4340521</v>
      </c>
      <c r="E3877" s="28">
        <v>-327636.6818889752</v>
      </c>
      <c r="F3877" s="28">
        <f t="shared" si="3726"/>
        <v>11669533</v>
      </c>
      <c r="G3877" s="28">
        <f t="shared" si="3727"/>
        <v>11063685.333333336</v>
      </c>
      <c r="H3877" s="28"/>
      <c r="I3877" s="28">
        <f t="shared" si="3754"/>
        <v>3624101.8676054776</v>
      </c>
      <c r="J3877" s="6">
        <f t="shared" si="3744"/>
        <v>3617813.4453832558</v>
      </c>
      <c r="K3877" s="28">
        <f t="shared" si="3755"/>
        <v>5227409.5146319708</v>
      </c>
      <c r="L3877" s="28">
        <f t="shared" si="3756"/>
        <v>-4730.4822374484811</v>
      </c>
      <c r="M3877" s="28">
        <f t="shared" si="3757"/>
        <v>8846780.9000000004</v>
      </c>
      <c r="N3877" s="28">
        <f t="shared" si="3757"/>
        <v>8840492.4777777772</v>
      </c>
    </row>
    <row r="3878" spans="1:14" x14ac:dyDescent="0.2">
      <c r="A3878" s="19">
        <v>43018</v>
      </c>
      <c r="B3878" s="28">
        <v>-6893459.4719531611</v>
      </c>
      <c r="C3878" s="28">
        <v>-5521000.9163976014</v>
      </c>
      <c r="D3878" s="28">
        <v>3246215</v>
      </c>
      <c r="E3878" s="28">
        <v>414902.47195316106</v>
      </c>
      <c r="F3878" s="28">
        <f t="shared" si="3726"/>
        <v>-3232342</v>
      </c>
      <c r="G3878" s="28">
        <f t="shared" si="3727"/>
        <v>-1859883.4444444403</v>
      </c>
      <c r="H3878" s="28"/>
      <c r="I3878" s="28">
        <f t="shared" si="3754"/>
        <v>3414493.6563704689</v>
      </c>
      <c r="J3878" s="6">
        <f t="shared" si="3744"/>
        <v>3458390.7526667654</v>
      </c>
      <c r="K3878" s="28">
        <f t="shared" si="3755"/>
        <v>5195786.6479653036</v>
      </c>
      <c r="L3878" s="28">
        <f t="shared" si="3756"/>
        <v>7508.2956642265744</v>
      </c>
      <c r="M3878" s="28">
        <f t="shared" si="3757"/>
        <v>8617788.5999999996</v>
      </c>
      <c r="N3878" s="28">
        <f t="shared" si="3757"/>
        <v>8661685.696296297</v>
      </c>
    </row>
    <row r="3879" spans="1:14" x14ac:dyDescent="0.2">
      <c r="A3879" s="19">
        <v>43019</v>
      </c>
      <c r="B3879" s="28">
        <v>-5473824.2502789441</v>
      </c>
      <c r="C3879" s="28">
        <v>-5571617.2502789441</v>
      </c>
      <c r="D3879" s="28">
        <v>4313042</v>
      </c>
      <c r="E3879" s="28">
        <v>46343.25027894415</v>
      </c>
      <c r="F3879" s="28">
        <f t="shared" si="3726"/>
        <v>-1114439</v>
      </c>
      <c r="G3879" s="28">
        <f t="shared" si="3727"/>
        <v>-1212232</v>
      </c>
      <c r="H3879" s="28"/>
      <c r="I3879" s="28">
        <f t="shared" si="3754"/>
        <v>3251585.8405950684</v>
      </c>
      <c r="J3879" s="6">
        <f t="shared" si="3744"/>
        <v>3296605.2035580319</v>
      </c>
      <c r="K3879" s="28">
        <f t="shared" si="3755"/>
        <v>5223055.881298637</v>
      </c>
      <c r="L3879" s="28">
        <f t="shared" si="3756"/>
        <v>-12115.521893705738</v>
      </c>
      <c r="M3879" s="28">
        <f t="shared" si="3757"/>
        <v>8462526.1999999993</v>
      </c>
      <c r="N3879" s="28">
        <f t="shared" si="3757"/>
        <v>8507545.5629629623</v>
      </c>
    </row>
    <row r="3880" spans="1:14" x14ac:dyDescent="0.2">
      <c r="A3880" s="19">
        <v>43020</v>
      </c>
      <c r="B3880" s="28">
        <v>7222282.1136476249</v>
      </c>
      <c r="C3880" s="28">
        <v>7130805.1136476249</v>
      </c>
      <c r="D3880" s="28">
        <v>5704385</v>
      </c>
      <c r="E3880" s="28">
        <v>417941.88635237515</v>
      </c>
      <c r="F3880" s="28">
        <f t="shared" si="3726"/>
        <v>13344609</v>
      </c>
      <c r="G3880" s="28">
        <f t="shared" si="3727"/>
        <v>13253132</v>
      </c>
      <c r="H3880" s="28"/>
      <c r="I3880" s="28">
        <f t="shared" si="3754"/>
        <v>3084497.0243009501</v>
      </c>
      <c r="J3880" s="6">
        <f t="shared" si="3744"/>
        <v>3131839.5872639134</v>
      </c>
      <c r="K3880" s="28">
        <f t="shared" si="3755"/>
        <v>5317788.7812986374</v>
      </c>
      <c r="L3880" s="28">
        <f t="shared" si="3756"/>
        <v>-405.83893292043359</v>
      </c>
      <c r="M3880" s="28">
        <f t="shared" si="3757"/>
        <v>8401879.9666666668</v>
      </c>
      <c r="N3880" s="28">
        <f t="shared" si="3757"/>
        <v>8449222.5296296291</v>
      </c>
    </row>
    <row r="3881" spans="1:14" x14ac:dyDescent="0.2">
      <c r="A3881" s="19">
        <v>43021</v>
      </c>
      <c r="B3881" s="28">
        <v>-5451179.3211867847</v>
      </c>
      <c r="C3881" s="28">
        <v>-5429162.3211867847</v>
      </c>
      <c r="D3881" s="28">
        <v>6169448</v>
      </c>
      <c r="E3881" s="28">
        <v>174731.32118678465</v>
      </c>
      <c r="F3881" s="28">
        <f t="shared" si="3726"/>
        <v>893000</v>
      </c>
      <c r="G3881" s="28">
        <f t="shared" si="3727"/>
        <v>915017</v>
      </c>
      <c r="H3881" s="28"/>
      <c r="I3881" s="28">
        <f t="shared" si="3754"/>
        <v>2839244.8362210724</v>
      </c>
      <c r="J3881" s="6">
        <f t="shared" si="3744"/>
        <v>2893212.632517369</v>
      </c>
      <c r="K3881" s="28">
        <f t="shared" si="3755"/>
        <v>5432745.547965304</v>
      </c>
      <c r="L3881" s="28">
        <f t="shared" si="3756"/>
        <v>1498.5158136239895</v>
      </c>
      <c r="M3881" s="28">
        <f t="shared" si="3757"/>
        <v>8273488.9000000004</v>
      </c>
      <c r="N3881" s="28">
        <f t="shared" si="3757"/>
        <v>8327456.6962962961</v>
      </c>
    </row>
    <row r="3882" spans="1:14" x14ac:dyDescent="0.2">
      <c r="A3882" s="19">
        <v>43022</v>
      </c>
      <c r="B3882" s="28">
        <v>-360365.37740098126</v>
      </c>
      <c r="C3882" s="28">
        <v>-377315.37740098126</v>
      </c>
      <c r="D3882" s="28">
        <v>6301979</v>
      </c>
      <c r="E3882" s="28">
        <v>244820.37740098126</v>
      </c>
      <c r="F3882" s="28">
        <f t="shared" si="3726"/>
        <v>6186434</v>
      </c>
      <c r="G3882" s="28">
        <f t="shared" si="3727"/>
        <v>6169484</v>
      </c>
      <c r="H3882" s="28"/>
      <c r="I3882" s="28">
        <f t="shared" si="3754"/>
        <v>2760438.2789289397</v>
      </c>
      <c r="J3882" s="6">
        <f t="shared" si="3744"/>
        <v>2821630.6085585696</v>
      </c>
      <c r="K3882" s="28">
        <f t="shared" ref="K3882:K3889" si="3758">AVERAGE(D3853:D3882)</f>
        <v>5526876.714631971</v>
      </c>
      <c r="L3882" s="28">
        <f t="shared" ref="L3882:L3889" si="3759">AVERAGE(E3853:E3882)</f>
        <v>8593.8064390898999</v>
      </c>
      <c r="M3882" s="28">
        <f t="shared" ref="M3882:M3889" si="3760">AVERAGE(F3853:F3882)</f>
        <v>8295908.7999999998</v>
      </c>
      <c r="N3882" s="28">
        <f t="shared" si="3757"/>
        <v>8357101.1296296297</v>
      </c>
    </row>
    <row r="3883" spans="1:14" x14ac:dyDescent="0.2">
      <c r="A3883" s="19">
        <v>43023</v>
      </c>
      <c r="B3883" s="28">
        <v>-635175.282277463</v>
      </c>
      <c r="C3883" s="28">
        <v>-658124.282277463</v>
      </c>
      <c r="D3883" s="28">
        <v>6722701</v>
      </c>
      <c r="E3883" s="28">
        <v>15160.282277463004</v>
      </c>
      <c r="F3883" s="28">
        <f t="shared" si="3726"/>
        <v>6102686</v>
      </c>
      <c r="G3883" s="28">
        <f t="shared" si="3727"/>
        <v>6079737</v>
      </c>
      <c r="H3883" s="28"/>
      <c r="I3883" s="28">
        <f t="shared" si="3754"/>
        <v>2676840.8281163424</v>
      </c>
      <c r="J3883" s="6">
        <f t="shared" si="3744"/>
        <v>2746579.8244126397</v>
      </c>
      <c r="K3883" s="28">
        <f t="shared" si="3758"/>
        <v>5574442.3146319706</v>
      </c>
      <c r="L3883" s="28">
        <f t="shared" si="3759"/>
        <v>14524.02391835327</v>
      </c>
      <c r="M3883" s="28">
        <f t="shared" si="3760"/>
        <v>8265807.166666667</v>
      </c>
      <c r="N3883" s="28">
        <f t="shared" si="3757"/>
        <v>8335546.1629629629</v>
      </c>
    </row>
    <row r="3884" spans="1:14" x14ac:dyDescent="0.2">
      <c r="A3884" s="19">
        <v>43024</v>
      </c>
      <c r="B3884" s="28">
        <v>-8703686.5337778311</v>
      </c>
      <c r="C3884" s="28">
        <v>-8731174.5337778311</v>
      </c>
      <c r="D3884" s="28">
        <v>6693165</v>
      </c>
      <c r="E3884" s="28">
        <v>169944.53377783112</v>
      </c>
      <c r="F3884" s="28">
        <f t="shared" si="3726"/>
        <v>-1840577</v>
      </c>
      <c r="G3884" s="28">
        <f t="shared" si="3727"/>
        <v>-1868065</v>
      </c>
      <c r="H3884" s="28"/>
      <c r="I3884" s="28">
        <f t="shared" si="3754"/>
        <v>2625554.0139073967</v>
      </c>
      <c r="J3884" s="6">
        <f t="shared" si="3744"/>
        <v>2703968.2102036923</v>
      </c>
      <c r="K3884" s="28">
        <f t="shared" si="3758"/>
        <v>5583504.7812986374</v>
      </c>
      <c r="L3884" s="28">
        <f t="shared" si="3759"/>
        <v>21325.704793966561</v>
      </c>
      <c r="M3884" s="28">
        <f t="shared" si="3760"/>
        <v>8230384.5</v>
      </c>
      <c r="N3884" s="28">
        <f t="shared" si="3757"/>
        <v>8308798.6962962961</v>
      </c>
    </row>
    <row r="3885" spans="1:14" x14ac:dyDescent="0.2">
      <c r="A3885" s="19">
        <v>43025</v>
      </c>
      <c r="B3885" s="28">
        <v>50713.298131942749</v>
      </c>
      <c r="C3885" s="28">
        <v>-7284.701868057251</v>
      </c>
      <c r="D3885" s="28">
        <v>6759595</v>
      </c>
      <c r="E3885" s="28">
        <v>-118671.29813194275</v>
      </c>
      <c r="F3885" s="28">
        <f t="shared" si="3726"/>
        <v>6691637</v>
      </c>
      <c r="G3885" s="28">
        <f t="shared" si="3727"/>
        <v>6633639</v>
      </c>
      <c r="H3885" s="28"/>
      <c r="I3885" s="28">
        <f t="shared" si="3754"/>
        <v>2541603.9031600864</v>
      </c>
      <c r="J3885" s="6">
        <f t="shared" si="3744"/>
        <v>2626813.3327897163</v>
      </c>
      <c r="K3885" s="28">
        <f t="shared" si="3758"/>
        <v>5619199.4812986376</v>
      </c>
      <c r="L3885" s="28">
        <f t="shared" si="3759"/>
        <v>17333.04887460998</v>
      </c>
      <c r="M3885" s="28">
        <f t="shared" si="3760"/>
        <v>8178136.4333333336</v>
      </c>
      <c r="N3885" s="28">
        <f t="shared" si="3757"/>
        <v>8263345.8629629631</v>
      </c>
    </row>
    <row r="3886" spans="1:14" x14ac:dyDescent="0.2">
      <c r="A3886" s="19">
        <v>43026</v>
      </c>
      <c r="B3886" s="28">
        <v>13498452.070549998</v>
      </c>
      <c r="C3886" s="28">
        <v>13452015.070549998</v>
      </c>
      <c r="D3886" s="28">
        <v>6931916</v>
      </c>
      <c r="E3886" s="28">
        <v>157323.92945000157</v>
      </c>
      <c r="F3886" s="28">
        <f t="shared" si="3726"/>
        <v>20587692</v>
      </c>
      <c r="G3886" s="28">
        <f t="shared" si="3727"/>
        <v>20541255</v>
      </c>
      <c r="H3886" s="28"/>
      <c r="I3886" s="28">
        <f t="shared" si="3754"/>
        <v>2911061.9593422213</v>
      </c>
      <c r="J3886" s="6">
        <f t="shared" si="3744"/>
        <v>2998221.9223051844</v>
      </c>
      <c r="K3886" s="28">
        <f t="shared" si="3758"/>
        <v>5666868.881298637</v>
      </c>
      <c r="L3886" s="28">
        <f t="shared" si="3759"/>
        <v>12788.126025807485</v>
      </c>
      <c r="M3886" s="28">
        <f t="shared" si="3760"/>
        <v>8590718.9666666668</v>
      </c>
      <c r="N3886" s="28">
        <f t="shared" si="3757"/>
        <v>8677878.9296296295</v>
      </c>
    </row>
    <row r="3887" spans="1:14" x14ac:dyDescent="0.2">
      <c r="A3887" s="19">
        <v>43027</v>
      </c>
      <c r="B3887" s="28">
        <v>-3209180.6822523419</v>
      </c>
      <c r="C3887" s="28">
        <v>-3258464.6822523419</v>
      </c>
      <c r="D3887" s="28">
        <v>7062367</v>
      </c>
      <c r="E3887" s="28">
        <v>-195984.31774765812</v>
      </c>
      <c r="F3887" s="28">
        <f t="shared" si="3726"/>
        <v>3657202</v>
      </c>
      <c r="G3887" s="28">
        <f t="shared" si="3727"/>
        <v>3607918</v>
      </c>
      <c r="H3887" s="28"/>
      <c r="I3887" s="28">
        <f t="shared" si="3754"/>
        <v>2410197.213248976</v>
      </c>
      <c r="J3887" s="6">
        <f t="shared" si="3744"/>
        <v>2493833.8095452725</v>
      </c>
      <c r="K3887" s="28">
        <f t="shared" si="3758"/>
        <v>5614566.1854414809</v>
      </c>
      <c r="L3887" s="28">
        <f t="shared" si="3759"/>
        <v>4318.7679762095831</v>
      </c>
      <c r="M3887" s="28">
        <f t="shared" si="3760"/>
        <v>8029082.166666667</v>
      </c>
      <c r="N3887" s="28">
        <f t="shared" si="3757"/>
        <v>8112718.7629629634</v>
      </c>
    </row>
    <row r="3888" spans="1:14" x14ac:dyDescent="0.2">
      <c r="A3888" s="19">
        <v>43028</v>
      </c>
      <c r="B3888" s="28">
        <v>37937.635921776295</v>
      </c>
      <c r="C3888" s="28">
        <v>37460.635921776295</v>
      </c>
      <c r="D3888" s="28">
        <v>6924731</v>
      </c>
      <c r="E3888" s="28">
        <v>208217.36407822371</v>
      </c>
      <c r="F3888" s="28">
        <f t="shared" si="3726"/>
        <v>7170886</v>
      </c>
      <c r="G3888" s="28">
        <f t="shared" si="3727"/>
        <v>7170409</v>
      </c>
      <c r="H3888" s="28"/>
      <c r="I3888" s="28">
        <f t="shared" si="3754"/>
        <v>2160627.2285806774</v>
      </c>
      <c r="J3888" s="6">
        <f t="shared" si="3744"/>
        <v>2241624.0582103059</v>
      </c>
      <c r="K3888" s="28">
        <f t="shared" si="3758"/>
        <v>5618490.4187748143</v>
      </c>
      <c r="L3888" s="28">
        <f t="shared" si="3759"/>
        <v>19000.952644509263</v>
      </c>
      <c r="M3888" s="28">
        <f t="shared" si="3760"/>
        <v>7798118.5999999996</v>
      </c>
      <c r="N3888" s="28">
        <f t="shared" si="3757"/>
        <v>7879115.4296296295</v>
      </c>
    </row>
    <row r="3889" spans="1:14" x14ac:dyDescent="0.2">
      <c r="A3889" s="19">
        <v>43029</v>
      </c>
      <c r="B3889" s="28">
        <v>-1531223.081814222</v>
      </c>
      <c r="C3889" s="28">
        <v>-1545753.081814222</v>
      </c>
      <c r="D3889" s="28">
        <v>5581457</v>
      </c>
      <c r="E3889" s="28">
        <v>196371.08181422204</v>
      </c>
      <c r="F3889" s="28">
        <f t="shared" ref="F3889:F3952" si="3761">SUM(B3889+D3889+E3889)</f>
        <v>4246605</v>
      </c>
      <c r="G3889" s="28">
        <f t="shared" ref="G3889:G3952" si="3762">SUM(C3889:E3889)</f>
        <v>4232075</v>
      </c>
      <c r="H3889" s="28"/>
      <c r="I3889" s="28">
        <f t="shared" si="3754"/>
        <v>2747219.2869140119</v>
      </c>
      <c r="J3889" s="6">
        <f t="shared" si="3744"/>
        <v>2826378.2498769751</v>
      </c>
      <c r="K3889" s="28">
        <f t="shared" si="3758"/>
        <v>5598961.8187748147</v>
      </c>
      <c r="L3889" s="28">
        <f t="shared" si="3759"/>
        <v>24873.32764450703</v>
      </c>
      <c r="M3889" s="28">
        <f t="shared" si="3760"/>
        <v>8371054.4333333336</v>
      </c>
      <c r="N3889" s="28">
        <f t="shared" si="3757"/>
        <v>8450213.3962962963</v>
      </c>
    </row>
    <row r="3890" spans="1:14" x14ac:dyDescent="0.2">
      <c r="A3890" s="19">
        <v>43030</v>
      </c>
      <c r="B3890" s="28">
        <v>-542518.58608243987</v>
      </c>
      <c r="C3890" s="28">
        <v>-553866.58608243987</v>
      </c>
      <c r="D3890" s="28">
        <v>5838606</v>
      </c>
      <c r="E3890" s="28">
        <v>-285335.41391756013</v>
      </c>
      <c r="F3890" s="28">
        <f t="shared" si="3761"/>
        <v>5010752</v>
      </c>
      <c r="G3890" s="28">
        <f t="shared" si="3762"/>
        <v>4999404</v>
      </c>
      <c r="H3890" s="28"/>
      <c r="I3890" s="28">
        <f t="shared" si="3754"/>
        <v>1800150.7218882015</v>
      </c>
      <c r="J3890" s="6">
        <f t="shared" si="3744"/>
        <v>1874819.6515178313</v>
      </c>
      <c r="K3890" s="28">
        <f t="shared" ref="K3890:K3895" si="3763">AVERAGE(D3861:D3890)</f>
        <v>5547842.7521081474</v>
      </c>
      <c r="L3890" s="28">
        <f t="shared" ref="L3890:L3895" si="3764">AVERAGE(E3861:E3890)</f>
        <v>13380.626003650699</v>
      </c>
      <c r="M3890" s="28">
        <f t="shared" ref="M3890:N3905" si="3765">AVERAGE(F3861:F3890)</f>
        <v>7361374.0999999996</v>
      </c>
      <c r="N3890" s="28">
        <f t="shared" si="3757"/>
        <v>7436043.02962963</v>
      </c>
    </row>
    <row r="3891" spans="1:14" x14ac:dyDescent="0.2">
      <c r="A3891" s="19">
        <v>43031</v>
      </c>
      <c r="B3891" s="28">
        <v>1381128.0113623217</v>
      </c>
      <c r="C3891" s="28">
        <v>1271664.0113623217</v>
      </c>
      <c r="D3891" s="28">
        <v>6407356</v>
      </c>
      <c r="E3891" s="28">
        <v>76806.988637678325</v>
      </c>
      <c r="F3891" s="28">
        <f t="shared" si="3761"/>
        <v>7865291</v>
      </c>
      <c r="G3891" s="28">
        <f t="shared" si="3762"/>
        <v>7755827</v>
      </c>
      <c r="H3891" s="28"/>
      <c r="I3891" s="28">
        <f t="shared" si="3754"/>
        <v>1574665.6796743539</v>
      </c>
      <c r="J3891" s="6">
        <f t="shared" si="3744"/>
        <v>1636176.3093039838</v>
      </c>
      <c r="K3891" s="28">
        <f t="shared" si="3763"/>
        <v>5514039.018774814</v>
      </c>
      <c r="L3891" s="28">
        <f t="shared" si="3764"/>
        <v>16376.03488416473</v>
      </c>
      <c r="M3891" s="28">
        <f t="shared" si="3765"/>
        <v>7105080.7333333334</v>
      </c>
      <c r="N3891" s="28">
        <f t="shared" si="3765"/>
        <v>7166591.3629629631</v>
      </c>
    </row>
    <row r="3892" spans="1:14" x14ac:dyDescent="0.2">
      <c r="A3892" s="19">
        <v>43032</v>
      </c>
      <c r="B3892" s="28">
        <v>-14429931.746564131</v>
      </c>
      <c r="C3892" s="28">
        <v>-14424505.746564131</v>
      </c>
      <c r="D3892" s="28">
        <v>6813638</v>
      </c>
      <c r="E3892" s="28">
        <v>316089.74656413123</v>
      </c>
      <c r="F3892" s="28">
        <f t="shared" si="3761"/>
        <v>-7300204</v>
      </c>
      <c r="G3892" s="28">
        <f t="shared" si="3762"/>
        <v>-7294778</v>
      </c>
      <c r="H3892" s="28"/>
      <c r="I3892" s="28">
        <f t="shared" si="3754"/>
        <v>1044292.8494973618</v>
      </c>
      <c r="J3892" s="6">
        <f t="shared" si="3744"/>
        <v>1099706.612460325</v>
      </c>
      <c r="K3892" s="28">
        <f t="shared" si="3763"/>
        <v>5495760.0854414813</v>
      </c>
      <c r="L3892" s="28">
        <f t="shared" si="3764"/>
        <v>25289.765061156948</v>
      </c>
      <c r="M3892" s="28">
        <f t="shared" si="3765"/>
        <v>6565342.7000000002</v>
      </c>
      <c r="N3892" s="28">
        <f t="shared" si="3765"/>
        <v>6620756.4629629636</v>
      </c>
    </row>
    <row r="3893" spans="1:14" x14ac:dyDescent="0.2">
      <c r="A3893" s="19">
        <v>43033</v>
      </c>
      <c r="B3893" s="28">
        <v>6273827.387717735</v>
      </c>
      <c r="C3893" s="28">
        <v>6228633.387717735</v>
      </c>
      <c r="D3893" s="28">
        <v>4554669</v>
      </c>
      <c r="E3893" s="28">
        <v>497579.61228226498</v>
      </c>
      <c r="F3893" s="28">
        <f t="shared" si="3761"/>
        <v>11326076</v>
      </c>
      <c r="G3893" s="28">
        <f t="shared" si="3762"/>
        <v>11280882</v>
      </c>
      <c r="H3893" s="28"/>
      <c r="I3893" s="28">
        <f t="shared" si="3754"/>
        <v>1423216.4994987447</v>
      </c>
      <c r="J3893" s="6">
        <f t="shared" si="3744"/>
        <v>1468399.7624617079</v>
      </c>
      <c r="K3893" s="28">
        <f t="shared" si="3763"/>
        <v>5429359.7854414815</v>
      </c>
      <c r="L3893" s="28">
        <f t="shared" si="3764"/>
        <v>38605.88172644085</v>
      </c>
      <c r="M3893" s="28">
        <f t="shared" si="3765"/>
        <v>6891182.166666667</v>
      </c>
      <c r="N3893" s="28">
        <f t="shared" si="3765"/>
        <v>6936365.4296296295</v>
      </c>
    </row>
    <row r="3894" spans="1:14" x14ac:dyDescent="0.2">
      <c r="A3894" s="19">
        <v>43034</v>
      </c>
      <c r="B3894" s="28">
        <v>-9568337.5373618454</v>
      </c>
      <c r="C3894" s="28">
        <v>-9643203.5373618454</v>
      </c>
      <c r="D3894" s="28">
        <v>6816365</v>
      </c>
      <c r="E3894" s="28">
        <v>167460.53736184537</v>
      </c>
      <c r="F3894" s="28">
        <f t="shared" si="3761"/>
        <v>-2584512</v>
      </c>
      <c r="G3894" s="28">
        <f t="shared" si="3762"/>
        <v>-2659378</v>
      </c>
      <c r="H3894" s="28"/>
      <c r="I3894" s="28">
        <f t="shared" si="3754"/>
        <v>1007088.7325410155</v>
      </c>
      <c r="J3894" s="6">
        <f t="shared" si="3744"/>
        <v>1043051.3621706456</v>
      </c>
      <c r="K3894" s="28">
        <f t="shared" si="3763"/>
        <v>5470434.7019104799</v>
      </c>
      <c r="L3894" s="28">
        <f t="shared" si="3764"/>
        <v>42398.832215171555</v>
      </c>
      <c r="M3894" s="28">
        <f t="shared" si="3765"/>
        <v>6519922.2666666666</v>
      </c>
      <c r="N3894" s="28">
        <f t="shared" si="3765"/>
        <v>6555884.8962962963</v>
      </c>
    </row>
    <row r="3895" spans="1:14" x14ac:dyDescent="0.2">
      <c r="A3895" s="19">
        <v>43035</v>
      </c>
      <c r="B3895" s="28">
        <v>-10631092.962310873</v>
      </c>
      <c r="C3895" s="28">
        <v>-10074556.962310873</v>
      </c>
      <c r="D3895" s="28">
        <v>6472189</v>
      </c>
      <c r="E3895" s="28">
        <v>18006.962310872972</v>
      </c>
      <c r="F3895" s="28">
        <f t="shared" si="3761"/>
        <v>-4140897</v>
      </c>
      <c r="G3895" s="28">
        <f t="shared" si="3762"/>
        <v>-3584361</v>
      </c>
      <c r="H3895" s="28"/>
      <c r="I3895" s="28">
        <f t="shared" si="3754"/>
        <v>310160.88937788206</v>
      </c>
      <c r="J3895" s="6">
        <f t="shared" si="3744"/>
        <v>367875.71900751191</v>
      </c>
      <c r="K3895" s="28">
        <f t="shared" si="3763"/>
        <v>5522486.7685771463</v>
      </c>
      <c r="L3895" s="28">
        <f t="shared" si="3764"/>
        <v>29552.308711638674</v>
      </c>
      <c r="M3895" s="28">
        <f t="shared" si="3765"/>
        <v>5862199.9666666668</v>
      </c>
      <c r="N3895" s="28">
        <f t="shared" si="3765"/>
        <v>5919914.7962962966</v>
      </c>
    </row>
    <row r="3896" spans="1:14" x14ac:dyDescent="0.2">
      <c r="A3896" s="19">
        <v>43036</v>
      </c>
      <c r="B3896" s="28">
        <v>15810010.583884738</v>
      </c>
      <c r="C3896" s="28">
        <v>15687557.583884738</v>
      </c>
      <c r="D3896" s="28">
        <v>6633534</v>
      </c>
      <c r="E3896" s="28">
        <v>-680538.58388473839</v>
      </c>
      <c r="F3896" s="28">
        <f t="shared" si="3761"/>
        <v>21763006</v>
      </c>
      <c r="G3896" s="28">
        <f t="shared" si="3762"/>
        <v>21640553</v>
      </c>
      <c r="H3896" s="28"/>
      <c r="I3896" s="28">
        <f t="shared" si="3754"/>
        <v>540110.16988671233</v>
      </c>
      <c r="J3896" s="6">
        <f t="shared" si="3744"/>
        <v>588773.9328496753</v>
      </c>
      <c r="K3896" s="28">
        <f t="shared" ref="K3896:K3902" si="3766">AVERAGE(D3867:D3896)</f>
        <v>5580839.9685771465</v>
      </c>
      <c r="L3896" s="28">
        <f t="shared" ref="L3896:L3902" si="3767">AVERAGE(E3867:E3896)</f>
        <v>650.56153614148502</v>
      </c>
      <c r="M3896" s="28">
        <f t="shared" ref="M3896:M3902" si="3768">AVERAGE(F3867:F3896)</f>
        <v>6121600.7000000002</v>
      </c>
      <c r="N3896" s="28">
        <f t="shared" si="3765"/>
        <v>6170264.4629629636</v>
      </c>
    </row>
    <row r="3897" spans="1:14" x14ac:dyDescent="0.2">
      <c r="A3897" s="19">
        <v>43037</v>
      </c>
      <c r="B3897" s="28">
        <v>-33182492.875345819</v>
      </c>
      <c r="C3897" s="28">
        <v>-33392262.875345819</v>
      </c>
      <c r="D3897" s="28">
        <v>5992895</v>
      </c>
      <c r="E3897" s="28">
        <v>129367.8753458187</v>
      </c>
      <c r="F3897" s="28">
        <f t="shared" si="3761"/>
        <v>-27060230</v>
      </c>
      <c r="G3897" s="28">
        <f t="shared" si="3762"/>
        <v>-27270000</v>
      </c>
      <c r="H3897" s="28"/>
      <c r="I3897" s="28">
        <f t="shared" si="3754"/>
        <v>-615874.99368553294</v>
      </c>
      <c r="J3897" s="6">
        <f t="shared" si="3744"/>
        <v>-580068.76405590319</v>
      </c>
      <c r="K3897" s="28">
        <f t="shared" si="3766"/>
        <v>5623894.8699563909</v>
      </c>
      <c r="L3897" s="28">
        <f t="shared" si="3767"/>
        <v>9179.1903958081584</v>
      </c>
      <c r="M3897" s="28">
        <f t="shared" si="3768"/>
        <v>5017199.0666666664</v>
      </c>
      <c r="N3897" s="28">
        <f t="shared" si="3765"/>
        <v>5053005.2962962966</v>
      </c>
    </row>
    <row r="3898" spans="1:14" x14ac:dyDescent="0.2">
      <c r="A3898" s="19">
        <v>43038</v>
      </c>
      <c r="B3898" s="28">
        <v>17435870.998638898</v>
      </c>
      <c r="C3898" s="28">
        <v>17387608.998638898</v>
      </c>
      <c r="D3898" s="28">
        <v>5481550</v>
      </c>
      <c r="E3898" s="28">
        <v>-50784.998638898134</v>
      </c>
      <c r="F3898" s="28">
        <f t="shared" si="3761"/>
        <v>22866636</v>
      </c>
      <c r="G3898" s="28">
        <f t="shared" si="3762"/>
        <v>22818374</v>
      </c>
      <c r="H3898" s="28"/>
      <c r="I3898" s="28">
        <f t="shared" si="3754"/>
        <v>-453162.25139630464</v>
      </c>
      <c r="J3898" s="6">
        <f t="shared" si="3744"/>
        <v>-425503.7551000081</v>
      </c>
      <c r="K3898" s="28">
        <f t="shared" si="3766"/>
        <v>5669329.2550625205</v>
      </c>
      <c r="L3898" s="28">
        <f t="shared" si="3767"/>
        <v>18228.163000450779</v>
      </c>
      <c r="M3898" s="28">
        <f t="shared" si="3768"/>
        <v>5234395.166666667</v>
      </c>
      <c r="N3898" s="28">
        <f t="shared" si="3765"/>
        <v>5262053.6629629629</v>
      </c>
    </row>
    <row r="3899" spans="1:14" x14ac:dyDescent="0.2">
      <c r="A3899" s="19">
        <v>43039</v>
      </c>
      <c r="B3899" s="27">
        <v>9202713.6661886573</v>
      </c>
      <c r="C3899" s="27">
        <v>13410324.555077545</v>
      </c>
      <c r="D3899" s="27">
        <v>5976382</v>
      </c>
      <c r="E3899" s="27">
        <v>-184044.66618865728</v>
      </c>
      <c r="F3899" s="27">
        <f t="shared" si="3761"/>
        <v>14995051</v>
      </c>
      <c r="G3899" s="27">
        <f t="shared" si="3762"/>
        <v>19202661.888888888</v>
      </c>
      <c r="H3899" s="27"/>
      <c r="I3899" s="27">
        <f t="shared" si="3754"/>
        <v>69776.092265424755</v>
      </c>
      <c r="J3899" s="6">
        <f t="shared" si="3744"/>
        <v>233342.28485801755</v>
      </c>
      <c r="K3899" s="27">
        <f t="shared" si="3766"/>
        <v>5704309.4217291875</v>
      </c>
      <c r="L3899" s="27">
        <f t="shared" si="3767"/>
        <v>7249.7193387214093</v>
      </c>
      <c r="M3899" s="27">
        <f t="shared" si="3768"/>
        <v>5781335.2333333334</v>
      </c>
      <c r="N3899" s="27">
        <f t="shared" si="3765"/>
        <v>5944901.4259259263</v>
      </c>
    </row>
    <row r="3900" spans="1:14" x14ac:dyDescent="0.2">
      <c r="A3900" s="20">
        <v>43040</v>
      </c>
      <c r="B3900" s="28">
        <v>-24349057.621726763</v>
      </c>
      <c r="C3900" s="28">
        <v>-24468828.621726763</v>
      </c>
      <c r="D3900" s="28">
        <v>6206232.9985442655</v>
      </c>
      <c r="E3900" s="28">
        <v>422523.62318249792</v>
      </c>
      <c r="F3900" s="28">
        <f t="shared" si="3761"/>
        <v>-17720301</v>
      </c>
      <c r="G3900" s="28">
        <f t="shared" si="3762"/>
        <v>-17840072</v>
      </c>
      <c r="H3900" s="28"/>
      <c r="I3900" s="28">
        <f t="shared" si="3754"/>
        <v>-869294.92347777961</v>
      </c>
      <c r="J3900" s="6">
        <f t="shared" si="3744"/>
        <v>-709387.36421852012</v>
      </c>
      <c r="K3900" s="28">
        <f t="shared" si="3766"/>
        <v>5745391.4243479287</v>
      </c>
      <c r="L3900" s="28">
        <f t="shared" si="3767"/>
        <v>24718.232463184435</v>
      </c>
      <c r="M3900" s="28">
        <f t="shared" si="3768"/>
        <v>4900814.7333333334</v>
      </c>
      <c r="N3900" s="28">
        <f t="shared" si="3765"/>
        <v>5060722.2925925935</v>
      </c>
    </row>
    <row r="3901" spans="1:14" x14ac:dyDescent="0.2">
      <c r="A3901" s="19">
        <v>43041</v>
      </c>
      <c r="B3901" s="28">
        <v>-9289946.3030231334</v>
      </c>
      <c r="C3901" s="28">
        <v>-9446485.3030231334</v>
      </c>
      <c r="D3901" s="28">
        <v>9873949.6217145734</v>
      </c>
      <c r="E3901" s="28">
        <v>215181.68130856007</v>
      </c>
      <c r="F3901" s="28">
        <f t="shared" si="3761"/>
        <v>799185</v>
      </c>
      <c r="G3901" s="28">
        <f t="shared" si="3762"/>
        <v>642646</v>
      </c>
      <c r="H3901" s="28"/>
      <c r="I3901" s="28">
        <f t="shared" si="3754"/>
        <v>-961757.97640646959</v>
      </c>
      <c r="J3901" s="6">
        <f t="shared" si="3744"/>
        <v>-805213.35048054345</v>
      </c>
      <c r="K3901" s="28">
        <f t="shared" si="3766"/>
        <v>5912916.1416121135</v>
      </c>
      <c r="L3901" s="28">
        <f t="shared" si="3767"/>
        <v>37967.201461023215</v>
      </c>
      <c r="M3901" s="28">
        <f t="shared" si="3768"/>
        <v>4989125.3666666662</v>
      </c>
      <c r="N3901" s="28">
        <f t="shared" si="3765"/>
        <v>5145669.9925925927</v>
      </c>
    </row>
    <row r="3902" spans="1:14" x14ac:dyDescent="0.2">
      <c r="A3902" s="19">
        <v>43042</v>
      </c>
      <c r="B3902" s="28">
        <v>247623.52354181185</v>
      </c>
      <c r="C3902" s="28">
        <v>146566.52354181185</v>
      </c>
      <c r="D3902" s="28">
        <v>8644265</v>
      </c>
      <c r="E3902" s="28">
        <v>570707.47645818815</v>
      </c>
      <c r="F3902" s="28">
        <f t="shared" si="3761"/>
        <v>9462596</v>
      </c>
      <c r="G3902" s="28">
        <f t="shared" si="3762"/>
        <v>9361539</v>
      </c>
      <c r="H3902" s="28"/>
      <c r="I3902" s="28">
        <f t="shared" si="3754"/>
        <v>-1254949.3822037701</v>
      </c>
      <c r="J3902" s="6">
        <f t="shared" si="3744"/>
        <v>-1099072.4562778443</v>
      </c>
      <c r="K3902" s="28">
        <f t="shared" si="3766"/>
        <v>6025175.0540086282</v>
      </c>
      <c r="L3902" s="28">
        <f t="shared" si="3767"/>
        <v>65911.728195142379</v>
      </c>
      <c r="M3902" s="28">
        <f t="shared" si="3768"/>
        <v>4836137.4000000004</v>
      </c>
      <c r="N3902" s="28">
        <f t="shared" si="3765"/>
        <v>4992014.3259259267</v>
      </c>
    </row>
    <row r="3903" spans="1:14" x14ac:dyDescent="0.2">
      <c r="A3903" s="19">
        <v>43043</v>
      </c>
      <c r="B3903" s="28">
        <v>-16643882.505533755</v>
      </c>
      <c r="C3903" s="28">
        <v>-16714057.505533755</v>
      </c>
      <c r="D3903" s="28">
        <v>5941367</v>
      </c>
      <c r="E3903" s="28">
        <v>267671.50553375483</v>
      </c>
      <c r="F3903" s="28">
        <f t="shared" si="3761"/>
        <v>-10434844</v>
      </c>
      <c r="G3903" s="28">
        <f t="shared" si="3762"/>
        <v>-10505019</v>
      </c>
      <c r="H3903" s="28"/>
      <c r="I3903" s="28">
        <f t="shared" si="3754"/>
        <v>-1481309.1762047247</v>
      </c>
      <c r="J3903" s="6">
        <f t="shared" si="3744"/>
        <v>-1328895.0169454652</v>
      </c>
      <c r="K3903" s="28">
        <f t="shared" ref="K3903:K3909" si="3769">AVERAGE(D3874:D3903)</f>
        <v>6063924.7206752943</v>
      </c>
      <c r="L3903" s="28">
        <f t="shared" ref="L3903:L3909" si="3770">AVERAGE(E3874:E3903)</f>
        <v>81791.922196096799</v>
      </c>
      <c r="M3903" s="28">
        <f t="shared" ref="M3903:N3918" si="3771">AVERAGE(F3874:F3903)</f>
        <v>4664407.4666666668</v>
      </c>
      <c r="N3903" s="28">
        <f t="shared" si="3765"/>
        <v>4816821.6259259265</v>
      </c>
    </row>
    <row r="3904" spans="1:14" x14ac:dyDescent="0.2">
      <c r="A3904" s="19">
        <v>43044</v>
      </c>
      <c r="B3904" s="28">
        <v>4031815.7995487005</v>
      </c>
      <c r="C3904" s="28">
        <v>3136365.7995487005</v>
      </c>
      <c r="D3904" s="28">
        <v>6623334</v>
      </c>
      <c r="E3904" s="28">
        <v>-395920.79954870045</v>
      </c>
      <c r="F3904" s="28">
        <f t="shared" si="3761"/>
        <v>10259229</v>
      </c>
      <c r="G3904" s="28">
        <f t="shared" si="3762"/>
        <v>9363779</v>
      </c>
      <c r="H3904" s="28"/>
      <c r="I3904" s="28">
        <f t="shared" si="3754"/>
        <v>-1679650.4884819747</v>
      </c>
      <c r="J3904" s="6">
        <f t="shared" si="3744"/>
        <v>-1558018.829222715</v>
      </c>
      <c r="K3904" s="28">
        <f t="shared" si="3769"/>
        <v>6130427.020675295</v>
      </c>
      <c r="L3904" s="28">
        <f t="shared" si="3770"/>
        <v>65562.901140013215</v>
      </c>
      <c r="M3904" s="28">
        <f t="shared" si="3771"/>
        <v>4516339.4333333336</v>
      </c>
      <c r="N3904" s="28">
        <f t="shared" si="3765"/>
        <v>4637971.0925925933</v>
      </c>
    </row>
    <row r="3905" spans="1:14" x14ac:dyDescent="0.2">
      <c r="A3905" s="19">
        <v>43045</v>
      </c>
      <c r="B3905" s="28">
        <v>18784912.811855599</v>
      </c>
      <c r="C3905" s="28">
        <v>18707621.811855599</v>
      </c>
      <c r="D3905" s="28">
        <v>8973846</v>
      </c>
      <c r="E3905" s="28">
        <v>116529.18814440072</v>
      </c>
      <c r="F3905" s="28">
        <f t="shared" si="3761"/>
        <v>27875288</v>
      </c>
      <c r="G3905" s="28">
        <f t="shared" si="3762"/>
        <v>27797997</v>
      </c>
      <c r="H3905" s="28"/>
      <c r="I3905" s="28">
        <f t="shared" si="3754"/>
        <v>-1192695.0450055355</v>
      </c>
      <c r="J3905" s="6">
        <f t="shared" si="3744"/>
        <v>-1077451.0190796093</v>
      </c>
      <c r="K3905" s="28">
        <f t="shared" si="3769"/>
        <v>6282660.2540086275</v>
      </c>
      <c r="L3905" s="28">
        <f t="shared" si="3770"/>
        <v>76533.224330240802</v>
      </c>
      <c r="M3905" s="28">
        <f t="shared" si="3771"/>
        <v>5166498.4333333336</v>
      </c>
      <c r="N3905" s="28">
        <f t="shared" si="3765"/>
        <v>5281742.4592592595</v>
      </c>
    </row>
    <row r="3906" spans="1:14" x14ac:dyDescent="0.2">
      <c r="A3906" s="19">
        <v>43046</v>
      </c>
      <c r="B3906" s="28">
        <v>-9860922.2686632872</v>
      </c>
      <c r="C3906" s="28">
        <v>-9904679.2686632872</v>
      </c>
      <c r="D3906" s="28">
        <v>11490737</v>
      </c>
      <c r="E3906" s="28">
        <v>-192075.73133671284</v>
      </c>
      <c r="F3906" s="28">
        <f t="shared" si="3761"/>
        <v>1437739</v>
      </c>
      <c r="G3906" s="28">
        <f t="shared" si="3762"/>
        <v>1393982</v>
      </c>
      <c r="H3906" s="28"/>
      <c r="I3906" s="28">
        <f t="shared" si="3754"/>
        <v>-1970744.6608224998</v>
      </c>
      <c r="J3906" s="6">
        <f t="shared" si="3744"/>
        <v>-1869163.9682299069</v>
      </c>
      <c r="K3906" s="28">
        <f t="shared" si="3769"/>
        <v>6516414.5873419615</v>
      </c>
      <c r="L3906" s="28">
        <f t="shared" si="3770"/>
        <v>80422.973480538596</v>
      </c>
      <c r="M3906" s="28">
        <f t="shared" si="3771"/>
        <v>4626092.9000000004</v>
      </c>
      <c r="N3906" s="28">
        <f t="shared" si="3771"/>
        <v>4727673.5925925933</v>
      </c>
    </row>
    <row r="3907" spans="1:14" x14ac:dyDescent="0.2">
      <c r="A3907" s="19">
        <v>43047</v>
      </c>
      <c r="B3907" s="28">
        <v>3570291.163206093</v>
      </c>
      <c r="C3907" s="28">
        <v>3547233.163206093</v>
      </c>
      <c r="D3907" s="28">
        <v>9976354.4630966261</v>
      </c>
      <c r="E3907" s="28">
        <v>-157746.62630271912</v>
      </c>
      <c r="F3907" s="28">
        <f t="shared" si="3761"/>
        <v>13388899</v>
      </c>
      <c r="G3907" s="28">
        <f t="shared" si="3762"/>
        <v>13365841</v>
      </c>
      <c r="H3907" s="28"/>
      <c r="I3907" s="28">
        <f t="shared" si="3754"/>
        <v>-2106956.5781119294</v>
      </c>
      <c r="J3907" s="6">
        <f t="shared" si="3744"/>
        <v>-1985949.5632971141</v>
      </c>
      <c r="K3907" s="28">
        <f t="shared" si="3769"/>
        <v>6704275.7027785154</v>
      </c>
      <c r="L3907" s="28">
        <f t="shared" si="3770"/>
        <v>86085.975333413793</v>
      </c>
      <c r="M3907" s="28">
        <f t="shared" si="3771"/>
        <v>4683405.0999999996</v>
      </c>
      <c r="N3907" s="28">
        <f t="shared" si="3771"/>
        <v>4804412.1148148151</v>
      </c>
    </row>
    <row r="3908" spans="1:14" x14ac:dyDescent="0.2">
      <c r="A3908" s="19">
        <v>43048</v>
      </c>
      <c r="B3908" s="28">
        <v>-9358516.5357231051</v>
      </c>
      <c r="C3908" s="28">
        <v>-9436203.5357231051</v>
      </c>
      <c r="D3908" s="28">
        <v>10604563</v>
      </c>
      <c r="E3908" s="28">
        <v>-350585.46427689493</v>
      </c>
      <c r="F3908" s="28">
        <f t="shared" si="3761"/>
        <v>895461</v>
      </c>
      <c r="G3908" s="28">
        <f t="shared" si="3762"/>
        <v>817774</v>
      </c>
      <c r="H3908" s="28"/>
      <c r="I3908" s="28">
        <f t="shared" si="3754"/>
        <v>-2189125.1469042609</v>
      </c>
      <c r="J3908" s="6">
        <f t="shared" si="3744"/>
        <v>-2116456.317274631</v>
      </c>
      <c r="K3908" s="28">
        <f t="shared" si="3769"/>
        <v>6949553.969445182</v>
      </c>
      <c r="L3908" s="28">
        <f t="shared" si="3770"/>
        <v>60569.710792411926</v>
      </c>
      <c r="M3908" s="28">
        <f t="shared" si="3771"/>
        <v>4820998.5333333332</v>
      </c>
      <c r="N3908" s="28">
        <f t="shared" si="3771"/>
        <v>4893667.3629629631</v>
      </c>
    </row>
    <row r="3909" spans="1:14" x14ac:dyDescent="0.2">
      <c r="A3909" s="19">
        <v>43049</v>
      </c>
      <c r="B3909" s="28">
        <v>2527234.5847084783</v>
      </c>
      <c r="C3909" s="28">
        <v>2388543.5847084783</v>
      </c>
      <c r="D3909" s="28">
        <v>8576017</v>
      </c>
      <c r="E3909" s="28">
        <v>-241148.5847084783</v>
      </c>
      <c r="F3909" s="28">
        <f t="shared" si="3761"/>
        <v>10862103</v>
      </c>
      <c r="G3909" s="28">
        <f t="shared" si="3762"/>
        <v>10723412</v>
      </c>
      <c r="H3909" s="28"/>
      <c r="I3909" s="28">
        <f t="shared" si="3754"/>
        <v>-1922423.1857380136</v>
      </c>
      <c r="J3909" s="6">
        <f t="shared" si="3744"/>
        <v>-1851117.6227750506</v>
      </c>
      <c r="K3909" s="28">
        <f t="shared" si="3769"/>
        <v>7091653.136111849</v>
      </c>
      <c r="L3909" s="28">
        <f t="shared" si="3770"/>
        <v>50986.649626164508</v>
      </c>
      <c r="M3909" s="28">
        <f t="shared" si="3771"/>
        <v>5220216.5999999996</v>
      </c>
      <c r="N3909" s="28">
        <f t="shared" si="3771"/>
        <v>5291522.1629629629</v>
      </c>
    </row>
    <row r="3910" spans="1:14" x14ac:dyDescent="0.2">
      <c r="A3910" s="19">
        <v>43050</v>
      </c>
      <c r="B3910" s="28">
        <v>-4424857.3228962682</v>
      </c>
      <c r="C3910" s="28">
        <v>-4568102.3228962682</v>
      </c>
      <c r="D3910" s="28">
        <v>10028830</v>
      </c>
      <c r="E3910" s="28">
        <v>430417.32289626822</v>
      </c>
      <c r="F3910" s="28">
        <f t="shared" si="3761"/>
        <v>6034390</v>
      </c>
      <c r="G3910" s="28">
        <f t="shared" si="3762"/>
        <v>5891145</v>
      </c>
      <c r="H3910" s="28"/>
      <c r="I3910" s="28">
        <f t="shared" si="3754"/>
        <v>-2310661.1669561435</v>
      </c>
      <c r="J3910" s="6">
        <f t="shared" si="3744"/>
        <v>-2241081.2039931803</v>
      </c>
      <c r="K3910" s="28">
        <f t="shared" ref="K3910:K3916" si="3772">AVERAGE(D3881:D3910)</f>
        <v>7235801.302778515</v>
      </c>
      <c r="L3910" s="28">
        <f t="shared" ref="L3910:L3916" si="3773">AVERAGE(E3881:E3910)</f>
        <v>51402.497510960944</v>
      </c>
      <c r="M3910" s="28">
        <f t="shared" ref="M3910:M3916" si="3774">AVERAGE(F3881:F3910)</f>
        <v>4976542.6333333338</v>
      </c>
      <c r="N3910" s="28">
        <f t="shared" si="3771"/>
        <v>5046122.5962962965</v>
      </c>
    </row>
    <row r="3911" spans="1:14" x14ac:dyDescent="0.2">
      <c r="A3911" s="19">
        <v>43051</v>
      </c>
      <c r="B3911" s="28">
        <v>6232661.0503767915</v>
      </c>
      <c r="C3911" s="28">
        <v>6089779.0503767915</v>
      </c>
      <c r="D3911" s="28">
        <v>9021934</v>
      </c>
      <c r="E3911" s="28">
        <v>1559798.9496232085</v>
      </c>
      <c r="F3911" s="28">
        <f t="shared" si="3761"/>
        <v>16814394</v>
      </c>
      <c r="G3911" s="28">
        <f t="shared" si="3762"/>
        <v>16671512</v>
      </c>
      <c r="H3911" s="28"/>
      <c r="I3911" s="28">
        <f t="shared" si="3754"/>
        <v>-1921199.8212373576</v>
      </c>
      <c r="J3911" s="6">
        <f t="shared" si="3744"/>
        <v>-1857116.4916077282</v>
      </c>
      <c r="K3911" s="28">
        <f t="shared" si="3772"/>
        <v>7330884.1694451822</v>
      </c>
      <c r="L3911" s="28">
        <f t="shared" si="3773"/>
        <v>97571.418458841741</v>
      </c>
      <c r="M3911" s="28">
        <f t="shared" si="3774"/>
        <v>5507255.7666666666</v>
      </c>
      <c r="N3911" s="28">
        <f t="shared" si="3771"/>
        <v>5571339.0962962965</v>
      </c>
    </row>
    <row r="3912" spans="1:14" x14ac:dyDescent="0.2">
      <c r="A3912" s="19">
        <v>43052</v>
      </c>
      <c r="B3912" s="28">
        <v>-10852350.178941742</v>
      </c>
      <c r="C3912" s="28">
        <v>-7088286.1789417416</v>
      </c>
      <c r="D3912" s="28">
        <v>10743682</v>
      </c>
      <c r="E3912" s="28">
        <v>616555.17894174159</v>
      </c>
      <c r="F3912" s="28">
        <f t="shared" si="3761"/>
        <v>507887</v>
      </c>
      <c r="G3912" s="28">
        <f t="shared" si="3762"/>
        <v>4271951</v>
      </c>
      <c r="H3912" s="28"/>
      <c r="I3912" s="28">
        <f t="shared" si="3754"/>
        <v>-2270932.6479553827</v>
      </c>
      <c r="J3912" s="6">
        <f t="shared" si="3744"/>
        <v>-2080815.5183257535</v>
      </c>
      <c r="K3912" s="28">
        <f t="shared" si="3772"/>
        <v>7478940.9361118488</v>
      </c>
      <c r="L3912" s="28">
        <f t="shared" si="3773"/>
        <v>109962.57851020042</v>
      </c>
      <c r="M3912" s="28">
        <f t="shared" si="3774"/>
        <v>5317970.8666666662</v>
      </c>
      <c r="N3912" s="28">
        <f t="shared" si="3771"/>
        <v>5508087.9962962968</v>
      </c>
    </row>
    <row r="3913" spans="1:14" x14ac:dyDescent="0.2">
      <c r="A3913" s="19">
        <v>43053</v>
      </c>
      <c r="B3913" s="28">
        <v>761097.3461532034</v>
      </c>
      <c r="C3913" s="28">
        <v>709921.3461532034</v>
      </c>
      <c r="D3913" s="28">
        <v>12107281</v>
      </c>
      <c r="E3913" s="28">
        <v>-841733.3461532034</v>
      </c>
      <c r="F3913" s="28">
        <f t="shared" si="3761"/>
        <v>12026645</v>
      </c>
      <c r="G3913" s="28">
        <f t="shared" si="3762"/>
        <v>11975469</v>
      </c>
      <c r="H3913" s="28"/>
      <c r="I3913" s="28">
        <f t="shared" si="3754"/>
        <v>-2224390.2270076941</v>
      </c>
      <c r="J3913" s="6">
        <f t="shared" si="3744"/>
        <v>-2035213.9973780648</v>
      </c>
      <c r="K3913" s="28">
        <f t="shared" si="3772"/>
        <v>7658426.9361118488</v>
      </c>
      <c r="L3913" s="28">
        <f t="shared" si="3773"/>
        <v>81399.457562511539</v>
      </c>
      <c r="M3913" s="28">
        <f t="shared" si="3774"/>
        <v>5515436.166666667</v>
      </c>
      <c r="N3913" s="28">
        <f t="shared" si="3771"/>
        <v>5704612.3962962963</v>
      </c>
    </row>
    <row r="3914" spans="1:14" x14ac:dyDescent="0.2">
      <c r="A3914" s="19">
        <v>43054</v>
      </c>
      <c r="B3914" s="28">
        <v>5192391.3758254386</v>
      </c>
      <c r="C3914" s="28">
        <v>5082910.3758254386</v>
      </c>
      <c r="D3914" s="28">
        <v>12666265</v>
      </c>
      <c r="E3914" s="28">
        <v>-60180.375825438648</v>
      </c>
      <c r="F3914" s="28">
        <f t="shared" si="3761"/>
        <v>17798476</v>
      </c>
      <c r="G3914" s="28">
        <f t="shared" si="3762"/>
        <v>17688995</v>
      </c>
      <c r="H3914" s="28"/>
      <c r="I3914" s="28">
        <f t="shared" si="3754"/>
        <v>-1761187.6300209186</v>
      </c>
      <c r="J3914" s="6">
        <f t="shared" si="3744"/>
        <v>-1574744.5003912891</v>
      </c>
      <c r="K3914" s="28">
        <f t="shared" si="3772"/>
        <v>7857530.2694451818</v>
      </c>
      <c r="L3914" s="28">
        <f t="shared" si="3773"/>
        <v>73728.627242402552</v>
      </c>
      <c r="M3914" s="28">
        <f t="shared" si="3774"/>
        <v>6170071.2666666666</v>
      </c>
      <c r="N3914" s="28">
        <f t="shared" si="3771"/>
        <v>6356514.3962962963</v>
      </c>
    </row>
    <row r="3915" spans="1:14" x14ac:dyDescent="0.2">
      <c r="A3915" s="19">
        <v>43055</v>
      </c>
      <c r="B3915" s="28">
        <v>-19963240.16953491</v>
      </c>
      <c r="C3915" s="28">
        <v>-20084845.16953491</v>
      </c>
      <c r="D3915" s="28">
        <v>11345952</v>
      </c>
      <c r="E3915" s="28">
        <v>-245691.83046508953</v>
      </c>
      <c r="F3915" s="28">
        <f t="shared" si="3761"/>
        <v>-8862980</v>
      </c>
      <c r="G3915" s="28">
        <f t="shared" si="3762"/>
        <v>-8984585</v>
      </c>
      <c r="H3915" s="28"/>
      <c r="I3915" s="28">
        <f t="shared" si="3754"/>
        <v>-2428319.4122764799</v>
      </c>
      <c r="J3915" s="6">
        <f t="shared" si="3744"/>
        <v>-2243996.5159801841</v>
      </c>
      <c r="K3915" s="28">
        <f t="shared" si="3772"/>
        <v>8010408.8361118482</v>
      </c>
      <c r="L3915" s="28">
        <f t="shared" si="3773"/>
        <v>69494.609497964324</v>
      </c>
      <c r="M3915" s="28">
        <f t="shared" si="3774"/>
        <v>5651584.0333333332</v>
      </c>
      <c r="N3915" s="28">
        <f t="shared" si="3771"/>
        <v>5835906.9296296295</v>
      </c>
    </row>
    <row r="3916" spans="1:14" x14ac:dyDescent="0.2">
      <c r="A3916" s="19">
        <v>43056</v>
      </c>
      <c r="B3916" s="28">
        <v>10444669.260720797</v>
      </c>
      <c r="C3916" s="28">
        <v>10340207.260720797</v>
      </c>
      <c r="D3916" s="28">
        <v>10008739</v>
      </c>
      <c r="E3916" s="28">
        <v>701636.73927920312</v>
      </c>
      <c r="F3916" s="28">
        <f t="shared" si="3761"/>
        <v>21155045</v>
      </c>
      <c r="G3916" s="28">
        <f t="shared" si="3762"/>
        <v>21050583</v>
      </c>
      <c r="H3916" s="28"/>
      <c r="I3916" s="28">
        <f t="shared" si="3754"/>
        <v>-2530112.1726041208</v>
      </c>
      <c r="J3916" s="6">
        <f t="shared" si="3744"/>
        <v>-2347723.442974491</v>
      </c>
      <c r="K3916" s="28">
        <f t="shared" si="3772"/>
        <v>8112969.6027785148</v>
      </c>
      <c r="L3916" s="28">
        <f t="shared" si="3773"/>
        <v>87638.369825604372</v>
      </c>
      <c r="M3916" s="28">
        <f t="shared" si="3774"/>
        <v>5670495.7999999998</v>
      </c>
      <c r="N3916" s="28">
        <f t="shared" si="3771"/>
        <v>5852884.52962963</v>
      </c>
    </row>
    <row r="3917" spans="1:14" x14ac:dyDescent="0.2">
      <c r="A3917" s="19">
        <v>43057</v>
      </c>
      <c r="B3917" s="28">
        <v>7754229.2400185913</v>
      </c>
      <c r="C3917" s="28">
        <v>7602713.2400185913</v>
      </c>
      <c r="D3917" s="28">
        <v>9809366</v>
      </c>
      <c r="E3917" s="28">
        <v>589463.75998140872</v>
      </c>
      <c r="F3917" s="28">
        <f t="shared" si="3761"/>
        <v>18153059</v>
      </c>
      <c r="G3917" s="28">
        <f t="shared" si="3762"/>
        <v>18001543</v>
      </c>
      <c r="H3917" s="28"/>
      <c r="I3917" s="28">
        <f t="shared" si="3754"/>
        <v>-2164665.1751950895</v>
      </c>
      <c r="J3917" s="6">
        <f t="shared" si="3744"/>
        <v>-1985684.1788987929</v>
      </c>
      <c r="K3917" s="28">
        <f t="shared" ref="K3917:K3923" si="3775">AVERAGE(D3888:D3917)</f>
        <v>8204536.2361118486</v>
      </c>
      <c r="L3917" s="28">
        <f t="shared" ref="L3917:L3923" si="3776">AVERAGE(E3888:E3917)</f>
        <v>113819.97241657326</v>
      </c>
      <c r="M3917" s="28">
        <f t="shared" ref="M3917:N3932" si="3777">AVERAGE(F3888:F3917)</f>
        <v>6153691.0333333332</v>
      </c>
      <c r="N3917" s="28">
        <f t="shared" si="3771"/>
        <v>6332672.02962963</v>
      </c>
    </row>
    <row r="3918" spans="1:14" x14ac:dyDescent="0.2">
      <c r="A3918" s="19">
        <v>43058</v>
      </c>
      <c r="B3918" s="28">
        <v>7087093.7244410403</v>
      </c>
      <c r="C3918" s="28">
        <v>6936936.7244410403</v>
      </c>
      <c r="D3918" s="28">
        <v>8160283</v>
      </c>
      <c r="E3918" s="28">
        <v>158535.27555895969</v>
      </c>
      <c r="F3918" s="28">
        <f t="shared" si="3761"/>
        <v>15405912</v>
      </c>
      <c r="G3918" s="28">
        <f t="shared" si="3762"/>
        <v>15255755</v>
      </c>
      <c r="H3918" s="28"/>
      <c r="I3918" s="28">
        <f t="shared" si="3754"/>
        <v>-1929693.3055777808</v>
      </c>
      <c r="J3918" s="6">
        <f t="shared" si="3744"/>
        <v>-1755701.6426148177</v>
      </c>
      <c r="K3918" s="28">
        <f t="shared" si="3775"/>
        <v>8245721.302778515</v>
      </c>
      <c r="L3918" s="28">
        <f t="shared" si="3776"/>
        <v>112163.90279926447</v>
      </c>
      <c r="M3918" s="28">
        <f t="shared" si="3777"/>
        <v>6428191.9000000004</v>
      </c>
      <c r="N3918" s="28">
        <f t="shared" si="3771"/>
        <v>6602183.5629629632</v>
      </c>
    </row>
    <row r="3919" spans="1:14" x14ac:dyDescent="0.2">
      <c r="A3919" s="19">
        <v>43059</v>
      </c>
      <c r="B3919" s="28">
        <v>9791003.9850053117</v>
      </c>
      <c r="C3919" s="28">
        <v>9647918.9850053117</v>
      </c>
      <c r="D3919" s="28">
        <v>7375380</v>
      </c>
      <c r="E3919" s="28">
        <v>-92008.985005311668</v>
      </c>
      <c r="F3919" s="28">
        <f t="shared" si="3761"/>
        <v>17074375</v>
      </c>
      <c r="G3919" s="28">
        <f t="shared" si="3762"/>
        <v>16931290</v>
      </c>
      <c r="H3919" s="28"/>
      <c r="I3919" s="28">
        <f t="shared" si="3754"/>
        <v>-1552285.7366837962</v>
      </c>
      <c r="J3919" s="6">
        <f t="shared" ref="J3919:J3982" si="3778">AVERAGE(C3890:C3919)</f>
        <v>-1382579.2403874996</v>
      </c>
      <c r="K3919" s="28">
        <f t="shared" si="3775"/>
        <v>8305518.7361118486</v>
      </c>
      <c r="L3919" s="28">
        <f t="shared" si="3776"/>
        <v>102551.23390528001</v>
      </c>
      <c r="M3919" s="28">
        <f t="shared" si="3777"/>
        <v>6855784.2333333334</v>
      </c>
      <c r="N3919" s="28">
        <f t="shared" si="3777"/>
        <v>7025490.7296296302</v>
      </c>
    </row>
    <row r="3920" spans="1:14" x14ac:dyDescent="0.2">
      <c r="A3920" s="19">
        <v>43060</v>
      </c>
      <c r="B3920" s="28">
        <v>10286689.208603393</v>
      </c>
      <c r="C3920" s="28">
        <v>10247824.208603393</v>
      </c>
      <c r="D3920" s="28">
        <v>5729583</v>
      </c>
      <c r="E3920" s="28">
        <v>-193623.20860339329</v>
      </c>
      <c r="F3920" s="28">
        <f t="shared" si="3761"/>
        <v>15822649</v>
      </c>
      <c r="G3920" s="28">
        <f t="shared" si="3762"/>
        <v>15783784</v>
      </c>
      <c r="H3920" s="28"/>
      <c r="I3920" s="28">
        <f t="shared" si="3754"/>
        <v>-1191312.1435276021</v>
      </c>
      <c r="J3920" s="6">
        <f t="shared" si="3778"/>
        <v>-1022522.8805646383</v>
      </c>
      <c r="K3920" s="28">
        <f t="shared" si="3775"/>
        <v>8301884.636111849</v>
      </c>
      <c r="L3920" s="28">
        <f t="shared" si="3776"/>
        <v>105608.30741575224</v>
      </c>
      <c r="M3920" s="28">
        <f t="shared" si="3777"/>
        <v>7216180.7999999998</v>
      </c>
      <c r="N3920" s="28">
        <f t="shared" si="3777"/>
        <v>7384970.0629629632</v>
      </c>
    </row>
    <row r="3921" spans="1:14" x14ac:dyDescent="0.2">
      <c r="A3921" s="19">
        <v>43061</v>
      </c>
      <c r="B3921" s="28">
        <v>-20696025.659101408</v>
      </c>
      <c r="C3921" s="28">
        <v>-20797215.659101408</v>
      </c>
      <c r="D3921" s="28">
        <v>3184902</v>
      </c>
      <c r="E3921" s="28">
        <v>-145027.34089859203</v>
      </c>
      <c r="F3921" s="28">
        <f t="shared" si="3761"/>
        <v>-17656151</v>
      </c>
      <c r="G3921" s="28">
        <f t="shared" si="3762"/>
        <v>-17757341</v>
      </c>
      <c r="H3921" s="28"/>
      <c r="I3921" s="28">
        <f t="shared" si="3754"/>
        <v>-1927217.2658763931</v>
      </c>
      <c r="J3921" s="6">
        <f t="shared" si="3778"/>
        <v>-1758152.2029134296</v>
      </c>
      <c r="K3921" s="28">
        <f t="shared" si="3775"/>
        <v>8194469.5027785152</v>
      </c>
      <c r="L3921" s="28">
        <f t="shared" si="3776"/>
        <v>98213.829764543232</v>
      </c>
      <c r="M3921" s="28">
        <f t="shared" si="3777"/>
        <v>6365466.0666666664</v>
      </c>
      <c r="N3921" s="28">
        <f t="shared" si="3777"/>
        <v>6534531.1296296297</v>
      </c>
    </row>
    <row r="3922" spans="1:14" x14ac:dyDescent="0.2">
      <c r="A3922" s="19">
        <v>43062</v>
      </c>
      <c r="B3922" s="28">
        <v>-10927548.478101905</v>
      </c>
      <c r="C3922" s="28">
        <v>-11051772.478101905</v>
      </c>
      <c r="D3922" s="28">
        <v>4242656</v>
      </c>
      <c r="E3922" s="28">
        <v>-304357.52189809456</v>
      </c>
      <c r="F3922" s="28">
        <f t="shared" si="3761"/>
        <v>-6989250</v>
      </c>
      <c r="G3922" s="28">
        <f t="shared" si="3762"/>
        <v>-7113474</v>
      </c>
      <c r="H3922" s="28"/>
      <c r="I3922" s="28">
        <f t="shared" si="3754"/>
        <v>-1810471.1569276517</v>
      </c>
      <c r="J3922" s="6">
        <f t="shared" si="3778"/>
        <v>-1645727.7606313552</v>
      </c>
      <c r="K3922" s="28">
        <f t="shared" si="3775"/>
        <v>8108770.1027785148</v>
      </c>
      <c r="L3922" s="28">
        <f t="shared" si="3776"/>
        <v>77532.254149135697</v>
      </c>
      <c r="M3922" s="28">
        <f t="shared" si="3777"/>
        <v>6375831.2000000002</v>
      </c>
      <c r="N3922" s="28">
        <f t="shared" si="3777"/>
        <v>6540574.5962962965</v>
      </c>
    </row>
    <row r="3923" spans="1:14" x14ac:dyDescent="0.2">
      <c r="A3923" s="19">
        <v>43063</v>
      </c>
      <c r="B3923" s="28">
        <v>-5494994.2245922238</v>
      </c>
      <c r="C3923" s="28">
        <v>-5632693.2245922238</v>
      </c>
      <c r="D3923" s="28">
        <v>8826594</v>
      </c>
      <c r="E3923" s="28">
        <v>304667.22459222376</v>
      </c>
      <c r="F3923" s="28">
        <f t="shared" si="3761"/>
        <v>3636267</v>
      </c>
      <c r="G3923" s="28">
        <f t="shared" si="3762"/>
        <v>3498568</v>
      </c>
      <c r="H3923" s="28"/>
      <c r="I3923" s="28">
        <f t="shared" si="3754"/>
        <v>-2202765.2106713164</v>
      </c>
      <c r="J3923" s="6">
        <f t="shared" si="3778"/>
        <v>-2041105.3143750206</v>
      </c>
      <c r="K3923" s="28">
        <f t="shared" si="3775"/>
        <v>8251167.6027785148</v>
      </c>
      <c r="L3923" s="28">
        <f t="shared" si="3776"/>
        <v>71101.841226134318</v>
      </c>
      <c r="M3923" s="28">
        <f t="shared" si="3777"/>
        <v>6119504.2333333334</v>
      </c>
      <c r="N3923" s="28">
        <f t="shared" si="3777"/>
        <v>6281164.1296296297</v>
      </c>
    </row>
    <row r="3924" spans="1:14" x14ac:dyDescent="0.2">
      <c r="A3924" s="19">
        <v>43064</v>
      </c>
      <c r="B3924" s="28">
        <v>-7370713.1833115779</v>
      </c>
      <c r="C3924" s="28">
        <v>-7511065.1833115779</v>
      </c>
      <c r="D3924" s="28">
        <v>10568715</v>
      </c>
      <c r="E3924" s="28">
        <v>575152.18331157789</v>
      </c>
      <c r="F3924" s="28">
        <f t="shared" si="3761"/>
        <v>3773154</v>
      </c>
      <c r="G3924" s="28">
        <f t="shared" si="3762"/>
        <v>3632802</v>
      </c>
      <c r="H3924" s="28"/>
      <c r="I3924" s="28">
        <f t="shared" si="3754"/>
        <v>-2129511.0655363076</v>
      </c>
      <c r="J3924" s="6">
        <f t="shared" si="3778"/>
        <v>-1970034.0359066785</v>
      </c>
      <c r="K3924" s="28">
        <f t="shared" ref="K3924:K3930" si="3779">AVERAGE(D3895:D3924)</f>
        <v>8376245.9361118488</v>
      </c>
      <c r="L3924" s="28">
        <f t="shared" ref="L3924:L3930" si="3780">AVERAGE(E3895:E3924)</f>
        <v>84691.562757792082</v>
      </c>
      <c r="M3924" s="28">
        <f t="shared" ref="M3924:M3930" si="3781">AVERAGE(F3895:F3924)</f>
        <v>6331426.4333333336</v>
      </c>
      <c r="N3924" s="28">
        <f t="shared" si="3777"/>
        <v>6490903.4629629636</v>
      </c>
    </row>
    <row r="3925" spans="1:14" x14ac:dyDescent="0.2">
      <c r="A3925" s="19">
        <v>43065</v>
      </c>
      <c r="B3925" s="28">
        <v>16500524.228295173</v>
      </c>
      <c r="C3925" s="28">
        <v>15162526.228295173</v>
      </c>
      <c r="D3925" s="28">
        <v>10564904</v>
      </c>
      <c r="E3925" s="28">
        <v>-1631241.2282951735</v>
      </c>
      <c r="F3925" s="28">
        <f t="shared" si="3761"/>
        <v>25434187</v>
      </c>
      <c r="G3925" s="28">
        <f t="shared" si="3762"/>
        <v>24096189</v>
      </c>
      <c r="H3925" s="28"/>
      <c r="I3925" s="28">
        <f t="shared" si="3754"/>
        <v>-1225123.8258494393</v>
      </c>
      <c r="J3925" s="6">
        <f t="shared" si="3778"/>
        <v>-1128797.9295531427</v>
      </c>
      <c r="K3925" s="28">
        <f t="shared" si="3779"/>
        <v>8512669.7694451828</v>
      </c>
      <c r="L3925" s="28">
        <f t="shared" si="3780"/>
        <v>29716.623070923859</v>
      </c>
      <c r="M3925" s="28">
        <f t="shared" si="3781"/>
        <v>7317262.5666666664</v>
      </c>
      <c r="N3925" s="28">
        <f t="shared" si="3777"/>
        <v>7413588.4629629636</v>
      </c>
    </row>
    <row r="3926" spans="1:14" x14ac:dyDescent="0.2">
      <c r="A3926" s="19">
        <v>43066</v>
      </c>
      <c r="B3926" s="28">
        <v>-3959573.7496313453</v>
      </c>
      <c r="C3926" s="28">
        <v>-4100113.7496313453</v>
      </c>
      <c r="D3926" s="28">
        <v>9838264</v>
      </c>
      <c r="E3926" s="28">
        <v>93245.749631345272</v>
      </c>
      <c r="F3926" s="28">
        <f t="shared" si="3761"/>
        <v>5971936</v>
      </c>
      <c r="G3926" s="28">
        <f t="shared" si="3762"/>
        <v>5831396</v>
      </c>
      <c r="H3926" s="28"/>
      <c r="I3926" s="28">
        <f t="shared" si="3754"/>
        <v>-1884109.9702999755</v>
      </c>
      <c r="J3926" s="6">
        <f t="shared" si="3778"/>
        <v>-1788386.9740036796</v>
      </c>
      <c r="K3926" s="28">
        <f t="shared" si="3779"/>
        <v>8619494.1027785148</v>
      </c>
      <c r="L3926" s="28">
        <f t="shared" si="3780"/>
        <v>55509.434188126652</v>
      </c>
      <c r="M3926" s="28">
        <f t="shared" si="3781"/>
        <v>6790893.5666666664</v>
      </c>
      <c r="N3926" s="28">
        <f t="shared" si="3777"/>
        <v>6886616.5629629632</v>
      </c>
    </row>
    <row r="3927" spans="1:14" x14ac:dyDescent="0.2">
      <c r="A3927" s="19">
        <v>43067</v>
      </c>
      <c r="B3927" s="28">
        <v>32536025.705575213</v>
      </c>
      <c r="C3927" s="28">
        <v>2414188.7055752128</v>
      </c>
      <c r="D3927" s="28">
        <v>10973466.313586947</v>
      </c>
      <c r="E3927" s="28">
        <v>-600580.01916215941</v>
      </c>
      <c r="F3927" s="28">
        <f t="shared" si="3761"/>
        <v>42908912</v>
      </c>
      <c r="G3927" s="28">
        <f t="shared" si="3762"/>
        <v>12787075</v>
      </c>
      <c r="H3927" s="28"/>
      <c r="I3927" s="28">
        <f t="shared" si="3754"/>
        <v>306507.31573072559</v>
      </c>
      <c r="J3927" s="6">
        <f t="shared" si="3778"/>
        <v>-594838.58797297813</v>
      </c>
      <c r="K3927" s="28">
        <f t="shared" si="3779"/>
        <v>8785513.1465647463</v>
      </c>
      <c r="L3927" s="28">
        <f t="shared" si="3780"/>
        <v>31177.837704527377</v>
      </c>
      <c r="M3927" s="28">
        <f t="shared" si="3781"/>
        <v>9123198.3000000007</v>
      </c>
      <c r="N3927" s="28">
        <f t="shared" si="3777"/>
        <v>8221852.3962962963</v>
      </c>
    </row>
    <row r="3928" spans="1:14" x14ac:dyDescent="0.2">
      <c r="A3928" s="19">
        <v>43068</v>
      </c>
      <c r="B3928" s="28">
        <v>-2517417.8195788134</v>
      </c>
      <c r="C3928" s="28">
        <v>-2624288.8195788134</v>
      </c>
      <c r="D3928" s="28">
        <v>11120952.192760328</v>
      </c>
      <c r="E3928" s="28">
        <v>-8689.373181514442</v>
      </c>
      <c r="F3928" s="28">
        <f t="shared" si="3761"/>
        <v>8594845</v>
      </c>
      <c r="G3928" s="28">
        <f t="shared" si="3762"/>
        <v>8487974</v>
      </c>
      <c r="H3928" s="28"/>
      <c r="I3928" s="28">
        <f t="shared" si="3754"/>
        <v>-358602.31154319801</v>
      </c>
      <c r="J3928" s="6">
        <f t="shared" si="3778"/>
        <v>-1261901.8485802347</v>
      </c>
      <c r="K3928" s="28">
        <f t="shared" si="3779"/>
        <v>8973493.219656758</v>
      </c>
      <c r="L3928" s="28">
        <f t="shared" si="3780"/>
        <v>32581.025219773503</v>
      </c>
      <c r="M3928" s="28">
        <f t="shared" si="3781"/>
        <v>8647471.9333333336</v>
      </c>
      <c r="N3928" s="28">
        <f t="shared" si="3777"/>
        <v>7744172.3962962963</v>
      </c>
    </row>
    <row r="3929" spans="1:14" x14ac:dyDescent="0.2">
      <c r="A3929" s="19">
        <v>43069</v>
      </c>
      <c r="B3929" s="27">
        <v>3740841.9586291239</v>
      </c>
      <c r="C3929" s="27">
        <v>3631841.9586291239</v>
      </c>
      <c r="D3929" s="27">
        <v>10994892.270833444</v>
      </c>
      <c r="E3929" s="27">
        <v>-167618.22946256772</v>
      </c>
      <c r="F3929" s="27">
        <f t="shared" si="3761"/>
        <v>14568116</v>
      </c>
      <c r="G3929" s="27">
        <f t="shared" si="3762"/>
        <v>14459116</v>
      </c>
      <c r="H3929" s="27"/>
      <c r="I3929" s="27">
        <f t="shared" si="3754"/>
        <v>-540664.70179518289</v>
      </c>
      <c r="J3929" s="6">
        <f t="shared" si="3778"/>
        <v>-1587851.2684618495</v>
      </c>
      <c r="K3929" s="27">
        <f t="shared" si="3779"/>
        <v>9140776.895351205</v>
      </c>
      <c r="L3929" s="27">
        <f t="shared" si="3780"/>
        <v>33128.573110643156</v>
      </c>
      <c r="M3929" s="27">
        <f t="shared" si="3781"/>
        <v>8633240.7666666675</v>
      </c>
      <c r="N3929" s="27">
        <f t="shared" si="3777"/>
        <v>7586054.2000000002</v>
      </c>
    </row>
    <row r="3930" spans="1:14" x14ac:dyDescent="0.2">
      <c r="A3930" s="20">
        <v>43070</v>
      </c>
      <c r="B3930" s="28">
        <v>11384512.896397272</v>
      </c>
      <c r="C3930" s="28">
        <v>11240458.896397272</v>
      </c>
      <c r="D3930" s="28">
        <v>11299267.024772821</v>
      </c>
      <c r="E3930" s="28">
        <v>-112129.92117009312</v>
      </c>
      <c r="F3930" s="28">
        <f t="shared" si="3761"/>
        <v>22571650</v>
      </c>
      <c r="G3930" s="28">
        <f t="shared" si="3762"/>
        <v>22427596</v>
      </c>
      <c r="H3930" s="28"/>
      <c r="I3930" s="28">
        <f t="shared" si="3754"/>
        <v>650454.3154756187</v>
      </c>
      <c r="J3930" s="6">
        <f t="shared" si="3778"/>
        <v>-397541.68452438136</v>
      </c>
      <c r="K3930" s="28">
        <f t="shared" si="3779"/>
        <v>9310544.6962254904</v>
      </c>
      <c r="L3930" s="28">
        <f t="shared" si="3780"/>
        <v>15306.788298890118</v>
      </c>
      <c r="M3930" s="28">
        <f t="shared" si="3781"/>
        <v>9976305.8000000007</v>
      </c>
      <c r="N3930" s="28">
        <f t="shared" si="3777"/>
        <v>8928309.8000000007</v>
      </c>
    </row>
    <row r="3931" spans="1:14" x14ac:dyDescent="0.2">
      <c r="A3931" s="19">
        <v>43071</v>
      </c>
      <c r="B3931" s="28">
        <v>1649722.7392680384</v>
      </c>
      <c r="C3931" s="28">
        <v>1529070.7392680384</v>
      </c>
      <c r="D3931" s="28">
        <v>10451036.550533786</v>
      </c>
      <c r="E3931" s="28">
        <v>-684593.28980182484</v>
      </c>
      <c r="F3931" s="28">
        <f t="shared" si="3761"/>
        <v>11416166</v>
      </c>
      <c r="G3931" s="28">
        <f t="shared" si="3762"/>
        <v>11295514</v>
      </c>
      <c r="H3931" s="28"/>
      <c r="I3931" s="28">
        <f t="shared" si="3754"/>
        <v>1015109.9502186575</v>
      </c>
      <c r="J3931" s="6">
        <f t="shared" si="3778"/>
        <v>-31689.816448009075</v>
      </c>
      <c r="K3931" s="28">
        <f t="shared" ref="K3931:K3937" si="3782">AVERAGE(D3902:D3931)</f>
        <v>9329780.9271861296</v>
      </c>
      <c r="L3931" s="28">
        <f t="shared" ref="L3931:L3937" si="3783">AVERAGE(E3902:E3931)</f>
        <v>-14685.710738122712</v>
      </c>
      <c r="M3931" s="28">
        <f t="shared" ref="M3931:N3946" si="3784">AVERAGE(F3902:F3931)</f>
        <v>10330205.166666666</v>
      </c>
      <c r="N3931" s="28">
        <f t="shared" si="3777"/>
        <v>9283405.4000000004</v>
      </c>
    </row>
    <row r="3932" spans="1:14" x14ac:dyDescent="0.2">
      <c r="A3932" s="19">
        <v>43072</v>
      </c>
      <c r="B3932" s="28">
        <v>6117442.9273855668</v>
      </c>
      <c r="C3932" s="28">
        <v>6022422.9273855668</v>
      </c>
      <c r="D3932" s="28">
        <v>10786405.037675297</v>
      </c>
      <c r="E3932" s="28">
        <v>423823.03493913636</v>
      </c>
      <c r="F3932" s="28">
        <f t="shared" si="3761"/>
        <v>17327671</v>
      </c>
      <c r="G3932" s="28">
        <f t="shared" si="3762"/>
        <v>17232651</v>
      </c>
      <c r="H3932" s="28"/>
      <c r="I3932" s="28">
        <f t="shared" si="3754"/>
        <v>1210770.5970134495</v>
      </c>
      <c r="J3932" s="6">
        <f t="shared" si="3778"/>
        <v>164172.0636801162</v>
      </c>
      <c r="K3932" s="28">
        <f t="shared" si="3782"/>
        <v>9401185.5951086413</v>
      </c>
      <c r="L3932" s="28">
        <f t="shared" si="3783"/>
        <v>-19581.858788757771</v>
      </c>
      <c r="M3932" s="28">
        <f t="shared" si="3784"/>
        <v>10592374.333333334</v>
      </c>
      <c r="N3932" s="28">
        <f t="shared" si="3777"/>
        <v>9545775.8000000007</v>
      </c>
    </row>
    <row r="3933" spans="1:14" x14ac:dyDescent="0.2">
      <c r="A3933" s="19">
        <v>43073</v>
      </c>
      <c r="B3933" s="28">
        <v>5057683.9665608499</v>
      </c>
      <c r="C3933" s="28">
        <v>4958237.9665608499</v>
      </c>
      <c r="D3933" s="28">
        <v>11777189.869419077</v>
      </c>
      <c r="E3933" s="28">
        <v>-190990.83597992733</v>
      </c>
      <c r="F3933" s="28">
        <f t="shared" si="3761"/>
        <v>16643883</v>
      </c>
      <c r="G3933" s="28">
        <f t="shared" si="3762"/>
        <v>16544437</v>
      </c>
      <c r="H3933" s="28"/>
      <c r="I3933" s="28">
        <f t="shared" si="3754"/>
        <v>1934156.1460832697</v>
      </c>
      <c r="J3933" s="6">
        <f t="shared" si="3778"/>
        <v>886581.91274993622</v>
      </c>
      <c r="K3933" s="28">
        <f t="shared" si="3782"/>
        <v>9595713.0240892787</v>
      </c>
      <c r="L3933" s="28">
        <f t="shared" si="3783"/>
        <v>-34870.603505880506</v>
      </c>
      <c r="M3933" s="28">
        <f t="shared" si="3784"/>
        <v>11494998.566666666</v>
      </c>
      <c r="N3933" s="28">
        <f t="shared" si="3784"/>
        <v>10447424.333333334</v>
      </c>
    </row>
    <row r="3934" spans="1:14" x14ac:dyDescent="0.2">
      <c r="A3934" s="19">
        <v>43074</v>
      </c>
      <c r="B3934" s="28">
        <v>55199323.38699384</v>
      </c>
      <c r="C3934" s="28">
        <v>16529449.053660512</v>
      </c>
      <c r="D3934" s="28">
        <v>10930655.479265366</v>
      </c>
      <c r="E3934" s="28">
        <v>-343631.86625920981</v>
      </c>
      <c r="F3934" s="28">
        <f t="shared" si="3761"/>
        <v>65786346.999999993</v>
      </c>
      <c r="G3934" s="28">
        <f t="shared" si="3762"/>
        <v>27116472.666666668</v>
      </c>
      <c r="H3934" s="28"/>
      <c r="I3934" s="28">
        <f t="shared" si="3754"/>
        <v>3639739.7323314408</v>
      </c>
      <c r="J3934" s="6">
        <f t="shared" si="3778"/>
        <v>1333018.0212203299</v>
      </c>
      <c r="K3934" s="28">
        <f t="shared" si="3782"/>
        <v>9739290.4067314584</v>
      </c>
      <c r="L3934" s="28">
        <f t="shared" si="3783"/>
        <v>-33127.639062897491</v>
      </c>
      <c r="M3934" s="28">
        <f t="shared" si="3784"/>
        <v>13345902.5</v>
      </c>
      <c r="N3934" s="28">
        <f t="shared" si="3784"/>
        <v>11039180.78888889</v>
      </c>
    </row>
    <row r="3935" spans="1:14" x14ac:dyDescent="0.2">
      <c r="A3935" s="19">
        <v>43075</v>
      </c>
      <c r="B3935" s="28">
        <v>-23847299.15729868</v>
      </c>
      <c r="C3935" s="28">
        <v>-13624679.15729868</v>
      </c>
      <c r="D3935" s="28">
        <v>11058535</v>
      </c>
      <c r="E3935" s="28">
        <v>-222172.84270131961</v>
      </c>
      <c r="F3935" s="28">
        <f t="shared" si="3761"/>
        <v>-13010937</v>
      </c>
      <c r="G3935" s="28">
        <f t="shared" si="3762"/>
        <v>-2788317</v>
      </c>
      <c r="H3935" s="28"/>
      <c r="I3935" s="28">
        <f t="shared" ref="I3935:I3998" si="3785">AVERAGE(B3906:B3935)</f>
        <v>2218666.0000262987</v>
      </c>
      <c r="J3935" s="6">
        <f t="shared" si="3778"/>
        <v>255274.65558185417</v>
      </c>
      <c r="K3935" s="28">
        <f t="shared" si="3782"/>
        <v>9808780.0400647894</v>
      </c>
      <c r="L3935" s="28">
        <f t="shared" si="3783"/>
        <v>-44417.70675775483</v>
      </c>
      <c r="M3935" s="28">
        <f t="shared" si="3784"/>
        <v>11983028.333333334</v>
      </c>
      <c r="N3935" s="28">
        <f t="shared" si="3784"/>
        <v>10019636.98888889</v>
      </c>
    </row>
    <row r="3936" spans="1:14" x14ac:dyDescent="0.2">
      <c r="A3936" s="19">
        <v>43076</v>
      </c>
      <c r="B3936" s="28">
        <v>-16265438.775152873</v>
      </c>
      <c r="C3936" s="28">
        <v>-16355777.775152873</v>
      </c>
      <c r="D3936" s="28">
        <v>10362098.015131868</v>
      </c>
      <c r="E3936" s="28">
        <v>-33806.239978995174</v>
      </c>
      <c r="F3936" s="28">
        <f t="shared" si="3761"/>
        <v>-5937147</v>
      </c>
      <c r="G3936" s="28">
        <f t="shared" si="3762"/>
        <v>-6027486</v>
      </c>
      <c r="H3936" s="28"/>
      <c r="I3936" s="28">
        <f t="shared" si="3785"/>
        <v>2005182.1164766455</v>
      </c>
      <c r="J3936" s="6">
        <f t="shared" si="3778"/>
        <v>40238.038698867829</v>
      </c>
      <c r="K3936" s="28">
        <f t="shared" si="3782"/>
        <v>9771158.7405691855</v>
      </c>
      <c r="L3936" s="28">
        <f t="shared" si="3783"/>
        <v>-39142.057045830908</v>
      </c>
      <c r="M3936" s="28">
        <f t="shared" si="3784"/>
        <v>11737198.800000001</v>
      </c>
      <c r="N3936" s="28">
        <f t="shared" si="3784"/>
        <v>9772254.722222222</v>
      </c>
    </row>
    <row r="3937" spans="1:14" x14ac:dyDescent="0.2">
      <c r="A3937" s="19">
        <v>43077</v>
      </c>
      <c r="B3937" s="28">
        <v>19924132.896131571</v>
      </c>
      <c r="C3937" s="28">
        <v>19837314.896131571</v>
      </c>
      <c r="D3937" s="28">
        <v>9740105.0585035942</v>
      </c>
      <c r="E3937" s="28">
        <v>-474689.95463516563</v>
      </c>
      <c r="F3937" s="28">
        <f t="shared" si="3761"/>
        <v>29189548</v>
      </c>
      <c r="G3937" s="28">
        <f t="shared" si="3762"/>
        <v>29102730</v>
      </c>
      <c r="H3937" s="28"/>
      <c r="I3937" s="28">
        <f t="shared" si="3785"/>
        <v>2550310.174240828</v>
      </c>
      <c r="J3937" s="6">
        <f t="shared" si="3778"/>
        <v>583240.76312971709</v>
      </c>
      <c r="K3937" s="28">
        <f t="shared" si="3782"/>
        <v>9763283.760416083</v>
      </c>
      <c r="L3937" s="28">
        <f t="shared" si="3783"/>
        <v>-49706.834656912462</v>
      </c>
      <c r="M3937" s="28">
        <f t="shared" si="3784"/>
        <v>12263887.1</v>
      </c>
      <c r="N3937" s="28">
        <f t="shared" si="3784"/>
        <v>10296817.688888889</v>
      </c>
    </row>
    <row r="3938" spans="1:14" x14ac:dyDescent="0.2">
      <c r="A3938" s="19">
        <v>43078</v>
      </c>
      <c r="B3938" s="28">
        <v>6474109.0098465178</v>
      </c>
      <c r="C3938" s="28">
        <v>6404101.0098465178</v>
      </c>
      <c r="D3938" s="28">
        <v>11955551.911711952</v>
      </c>
      <c r="E3938" s="28">
        <v>134716.07844153047</v>
      </c>
      <c r="F3938" s="28">
        <f t="shared" si="3761"/>
        <v>18564377</v>
      </c>
      <c r="G3938" s="28">
        <f t="shared" si="3762"/>
        <v>18494369</v>
      </c>
      <c r="H3938" s="28"/>
      <c r="I3938" s="28">
        <f t="shared" si="3785"/>
        <v>3078064.3590931487</v>
      </c>
      <c r="J3938" s="6">
        <f t="shared" si="3778"/>
        <v>1111250.9146487047</v>
      </c>
      <c r="K3938" s="28">
        <f t="shared" ref="K3938:K3944" si="3786">AVERAGE(D3909:D3938)</f>
        <v>9808316.7241398133</v>
      </c>
      <c r="L3938" s="28">
        <f t="shared" ref="L3938:L3944" si="3787">AVERAGE(E3909:E3938)</f>
        <v>-33530.116566298282</v>
      </c>
      <c r="M3938" s="28">
        <f t="shared" ref="M3938:M3944" si="3788">AVERAGE(F3909:F3938)</f>
        <v>12852850.966666667</v>
      </c>
      <c r="N3938" s="28">
        <f t="shared" si="3784"/>
        <v>10886037.522222223</v>
      </c>
    </row>
    <row r="3939" spans="1:14" x14ac:dyDescent="0.2">
      <c r="A3939" s="19">
        <v>43079</v>
      </c>
      <c r="B3939" s="28">
        <v>4924506.2430492751</v>
      </c>
      <c r="C3939" s="28">
        <v>4852700.2430492751</v>
      </c>
      <c r="D3939" s="28">
        <v>11683645.064785063</v>
      </c>
      <c r="E3939" s="28">
        <v>-114733.3078343384</v>
      </c>
      <c r="F3939" s="28">
        <f t="shared" si="3761"/>
        <v>16493418</v>
      </c>
      <c r="G3939" s="28">
        <f t="shared" si="3762"/>
        <v>16421612</v>
      </c>
      <c r="H3939" s="28"/>
      <c r="I3939" s="28">
        <f t="shared" si="3785"/>
        <v>3157973.4143711752</v>
      </c>
      <c r="J3939" s="6">
        <f t="shared" si="3778"/>
        <v>1193389.4699267312</v>
      </c>
      <c r="K3939" s="28">
        <f t="shared" si="3786"/>
        <v>9911904.3262993153</v>
      </c>
      <c r="L3939" s="28">
        <f t="shared" si="3787"/>
        <v>-29316.274003826951</v>
      </c>
      <c r="M3939" s="28">
        <f t="shared" si="3788"/>
        <v>13040561.466666667</v>
      </c>
      <c r="N3939" s="28">
        <f t="shared" si="3784"/>
        <v>11075977.522222223</v>
      </c>
    </row>
    <row r="3940" spans="1:14" x14ac:dyDescent="0.2">
      <c r="A3940" s="19">
        <v>43080</v>
      </c>
      <c r="B3940" s="28">
        <v>20741360.058441788</v>
      </c>
      <c r="C3940" s="28">
        <v>20651666.058441788</v>
      </c>
      <c r="D3940" s="28">
        <v>9618115.5552667528</v>
      </c>
      <c r="E3940" s="28">
        <v>81776.386291459203</v>
      </c>
      <c r="F3940" s="28">
        <f t="shared" si="3761"/>
        <v>30441252</v>
      </c>
      <c r="G3940" s="28">
        <f t="shared" si="3762"/>
        <v>30351558</v>
      </c>
      <c r="H3940" s="28"/>
      <c r="I3940" s="28">
        <f t="shared" si="3785"/>
        <v>3996847.3270824435</v>
      </c>
      <c r="J3940" s="6">
        <f t="shared" si="3778"/>
        <v>2034048.4159713327</v>
      </c>
      <c r="K3940" s="28">
        <f t="shared" si="3786"/>
        <v>9898213.8448082097</v>
      </c>
      <c r="L3940" s="28">
        <f t="shared" si="3787"/>
        <v>-40937.638557320584</v>
      </c>
      <c r="M3940" s="28">
        <f t="shared" si="3788"/>
        <v>13854123.533333333</v>
      </c>
      <c r="N3940" s="28">
        <f t="shared" si="3784"/>
        <v>11891324.622222222</v>
      </c>
    </row>
    <row r="3941" spans="1:14" x14ac:dyDescent="0.2">
      <c r="A3941" s="19">
        <v>43081</v>
      </c>
      <c r="B3941" s="28">
        <v>14241737.022861965</v>
      </c>
      <c r="C3941" s="28">
        <v>16127763.467306413</v>
      </c>
      <c r="D3941" s="28">
        <v>7353711.6253596172</v>
      </c>
      <c r="E3941" s="28">
        <v>914368.35177841783</v>
      </c>
      <c r="F3941" s="28">
        <f t="shared" si="3761"/>
        <v>22509817</v>
      </c>
      <c r="G3941" s="28">
        <f t="shared" si="3762"/>
        <v>24395843.444444448</v>
      </c>
      <c r="H3941" s="28"/>
      <c r="I3941" s="28">
        <f t="shared" si="3785"/>
        <v>4263816.5261652833</v>
      </c>
      <c r="J3941" s="6">
        <f t="shared" si="3778"/>
        <v>2368647.8965356541</v>
      </c>
      <c r="K3941" s="28">
        <f t="shared" si="3786"/>
        <v>9842606.4323201962</v>
      </c>
      <c r="L3941" s="28">
        <f t="shared" si="3787"/>
        <v>-62451.991818813607</v>
      </c>
      <c r="M3941" s="28">
        <f t="shared" si="3788"/>
        <v>14043970.966666667</v>
      </c>
      <c r="N3941" s="28">
        <f t="shared" si="3784"/>
        <v>12148802.337037034</v>
      </c>
    </row>
    <row r="3942" spans="1:14" x14ac:dyDescent="0.2">
      <c r="A3942" s="19">
        <v>43082</v>
      </c>
      <c r="B3942" s="28">
        <v>2219157.3290944286</v>
      </c>
      <c r="C3942" s="28">
        <v>2136278.3290944286</v>
      </c>
      <c r="D3942" s="28">
        <v>5544401.6073621027</v>
      </c>
      <c r="E3942" s="28">
        <v>-326652.93645653129</v>
      </c>
      <c r="F3942" s="28">
        <f t="shared" si="3761"/>
        <v>7436906</v>
      </c>
      <c r="G3942" s="28">
        <f t="shared" si="3762"/>
        <v>7354027</v>
      </c>
      <c r="H3942" s="28"/>
      <c r="I3942" s="28">
        <f t="shared" si="3785"/>
        <v>4699533.4430998228</v>
      </c>
      <c r="J3942" s="6">
        <f t="shared" si="3778"/>
        <v>2676133.3801368591</v>
      </c>
      <c r="K3942" s="28">
        <f t="shared" si="3786"/>
        <v>9669297.0858989321</v>
      </c>
      <c r="L3942" s="28">
        <f t="shared" si="3787"/>
        <v>-93892.262332089376</v>
      </c>
      <c r="M3942" s="28">
        <f t="shared" si="3788"/>
        <v>14274938.266666668</v>
      </c>
      <c r="N3942" s="28">
        <f t="shared" si="3784"/>
        <v>12251538.203703701</v>
      </c>
    </row>
    <row r="3943" spans="1:14" x14ac:dyDescent="0.2">
      <c r="A3943" s="19">
        <v>43083</v>
      </c>
      <c r="B3943" s="28">
        <v>-10622514.311606029</v>
      </c>
      <c r="C3943" s="28">
        <v>-10735574.311606029</v>
      </c>
      <c r="D3943" s="28">
        <v>8380247.8292621281</v>
      </c>
      <c r="E3943" s="28">
        <v>-981789.51765609905</v>
      </c>
      <c r="F3943" s="28">
        <f t="shared" si="3761"/>
        <v>-3224056</v>
      </c>
      <c r="G3943" s="28">
        <f t="shared" si="3762"/>
        <v>-3337116</v>
      </c>
      <c r="H3943" s="28"/>
      <c r="I3943" s="28">
        <f t="shared" si="3785"/>
        <v>4320079.7211745149</v>
      </c>
      <c r="J3943" s="6">
        <f t="shared" si="3778"/>
        <v>2294616.8582115513</v>
      </c>
      <c r="K3943" s="28">
        <f t="shared" si="3786"/>
        <v>9545062.6468743365</v>
      </c>
      <c r="L3943" s="28">
        <f t="shared" si="3787"/>
        <v>-98560.801382185891</v>
      </c>
      <c r="M3943" s="28">
        <f t="shared" si="3788"/>
        <v>13766581.566666666</v>
      </c>
      <c r="N3943" s="28">
        <f t="shared" si="3784"/>
        <v>11741118.703703701</v>
      </c>
    </row>
    <row r="3944" spans="1:14" x14ac:dyDescent="0.2">
      <c r="A3944" s="19">
        <v>43084</v>
      </c>
      <c r="B3944" s="28">
        <v>-9996465.1897947714</v>
      </c>
      <c r="C3944" s="28">
        <v>-9809148.1897947714</v>
      </c>
      <c r="D3944" s="28">
        <v>9291271.6763042435</v>
      </c>
      <c r="E3944" s="28">
        <v>781574.51349052787</v>
      </c>
      <c r="F3944" s="28">
        <f t="shared" si="3761"/>
        <v>76381</v>
      </c>
      <c r="G3944" s="28">
        <f t="shared" si="3762"/>
        <v>263698</v>
      </c>
      <c r="H3944" s="28"/>
      <c r="I3944" s="28">
        <f t="shared" si="3785"/>
        <v>3813784.502320508</v>
      </c>
      <c r="J3944" s="6">
        <f t="shared" si="3778"/>
        <v>1798214.9060242111</v>
      </c>
      <c r="K3944" s="28">
        <f t="shared" si="3786"/>
        <v>9432562.8694178108</v>
      </c>
      <c r="L3944" s="28">
        <f t="shared" si="3787"/>
        <v>-70502.305071653667</v>
      </c>
      <c r="M3944" s="28">
        <f t="shared" si="3788"/>
        <v>13175845.066666666</v>
      </c>
      <c r="N3944" s="28">
        <f t="shared" si="3784"/>
        <v>11160275.470370369</v>
      </c>
    </row>
    <row r="3945" spans="1:14" x14ac:dyDescent="0.2">
      <c r="A3945" s="19">
        <v>43085</v>
      </c>
      <c r="B3945" s="28">
        <v>-6998770.3899549991</v>
      </c>
      <c r="C3945" s="28">
        <v>-6665400.3899549991</v>
      </c>
      <c r="D3945" s="28">
        <v>8904616.8756475672</v>
      </c>
      <c r="E3945" s="28">
        <v>385956.51430743188</v>
      </c>
      <c r="F3945" s="28">
        <f t="shared" si="3761"/>
        <v>2291803</v>
      </c>
      <c r="G3945" s="28">
        <f t="shared" si="3762"/>
        <v>2625173</v>
      </c>
      <c r="H3945" s="28"/>
      <c r="I3945" s="28">
        <f t="shared" si="3785"/>
        <v>4245933.4949731724</v>
      </c>
      <c r="J3945" s="6">
        <f t="shared" si="3778"/>
        <v>2245529.7320102071</v>
      </c>
      <c r="K3945" s="28">
        <f t="shared" ref="K3945:K3958" si="3789">AVERAGE(D3916:D3945)</f>
        <v>9351185.0319393966</v>
      </c>
      <c r="L3945" s="28">
        <f t="shared" ref="L3945:L3958" si="3790">AVERAGE(E3916:E3945)</f>
        <v>-49447.360245902957</v>
      </c>
      <c r="M3945" s="28">
        <f t="shared" ref="M3945:N3960" si="3791">AVERAGE(F3916:F3945)</f>
        <v>13547671.166666666</v>
      </c>
      <c r="N3945" s="28">
        <f t="shared" si="3784"/>
        <v>11547267.403703701</v>
      </c>
    </row>
    <row r="3946" spans="1:14" x14ac:dyDescent="0.2">
      <c r="A3946" s="19">
        <v>43086</v>
      </c>
      <c r="B3946" s="28">
        <v>-17760672.887372296</v>
      </c>
      <c r="C3946" s="28">
        <v>-17906709.887372296</v>
      </c>
      <c r="D3946" s="28">
        <v>6617120.3516616039</v>
      </c>
      <c r="E3946" s="28">
        <v>130481.53571069241</v>
      </c>
      <c r="F3946" s="28">
        <f t="shared" si="3761"/>
        <v>-11013071</v>
      </c>
      <c r="G3946" s="28">
        <f t="shared" si="3762"/>
        <v>-11159108</v>
      </c>
      <c r="H3946" s="28"/>
      <c r="I3946" s="28">
        <f t="shared" si="3785"/>
        <v>3305755.4233700684</v>
      </c>
      <c r="J3946" s="6">
        <f t="shared" si="3778"/>
        <v>1303965.8270737713</v>
      </c>
      <c r="K3946" s="28">
        <f t="shared" si="3789"/>
        <v>9238131.076994786</v>
      </c>
      <c r="L3946" s="28">
        <f t="shared" si="3790"/>
        <v>-68485.867031519985</v>
      </c>
      <c r="M3946" s="28">
        <f t="shared" si="3791"/>
        <v>12475400.633333333</v>
      </c>
      <c r="N3946" s="28">
        <f t="shared" si="3784"/>
        <v>10473611.037037035</v>
      </c>
    </row>
    <row r="3947" spans="1:14" x14ac:dyDescent="0.2">
      <c r="A3947" s="19">
        <v>43087</v>
      </c>
      <c r="B3947" s="28">
        <v>4675197.1642088294</v>
      </c>
      <c r="C3947" s="28">
        <v>4582311.1642088294</v>
      </c>
      <c r="D3947" s="28">
        <v>8423421.9096219055</v>
      </c>
      <c r="E3947" s="28">
        <v>820249.92616926506</v>
      </c>
      <c r="F3947" s="28">
        <f t="shared" si="3761"/>
        <v>13918869</v>
      </c>
      <c r="G3947" s="28">
        <f t="shared" si="3762"/>
        <v>13825983</v>
      </c>
      <c r="H3947" s="28"/>
      <c r="I3947" s="28">
        <f t="shared" si="3785"/>
        <v>3203121.0208430765</v>
      </c>
      <c r="J3947" s="6">
        <f t="shared" si="3778"/>
        <v>1203285.7578801131</v>
      </c>
      <c r="K3947" s="28">
        <f t="shared" si="3789"/>
        <v>9191932.9406488501</v>
      </c>
      <c r="L3947" s="28">
        <f t="shared" si="3790"/>
        <v>-60792.994825258109</v>
      </c>
      <c r="M3947" s="28">
        <f t="shared" si="3791"/>
        <v>12334260.966666667</v>
      </c>
      <c r="N3947" s="28">
        <f t="shared" si="3791"/>
        <v>10334425.703703701</v>
      </c>
    </row>
    <row r="3948" spans="1:14" x14ac:dyDescent="0.2">
      <c r="A3948" s="19">
        <v>43088</v>
      </c>
      <c r="B3948" s="28">
        <v>19775007.627673343</v>
      </c>
      <c r="C3948" s="28">
        <v>19717005.627673343</v>
      </c>
      <c r="D3948" s="28">
        <v>7134425.6906707454</v>
      </c>
      <c r="E3948" s="28">
        <v>126067.68165591359</v>
      </c>
      <c r="F3948" s="28">
        <f t="shared" si="3761"/>
        <v>27035501</v>
      </c>
      <c r="G3948" s="28">
        <f t="shared" si="3762"/>
        <v>26977499</v>
      </c>
      <c r="H3948" s="28"/>
      <c r="I3948" s="28">
        <f t="shared" si="3785"/>
        <v>3626051.4842841523</v>
      </c>
      <c r="J3948" s="6">
        <f t="shared" si="3778"/>
        <v>1629288.0546545228</v>
      </c>
      <c r="K3948" s="28">
        <f t="shared" si="3789"/>
        <v>9157737.6970045399</v>
      </c>
      <c r="L3948" s="28">
        <f t="shared" si="3790"/>
        <v>-61875.247955359642</v>
      </c>
      <c r="M3948" s="28">
        <f t="shared" si="3791"/>
        <v>12721913.933333334</v>
      </c>
      <c r="N3948" s="28">
        <f t="shared" si="3791"/>
        <v>10725150.503703704</v>
      </c>
    </row>
    <row r="3949" spans="1:14" x14ac:dyDescent="0.2">
      <c r="A3949" s="19">
        <v>43089</v>
      </c>
      <c r="B3949" s="28">
        <v>-2107006.4257206935</v>
      </c>
      <c r="C3949" s="28">
        <v>-2195778.4257206935</v>
      </c>
      <c r="D3949" s="28">
        <v>6929672.2768949438</v>
      </c>
      <c r="E3949" s="28">
        <v>298658.14882574975</v>
      </c>
      <c r="F3949" s="28">
        <f t="shared" si="3761"/>
        <v>5121324</v>
      </c>
      <c r="G3949" s="28">
        <f t="shared" si="3762"/>
        <v>5032552</v>
      </c>
      <c r="H3949" s="28"/>
      <c r="I3949" s="28">
        <f t="shared" si="3785"/>
        <v>3229451.1372599518</v>
      </c>
      <c r="J3949" s="6">
        <f t="shared" si="3778"/>
        <v>1234498.1409636561</v>
      </c>
      <c r="K3949" s="28">
        <f t="shared" si="3789"/>
        <v>9142880.7729010396</v>
      </c>
      <c r="L3949" s="28">
        <f t="shared" si="3790"/>
        <v>-48853.010160990925</v>
      </c>
      <c r="M3949" s="28">
        <f t="shared" si="3791"/>
        <v>12323478.9</v>
      </c>
      <c r="N3949" s="28">
        <f t="shared" si="3791"/>
        <v>10328525.903703703</v>
      </c>
    </row>
    <row r="3950" spans="1:14" x14ac:dyDescent="0.2">
      <c r="A3950" s="19">
        <v>43090</v>
      </c>
      <c r="B3950" s="28">
        <v>5489507.1084504025</v>
      </c>
      <c r="C3950" s="28">
        <v>1625224.1084504025</v>
      </c>
      <c r="D3950" s="28">
        <v>7677763.2073956979</v>
      </c>
      <c r="E3950" s="28">
        <v>50208.68415389955</v>
      </c>
      <c r="F3950" s="28">
        <f t="shared" si="3761"/>
        <v>13217479</v>
      </c>
      <c r="G3950" s="28">
        <f t="shared" si="3762"/>
        <v>9353196</v>
      </c>
      <c r="H3950" s="28"/>
      <c r="I3950" s="28">
        <f t="shared" si="3785"/>
        <v>3069545.067254852</v>
      </c>
      <c r="J3950" s="6">
        <f t="shared" si="3778"/>
        <v>947078.13762522349</v>
      </c>
      <c r="K3950" s="28">
        <f t="shared" si="3789"/>
        <v>9207820.1131475624</v>
      </c>
      <c r="L3950" s="28">
        <f t="shared" si="3790"/>
        <v>-40725.280402414501</v>
      </c>
      <c r="M3950" s="28">
        <f t="shared" si="3791"/>
        <v>12236639.9</v>
      </c>
      <c r="N3950" s="28">
        <f t="shared" si="3791"/>
        <v>10114172.970370371</v>
      </c>
    </row>
    <row r="3951" spans="1:14" x14ac:dyDescent="0.2">
      <c r="A3951" s="19">
        <v>43091</v>
      </c>
      <c r="B3951" s="28">
        <v>1878751.7372448295</v>
      </c>
      <c r="C3951" s="28">
        <v>417558.73724482954</v>
      </c>
      <c r="D3951" s="28">
        <v>7644235.1980702579</v>
      </c>
      <c r="E3951" s="28">
        <v>-174593.93531508744</v>
      </c>
      <c r="F3951" s="28">
        <f t="shared" si="3761"/>
        <v>9348393</v>
      </c>
      <c r="G3951" s="28">
        <f t="shared" si="3762"/>
        <v>7887200</v>
      </c>
      <c r="H3951" s="28"/>
      <c r="I3951" s="28">
        <f t="shared" si="3785"/>
        <v>3822037.6471330598</v>
      </c>
      <c r="J3951" s="6">
        <f t="shared" si="3778"/>
        <v>1654237.2841700984</v>
      </c>
      <c r="K3951" s="28">
        <f t="shared" si="3789"/>
        <v>9356464.5530832373</v>
      </c>
      <c r="L3951" s="28">
        <f t="shared" si="3790"/>
        <v>-41710.833549631017</v>
      </c>
      <c r="M3951" s="28">
        <f t="shared" si="3791"/>
        <v>13136791.366666667</v>
      </c>
      <c r="N3951" s="28">
        <f t="shared" si="3791"/>
        <v>10968991.003703704</v>
      </c>
    </row>
    <row r="3952" spans="1:14" x14ac:dyDescent="0.2">
      <c r="A3952" s="19">
        <v>43092</v>
      </c>
      <c r="B3952" s="28">
        <v>-2531171.5051959883</v>
      </c>
      <c r="C3952" s="28">
        <v>-2595854.5051959883</v>
      </c>
      <c r="D3952" s="28">
        <v>6613764.107046796</v>
      </c>
      <c r="E3952" s="28">
        <v>644358.39814919233</v>
      </c>
      <c r="F3952" s="28">
        <f t="shared" si="3761"/>
        <v>4726951</v>
      </c>
      <c r="G3952" s="28">
        <f t="shared" si="3762"/>
        <v>4662268</v>
      </c>
      <c r="H3952" s="28"/>
      <c r="I3952" s="28">
        <f t="shared" si="3785"/>
        <v>4101916.879563258</v>
      </c>
      <c r="J3952" s="6">
        <f t="shared" si="3778"/>
        <v>1936101.2166002947</v>
      </c>
      <c r="K3952" s="28">
        <f t="shared" si="3789"/>
        <v>9435501.4899847973</v>
      </c>
      <c r="L3952" s="28">
        <f t="shared" si="3790"/>
        <v>-10086.969548054785</v>
      </c>
      <c r="M3952" s="28">
        <f t="shared" si="3791"/>
        <v>13527331.4</v>
      </c>
      <c r="N3952" s="28">
        <f t="shared" si="3791"/>
        <v>11361515.737037037</v>
      </c>
    </row>
    <row r="3953" spans="1:14" x14ac:dyDescent="0.2">
      <c r="A3953" s="19">
        <v>43093</v>
      </c>
      <c r="B3953" s="28">
        <v>-8712952.3982476592</v>
      </c>
      <c r="C3953" s="28">
        <v>-10181741.398247659</v>
      </c>
      <c r="D3953" s="28">
        <v>7012396</v>
      </c>
      <c r="E3953" s="28">
        <v>546371.39824765921</v>
      </c>
      <c r="F3953" s="28">
        <f t="shared" ref="F3953:F4016" si="3792">SUM(B3953+D3953+E3953)</f>
        <v>-1154185</v>
      </c>
      <c r="G3953" s="28">
        <f t="shared" ref="G3953:G4016" si="3793">SUM(C3953:E3953)</f>
        <v>-2622974</v>
      </c>
      <c r="H3953" s="28"/>
      <c r="I3953" s="28">
        <f t="shared" si="3785"/>
        <v>3994651.6071080775</v>
      </c>
      <c r="J3953" s="6">
        <f t="shared" si="3778"/>
        <v>1784466.2774784474</v>
      </c>
      <c r="K3953" s="28">
        <f t="shared" si="3789"/>
        <v>9375028.2233181316</v>
      </c>
      <c r="L3953" s="28">
        <f t="shared" si="3790"/>
        <v>-2030.1637595402697</v>
      </c>
      <c r="M3953" s="28">
        <f t="shared" si="3791"/>
        <v>13367649.666666666</v>
      </c>
      <c r="N3953" s="28">
        <f t="shared" si="3791"/>
        <v>11157464.337037036</v>
      </c>
    </row>
    <row r="3954" spans="1:14" x14ac:dyDescent="0.2">
      <c r="A3954" s="19">
        <v>43094</v>
      </c>
      <c r="B3954" s="28">
        <v>-21051381.816768155</v>
      </c>
      <c r="C3954" s="28">
        <v>-21096858.816768155</v>
      </c>
      <c r="D3954" s="28">
        <v>6672448</v>
      </c>
      <c r="E3954" s="28">
        <v>554307.8167681545</v>
      </c>
      <c r="F3954" s="28">
        <f t="shared" si="3792"/>
        <v>-13824626</v>
      </c>
      <c r="G3954" s="28">
        <f t="shared" si="3793"/>
        <v>-13870103</v>
      </c>
      <c r="H3954" s="28"/>
      <c r="I3954" s="28">
        <f t="shared" si="3785"/>
        <v>3538629.3193261926</v>
      </c>
      <c r="J3954" s="6">
        <f t="shared" si="3778"/>
        <v>1331606.4896965609</v>
      </c>
      <c r="K3954" s="28">
        <f t="shared" si="3789"/>
        <v>9245152.6566514652</v>
      </c>
      <c r="L3954" s="28">
        <f t="shared" si="3790"/>
        <v>-2724.9759776543824</v>
      </c>
      <c r="M3954" s="28">
        <f t="shared" si="3791"/>
        <v>12781057</v>
      </c>
      <c r="N3954" s="28">
        <f t="shared" si="3791"/>
        <v>10574034.17037037</v>
      </c>
    </row>
    <row r="3955" spans="1:14" x14ac:dyDescent="0.2">
      <c r="A3955" s="19">
        <v>43095</v>
      </c>
      <c r="B3955" s="28">
        <v>-20212140.285360299</v>
      </c>
      <c r="C3955" s="28">
        <v>-20284829.285360299</v>
      </c>
      <c r="D3955" s="28">
        <v>6665246.9702179525</v>
      </c>
      <c r="E3955" s="28">
        <v>596982.31514234841</v>
      </c>
      <c r="F3955" s="28">
        <f t="shared" si="3792"/>
        <v>-12949910.999999998</v>
      </c>
      <c r="G3955" s="28">
        <f t="shared" si="3793"/>
        <v>-13022599.999999998</v>
      </c>
      <c r="H3955" s="28"/>
      <c r="I3955" s="28">
        <f t="shared" si="3785"/>
        <v>2314873.8355376762</v>
      </c>
      <c r="J3955" s="6">
        <f t="shared" si="3778"/>
        <v>150027.97257471233</v>
      </c>
      <c r="K3955" s="28">
        <f t="shared" si="3789"/>
        <v>9115164.088992063</v>
      </c>
      <c r="L3955" s="28">
        <f t="shared" si="3790"/>
        <v>71549.142136929688</v>
      </c>
      <c r="M3955" s="28">
        <f t="shared" si="3791"/>
        <v>11501587.066666666</v>
      </c>
      <c r="N3955" s="28">
        <f t="shared" si="3791"/>
        <v>9336741.2037037034</v>
      </c>
    </row>
    <row r="3956" spans="1:14" x14ac:dyDescent="0.2">
      <c r="A3956" s="19">
        <v>43096</v>
      </c>
      <c r="B3956" s="28">
        <v>6397294.2869340479</v>
      </c>
      <c r="C3956" s="28">
        <v>4901510.2869340479</v>
      </c>
      <c r="D3956" s="28">
        <v>8706561.1209094822</v>
      </c>
      <c r="E3956" s="28">
        <v>148680.59215646982</v>
      </c>
      <c r="F3956" s="28">
        <f t="shared" si="3792"/>
        <v>15252536</v>
      </c>
      <c r="G3956" s="28">
        <f t="shared" si="3793"/>
        <v>13756752</v>
      </c>
      <c r="H3956" s="28"/>
      <c r="I3956" s="28">
        <f t="shared" si="3785"/>
        <v>2660102.7700898559</v>
      </c>
      <c r="J3956" s="6">
        <f t="shared" si="3778"/>
        <v>450082.10712689214</v>
      </c>
      <c r="K3956" s="28">
        <f t="shared" si="3789"/>
        <v>9077440.6596890446</v>
      </c>
      <c r="L3956" s="28">
        <f t="shared" si="3790"/>
        <v>73396.970221100506</v>
      </c>
      <c r="M3956" s="28">
        <f t="shared" si="3791"/>
        <v>11810940.4</v>
      </c>
      <c r="N3956" s="28">
        <f t="shared" si="3791"/>
        <v>9600919.7370370384</v>
      </c>
    </row>
    <row r="3957" spans="1:14" x14ac:dyDescent="0.2">
      <c r="A3957" s="19">
        <v>43097</v>
      </c>
      <c r="B3957" s="28">
        <v>-13893722.169572478</v>
      </c>
      <c r="C3957" s="28">
        <v>-13983946.169572478</v>
      </c>
      <c r="D3957" s="28">
        <v>9573526.3797214385</v>
      </c>
      <c r="E3957" s="28">
        <v>381906.78985103965</v>
      </c>
      <c r="F3957" s="28">
        <f t="shared" si="3792"/>
        <v>-3938289</v>
      </c>
      <c r="G3957" s="28">
        <f t="shared" si="3793"/>
        <v>-4028513</v>
      </c>
      <c r="H3957" s="28"/>
      <c r="I3957" s="28">
        <f t="shared" si="3785"/>
        <v>1112444.5075849299</v>
      </c>
      <c r="J3957" s="6">
        <f t="shared" si="3778"/>
        <v>-96522.388711364751</v>
      </c>
      <c r="K3957" s="28">
        <f t="shared" si="3789"/>
        <v>9030775.9952268619</v>
      </c>
      <c r="L3957" s="28">
        <f t="shared" si="3790"/>
        <v>106146.53052154047</v>
      </c>
      <c r="M3957" s="28">
        <f t="shared" si="3791"/>
        <v>10249367.033333333</v>
      </c>
      <c r="N3957" s="28">
        <f t="shared" si="3791"/>
        <v>9040400.1370370388</v>
      </c>
    </row>
    <row r="3958" spans="1:14" x14ac:dyDescent="0.2">
      <c r="A3958" s="19">
        <v>43098</v>
      </c>
      <c r="B3958" s="28">
        <v>17624792.924816109</v>
      </c>
      <c r="C3958" s="28">
        <v>17536457.924816109</v>
      </c>
      <c r="D3958" s="28">
        <v>9094795.0050571188</v>
      </c>
      <c r="E3958" s="28">
        <v>-179342.92987322807</v>
      </c>
      <c r="F3958" s="28">
        <f t="shared" si="3792"/>
        <v>26540245</v>
      </c>
      <c r="G3958" s="28">
        <f t="shared" si="3793"/>
        <v>26451910</v>
      </c>
      <c r="H3958" s="28"/>
      <c r="I3958" s="28">
        <f t="shared" si="3785"/>
        <v>1783851.5323980956</v>
      </c>
      <c r="J3958" s="6">
        <f t="shared" si="3778"/>
        <v>575502.50276846637</v>
      </c>
      <c r="K3958" s="28">
        <f t="shared" si="3789"/>
        <v>8963237.4223034196</v>
      </c>
      <c r="L3958" s="28">
        <f t="shared" si="3790"/>
        <v>100458.07863181668</v>
      </c>
      <c r="M3958" s="28">
        <f t="shared" si="3791"/>
        <v>10847547.033333333</v>
      </c>
      <c r="N3958" s="28">
        <f t="shared" si="3791"/>
        <v>9639198.003703706</v>
      </c>
    </row>
    <row r="3959" spans="1:14" x14ac:dyDescent="0.2">
      <c r="A3959" s="19">
        <v>43099</v>
      </c>
      <c r="B3959" s="28">
        <v>-9542028.9049062282</v>
      </c>
      <c r="C3959" s="28">
        <v>-15411490.904906228</v>
      </c>
      <c r="D3959" s="28">
        <v>8039331.8095862558</v>
      </c>
      <c r="E3959" s="28">
        <v>17062.095319971442</v>
      </c>
      <c r="F3959" s="28">
        <f t="shared" si="3792"/>
        <v>-1485635.0000000009</v>
      </c>
      <c r="G3959" s="28">
        <f t="shared" si="3793"/>
        <v>-7355097.0000000009</v>
      </c>
      <c r="H3959" s="28"/>
      <c r="I3959" s="28">
        <f t="shared" si="3785"/>
        <v>1341089.1702802491</v>
      </c>
      <c r="J3959" s="6">
        <f t="shared" si="3778"/>
        <v>-59275.259349378881</v>
      </c>
      <c r="K3959" s="28">
        <f t="shared" ref="K3959:K3964" si="3794">AVERAGE(D3930:D3959)</f>
        <v>8864718.7402618472</v>
      </c>
      <c r="L3959" s="28">
        <f t="shared" ref="L3959:L3964" si="3795">AVERAGE(E3930:E3959)</f>
        <v>106614.08945790133</v>
      </c>
      <c r="M3959" s="28">
        <f t="shared" ref="M3959:N3974" si="3796">AVERAGE(F3930:F3959)</f>
        <v>10312422</v>
      </c>
      <c r="N3959" s="28">
        <f t="shared" si="3791"/>
        <v>8912057.5703703724</v>
      </c>
    </row>
    <row r="3960" spans="1:14" x14ac:dyDescent="0.2">
      <c r="A3960" s="19">
        <v>43100</v>
      </c>
      <c r="B3960" s="27">
        <v>-16061899.273667559</v>
      </c>
      <c r="C3960" s="27">
        <v>-17546287.273667559</v>
      </c>
      <c r="D3960" s="27">
        <v>8017747</v>
      </c>
      <c r="E3960" s="27">
        <v>387788.27366755903</v>
      </c>
      <c r="F3960" s="27">
        <f t="shared" si="3792"/>
        <v>-7656364</v>
      </c>
      <c r="G3960" s="27">
        <f t="shared" si="3793"/>
        <v>-9140752</v>
      </c>
      <c r="H3960" s="27"/>
      <c r="I3960" s="27">
        <f t="shared" si="3785"/>
        <v>426208.76461142179</v>
      </c>
      <c r="J3960" s="6">
        <f t="shared" si="3778"/>
        <v>-1018833.4650182064</v>
      </c>
      <c r="K3960" s="27">
        <f t="shared" si="3794"/>
        <v>8755334.7394360863</v>
      </c>
      <c r="L3960" s="27">
        <f t="shared" si="3795"/>
        <v>123278.02928582305</v>
      </c>
      <c r="M3960" s="27">
        <f t="shared" si="3796"/>
        <v>9304821.5333333332</v>
      </c>
      <c r="N3960" s="27">
        <f t="shared" si="3791"/>
        <v>7859779.3037037048</v>
      </c>
    </row>
    <row r="3961" spans="1:14" x14ac:dyDescent="0.2">
      <c r="A3961" s="20">
        <v>43101</v>
      </c>
      <c r="B3961" s="28">
        <v>-2973911.4141664766</v>
      </c>
      <c r="C3961" s="28">
        <v>-3058964.4141664766</v>
      </c>
      <c r="D3961" s="28">
        <v>9077502.7373681478</v>
      </c>
      <c r="E3961" s="28">
        <v>-11317.323201671243</v>
      </c>
      <c r="F3961" s="28">
        <f t="shared" si="3792"/>
        <v>6092274</v>
      </c>
      <c r="G3961" s="28">
        <f t="shared" si="3793"/>
        <v>6007221</v>
      </c>
      <c r="H3961" s="28"/>
      <c r="I3961" s="28">
        <f t="shared" si="3785"/>
        <v>272087.62616360473</v>
      </c>
      <c r="J3961" s="6">
        <f t="shared" si="3778"/>
        <v>-1171767.9701326902</v>
      </c>
      <c r="K3961" s="28">
        <f t="shared" si="3794"/>
        <v>8709550.2789972313</v>
      </c>
      <c r="L3961" s="28">
        <f t="shared" si="3795"/>
        <v>145720.56150582817</v>
      </c>
      <c r="M3961" s="28">
        <f t="shared" si="3796"/>
        <v>9127358.4666666668</v>
      </c>
      <c r="N3961" s="28">
        <f t="shared" si="3796"/>
        <v>7683502.8703703713</v>
      </c>
    </row>
    <row r="3962" spans="1:14" x14ac:dyDescent="0.2">
      <c r="A3962" s="19">
        <v>43102</v>
      </c>
      <c r="B3962" s="28">
        <v>5819391.292086402</v>
      </c>
      <c r="C3962" s="28">
        <v>5746869.292086402</v>
      </c>
      <c r="D3962" s="28">
        <v>10399703.364558524</v>
      </c>
      <c r="E3962" s="28">
        <v>386837.34335507452</v>
      </c>
      <c r="F3962" s="28">
        <f t="shared" si="3792"/>
        <v>16605932</v>
      </c>
      <c r="G3962" s="28">
        <f t="shared" si="3793"/>
        <v>16533410</v>
      </c>
      <c r="H3962" s="28"/>
      <c r="I3962" s="28">
        <f t="shared" si="3785"/>
        <v>262152.57165363251</v>
      </c>
      <c r="J3962" s="6">
        <f t="shared" si="3778"/>
        <v>-1180953.091309329</v>
      </c>
      <c r="K3962" s="28">
        <f t="shared" si="3794"/>
        <v>8696660.2232266739</v>
      </c>
      <c r="L3962" s="28">
        <f t="shared" si="3795"/>
        <v>144487.70511969278</v>
      </c>
      <c r="M3962" s="28">
        <f t="shared" si="3796"/>
        <v>9103300.5</v>
      </c>
      <c r="N3962" s="28">
        <f t="shared" si="3796"/>
        <v>7660194.8370370371</v>
      </c>
    </row>
    <row r="3963" spans="1:14" x14ac:dyDescent="0.2">
      <c r="A3963" s="19">
        <v>43103</v>
      </c>
      <c r="B3963" s="28">
        <v>-8630134.5889308769</v>
      </c>
      <c r="C3963" s="28">
        <v>-5582137.5889308769</v>
      </c>
      <c r="D3963" s="28">
        <v>11030706.759149479</v>
      </c>
      <c r="E3963" s="28">
        <v>34374.829781398177</v>
      </c>
      <c r="F3963" s="28">
        <f t="shared" si="3792"/>
        <v>2434947</v>
      </c>
      <c r="G3963" s="28">
        <f t="shared" si="3793"/>
        <v>5482944</v>
      </c>
      <c r="H3963" s="28"/>
      <c r="I3963" s="28">
        <f t="shared" si="3785"/>
        <v>-194108.04686275759</v>
      </c>
      <c r="J3963" s="6">
        <f t="shared" si="3778"/>
        <v>-1532298.9431590536</v>
      </c>
      <c r="K3963" s="28">
        <f t="shared" si="3794"/>
        <v>8671777.4528843537</v>
      </c>
      <c r="L3963" s="28">
        <f t="shared" si="3795"/>
        <v>151999.89397840362</v>
      </c>
      <c r="M3963" s="28">
        <f t="shared" si="3796"/>
        <v>8629669.3000000007</v>
      </c>
      <c r="N3963" s="28">
        <f t="shared" si="3796"/>
        <v>7291478.4037037035</v>
      </c>
    </row>
    <row r="3964" spans="1:14" x14ac:dyDescent="0.2">
      <c r="A3964" s="19">
        <v>43104</v>
      </c>
      <c r="B3964" s="28">
        <v>-7584058.2470634449</v>
      </c>
      <c r="C3964" s="28">
        <v>-7685624.2470634449</v>
      </c>
      <c r="D3964" s="28">
        <v>9247075.3869355638</v>
      </c>
      <c r="E3964" s="28">
        <v>489688.86012788117</v>
      </c>
      <c r="F3964" s="28">
        <f t="shared" si="3792"/>
        <v>2152706</v>
      </c>
      <c r="G3964" s="28">
        <f t="shared" si="3793"/>
        <v>2051140</v>
      </c>
      <c r="H3964" s="28"/>
      <c r="I3964" s="28">
        <f t="shared" si="3785"/>
        <v>-2286887.4346646671</v>
      </c>
      <c r="J3964" s="6">
        <f t="shared" si="3778"/>
        <v>-2339468.0531831854</v>
      </c>
      <c r="K3964" s="28">
        <f t="shared" si="3794"/>
        <v>8615658.11647336</v>
      </c>
      <c r="L3964" s="28">
        <f t="shared" si="3795"/>
        <v>179777.25152463999</v>
      </c>
      <c r="M3964" s="28">
        <f t="shared" si="3796"/>
        <v>6508547.9333333336</v>
      </c>
      <c r="N3964" s="28">
        <f t="shared" si="3796"/>
        <v>6455967.3148148153</v>
      </c>
    </row>
    <row r="3965" spans="1:14" x14ac:dyDescent="0.2">
      <c r="A3965" s="19">
        <v>43105</v>
      </c>
      <c r="B3965" s="28">
        <v>5692742.0347760022</v>
      </c>
      <c r="C3965" s="28">
        <v>10045908.034776002</v>
      </c>
      <c r="D3965" s="28">
        <v>10659247.808533147</v>
      </c>
      <c r="E3965" s="28">
        <v>1199031.1566908509</v>
      </c>
      <c r="F3965" s="28">
        <f t="shared" si="3792"/>
        <v>17551021</v>
      </c>
      <c r="G3965" s="28">
        <f t="shared" si="3793"/>
        <v>21904187</v>
      </c>
      <c r="H3965" s="28"/>
      <c r="I3965" s="28">
        <f t="shared" si="3785"/>
        <v>-1302219.3949288439</v>
      </c>
      <c r="J3965" s="6">
        <f t="shared" si="3778"/>
        <v>-1550448.480114029</v>
      </c>
      <c r="K3965" s="28">
        <f t="shared" ref="K3965:K3972" si="3797">AVERAGE(D3936:D3965)</f>
        <v>8602348.5434244648</v>
      </c>
      <c r="L3965" s="28">
        <f t="shared" ref="L3965:L3972" si="3798">AVERAGE(E3936:E3965)</f>
        <v>227150.71817104568</v>
      </c>
      <c r="M3965" s="28">
        <f t="shared" ref="M3965:M3972" si="3799">AVERAGE(F3936:F3965)</f>
        <v>7527279.8666666662</v>
      </c>
      <c r="N3965" s="28">
        <f t="shared" si="3796"/>
        <v>7279050.7814814812</v>
      </c>
    </row>
    <row r="3966" spans="1:14" x14ac:dyDescent="0.2">
      <c r="A3966" s="19">
        <v>43106</v>
      </c>
      <c r="B3966" s="28">
        <v>-12970607.076722277</v>
      </c>
      <c r="C3966" s="28">
        <v>-13074564.076722277</v>
      </c>
      <c r="D3966" s="28">
        <v>9627291.600710867</v>
      </c>
      <c r="E3966" s="28">
        <v>91608.476011410356</v>
      </c>
      <c r="F3966" s="28">
        <f t="shared" si="3792"/>
        <v>-3251707</v>
      </c>
      <c r="G3966" s="28">
        <f t="shared" si="3793"/>
        <v>-3355664</v>
      </c>
      <c r="H3966" s="28"/>
      <c r="I3966" s="28">
        <f t="shared" si="3785"/>
        <v>-1192391.6716478239</v>
      </c>
      <c r="J3966" s="6">
        <f t="shared" si="3778"/>
        <v>-1441074.6901663423</v>
      </c>
      <c r="K3966" s="28">
        <f t="shared" si="3797"/>
        <v>8577854.9962770976</v>
      </c>
      <c r="L3966" s="28">
        <f t="shared" si="3798"/>
        <v>231331.20870405919</v>
      </c>
      <c r="M3966" s="28">
        <f t="shared" si="3799"/>
        <v>7616794.5333333332</v>
      </c>
      <c r="N3966" s="28">
        <f t="shared" si="3796"/>
        <v>7368111.5148148146</v>
      </c>
    </row>
    <row r="3967" spans="1:14" x14ac:dyDescent="0.2">
      <c r="A3967" s="19">
        <v>43107</v>
      </c>
      <c r="B3967" s="28">
        <v>3103713.6348861139</v>
      </c>
      <c r="C3967" s="28">
        <v>3012035.6348861139</v>
      </c>
      <c r="D3967" s="28">
        <v>8114980.1072209198</v>
      </c>
      <c r="E3967" s="28">
        <v>-344437.74210703373</v>
      </c>
      <c r="F3967" s="28">
        <f t="shared" si="3792"/>
        <v>10874256</v>
      </c>
      <c r="G3967" s="28">
        <f t="shared" si="3793"/>
        <v>10782578</v>
      </c>
      <c r="H3967" s="28"/>
      <c r="I3967" s="28">
        <f t="shared" si="3785"/>
        <v>-1753072.3136893394</v>
      </c>
      <c r="J3967" s="6">
        <f t="shared" si="3778"/>
        <v>-2001917.3322078579</v>
      </c>
      <c r="K3967" s="28">
        <f t="shared" si="3797"/>
        <v>8523684.1645676754</v>
      </c>
      <c r="L3967" s="28">
        <f t="shared" si="3798"/>
        <v>235672.94912166361</v>
      </c>
      <c r="M3967" s="28">
        <f t="shared" si="3799"/>
        <v>7006284.7999999998</v>
      </c>
      <c r="N3967" s="28">
        <f t="shared" si="3796"/>
        <v>6757439.7814814812</v>
      </c>
    </row>
    <row r="3968" spans="1:14" x14ac:dyDescent="0.2">
      <c r="A3968" s="19">
        <v>43108</v>
      </c>
      <c r="B3968" s="28">
        <v>24895994.802522838</v>
      </c>
      <c r="C3968" s="28">
        <v>24815555.802522838</v>
      </c>
      <c r="D3968" s="28">
        <v>9176814.5097500701</v>
      </c>
      <c r="E3968" s="28">
        <v>-275697.3122729063</v>
      </c>
      <c r="F3968" s="28">
        <f t="shared" si="3792"/>
        <v>33797112</v>
      </c>
      <c r="G3968" s="28">
        <f t="shared" si="3793"/>
        <v>33716673</v>
      </c>
      <c r="H3968" s="28"/>
      <c r="I3968" s="28">
        <f t="shared" si="3785"/>
        <v>-1139009.4539334623</v>
      </c>
      <c r="J3968" s="6">
        <f t="shared" si="3778"/>
        <v>-1388202.1724519804</v>
      </c>
      <c r="K3968" s="28">
        <f t="shared" si="3797"/>
        <v>8431059.5845022816</v>
      </c>
      <c r="L3968" s="28">
        <f t="shared" si="3798"/>
        <v>221992.5027645157</v>
      </c>
      <c r="M3968" s="28">
        <f t="shared" si="3799"/>
        <v>7514042.6333333338</v>
      </c>
      <c r="N3968" s="28">
        <f t="shared" si="3796"/>
        <v>7264849.9148148149</v>
      </c>
    </row>
    <row r="3969" spans="1:14" x14ac:dyDescent="0.2">
      <c r="A3969" s="19">
        <v>43109</v>
      </c>
      <c r="B3969" s="28">
        <v>-458446.58185678534</v>
      </c>
      <c r="C3969" s="28">
        <v>-583451.58185678534</v>
      </c>
      <c r="D3969" s="28">
        <v>10147841.176218612</v>
      </c>
      <c r="E3969" s="28">
        <v>-958324.59436182678</v>
      </c>
      <c r="F3969" s="28">
        <f t="shared" si="3792"/>
        <v>8731070</v>
      </c>
      <c r="G3969" s="28">
        <f t="shared" si="3793"/>
        <v>8606065</v>
      </c>
      <c r="H3969" s="28"/>
      <c r="I3969" s="28">
        <f t="shared" si="3785"/>
        <v>-1318441.2147636639</v>
      </c>
      <c r="J3969" s="6">
        <f t="shared" si="3778"/>
        <v>-1569407.2332821826</v>
      </c>
      <c r="K3969" s="28">
        <f t="shared" si="3797"/>
        <v>8379866.1215500655</v>
      </c>
      <c r="L3969" s="28">
        <f t="shared" si="3798"/>
        <v>193872.79321359942</v>
      </c>
      <c r="M3969" s="28">
        <f t="shared" si="3799"/>
        <v>7255297.7000000002</v>
      </c>
      <c r="N3969" s="28">
        <f t="shared" si="3796"/>
        <v>7004331.6814814815</v>
      </c>
    </row>
    <row r="3970" spans="1:14" x14ac:dyDescent="0.2">
      <c r="A3970" s="19">
        <v>43110</v>
      </c>
      <c r="B3970" s="28">
        <v>-19369546.074164867</v>
      </c>
      <c r="C3970" s="28">
        <v>-7747704.0741648674</v>
      </c>
      <c r="D3970" s="28">
        <v>10873159.497398809</v>
      </c>
      <c r="E3970" s="28">
        <v>630871.5767660588</v>
      </c>
      <c r="F3970" s="28">
        <f t="shared" si="3792"/>
        <v>-7865515</v>
      </c>
      <c r="G3970" s="28">
        <f t="shared" si="3793"/>
        <v>3756327</v>
      </c>
      <c r="H3970" s="28"/>
      <c r="I3970" s="28">
        <f t="shared" si="3785"/>
        <v>-2655471.4191838861</v>
      </c>
      <c r="J3970" s="6">
        <f t="shared" si="3778"/>
        <v>-2516052.9043690707</v>
      </c>
      <c r="K3970" s="28">
        <f t="shared" si="3797"/>
        <v>8421700.9196211323</v>
      </c>
      <c r="L3970" s="28">
        <f t="shared" si="3798"/>
        <v>212175.9662294194</v>
      </c>
      <c r="M3970" s="28">
        <f t="shared" si="3799"/>
        <v>5978405.4666666668</v>
      </c>
      <c r="N3970" s="28">
        <f t="shared" si="3796"/>
        <v>6117823.9814814813</v>
      </c>
    </row>
    <row r="3971" spans="1:14" x14ac:dyDescent="0.2">
      <c r="A3971" s="19">
        <v>43111</v>
      </c>
      <c r="B3971" s="28">
        <v>391144.62462941371</v>
      </c>
      <c r="C3971" s="28">
        <v>270759.62462941371</v>
      </c>
      <c r="D3971" s="28">
        <v>11978914.90878457</v>
      </c>
      <c r="E3971" s="28">
        <v>691291.46658601612</v>
      </c>
      <c r="F3971" s="28">
        <f t="shared" si="3792"/>
        <v>13061351</v>
      </c>
      <c r="G3971" s="28">
        <f t="shared" si="3793"/>
        <v>12940966</v>
      </c>
      <c r="H3971" s="28"/>
      <c r="I3971" s="28">
        <f t="shared" si="3785"/>
        <v>-3117157.8324583038</v>
      </c>
      <c r="J3971" s="6">
        <f t="shared" si="3778"/>
        <v>-3044619.6991249709</v>
      </c>
      <c r="K3971" s="28">
        <f t="shared" si="3797"/>
        <v>8575874.3624019641</v>
      </c>
      <c r="L3971" s="28">
        <f t="shared" si="3798"/>
        <v>204740.07005633935</v>
      </c>
      <c r="M3971" s="28">
        <f t="shared" si="3799"/>
        <v>5663456.5999999996</v>
      </c>
      <c r="N3971" s="28">
        <f t="shared" si="3796"/>
        <v>5735994.7333333334</v>
      </c>
    </row>
    <row r="3972" spans="1:14" x14ac:dyDescent="0.2">
      <c r="A3972" s="19">
        <v>43112</v>
      </c>
      <c r="B3972" s="28">
        <v>-8393637.7212736532</v>
      </c>
      <c r="C3972" s="28">
        <v>-8520239.7212736532</v>
      </c>
      <c r="D3972" s="28">
        <v>12306168.037316255</v>
      </c>
      <c r="E3972" s="28">
        <v>-927516.31604260206</v>
      </c>
      <c r="F3972" s="28">
        <f t="shared" si="3792"/>
        <v>2985014</v>
      </c>
      <c r="G3972" s="28">
        <f t="shared" si="3793"/>
        <v>2858412</v>
      </c>
      <c r="H3972" s="28"/>
      <c r="I3972" s="28">
        <f t="shared" si="3785"/>
        <v>-3470917.6674705734</v>
      </c>
      <c r="J3972" s="6">
        <f t="shared" si="3778"/>
        <v>-3399836.9674705733</v>
      </c>
      <c r="K3972" s="28">
        <f t="shared" si="3797"/>
        <v>8801266.5767337698</v>
      </c>
      <c r="L3972" s="28">
        <f t="shared" si="3798"/>
        <v>184711.29073680367</v>
      </c>
      <c r="M3972" s="28">
        <f t="shared" si="3799"/>
        <v>5515060.2000000002</v>
      </c>
      <c r="N3972" s="28">
        <f t="shared" si="3796"/>
        <v>5586140.9000000004</v>
      </c>
    </row>
    <row r="3973" spans="1:14" x14ac:dyDescent="0.2">
      <c r="A3973" s="19">
        <v>43113</v>
      </c>
      <c r="B3973" s="28">
        <v>5816280.465932779</v>
      </c>
      <c r="C3973" s="28">
        <v>5700232.465932779</v>
      </c>
      <c r="D3973" s="28">
        <v>10072436</v>
      </c>
      <c r="E3973" s="28">
        <v>-276872.46593277901</v>
      </c>
      <c r="F3973" s="28">
        <f t="shared" si="3792"/>
        <v>15611844</v>
      </c>
      <c r="G3973" s="28">
        <f t="shared" si="3793"/>
        <v>15495796</v>
      </c>
      <c r="H3973" s="28"/>
      <c r="I3973" s="28">
        <f t="shared" si="3785"/>
        <v>-2922957.8415526133</v>
      </c>
      <c r="J3973" s="6">
        <f t="shared" si="3778"/>
        <v>-2851976.7415526132</v>
      </c>
      <c r="K3973" s="28">
        <f t="shared" ref="K3973:K3978" si="3800">AVERAGE(D3944:D3973)</f>
        <v>8857672.8490916993</v>
      </c>
      <c r="L3973" s="28">
        <f t="shared" ref="L3973:L3978" si="3801">AVERAGE(E3944:E3973)</f>
        <v>208208.52579424766</v>
      </c>
      <c r="M3973" s="28">
        <f t="shared" ref="M3973:N3988" si="3802">AVERAGE(F3944:F3973)</f>
        <v>6142923.5333333332</v>
      </c>
      <c r="N3973" s="28">
        <f t="shared" si="3796"/>
        <v>6213904.6333333338</v>
      </c>
    </row>
    <row r="3974" spans="1:14" x14ac:dyDescent="0.2">
      <c r="A3974" s="19">
        <v>43114</v>
      </c>
      <c r="B3974" s="28">
        <v>-2131073.8503883779</v>
      </c>
      <c r="C3974" s="28">
        <v>-2265306.8503883779</v>
      </c>
      <c r="D3974" s="28">
        <v>13481917</v>
      </c>
      <c r="E3974" s="28">
        <v>-75907.149611622095</v>
      </c>
      <c r="F3974" s="28">
        <f t="shared" si="3792"/>
        <v>11274936</v>
      </c>
      <c r="G3974" s="28">
        <f t="shared" si="3793"/>
        <v>11140703</v>
      </c>
      <c r="H3974" s="28"/>
      <c r="I3974" s="28">
        <f t="shared" si="3785"/>
        <v>-2660778.1302390676</v>
      </c>
      <c r="J3974" s="6">
        <f t="shared" si="3778"/>
        <v>-2600515.3635723996</v>
      </c>
      <c r="K3974" s="28">
        <f t="shared" si="3800"/>
        <v>8997361.0265482254</v>
      </c>
      <c r="L3974" s="28">
        <f t="shared" si="3801"/>
        <v>179625.80369084267</v>
      </c>
      <c r="M3974" s="28">
        <f t="shared" si="3802"/>
        <v>6516208.7000000002</v>
      </c>
      <c r="N3974" s="28">
        <f t="shared" si="3796"/>
        <v>6576471.4666666668</v>
      </c>
    </row>
    <row r="3975" spans="1:14" x14ac:dyDescent="0.2">
      <c r="A3975" s="19">
        <v>43115</v>
      </c>
      <c r="B3975" s="28">
        <v>1200883.5928947907</v>
      </c>
      <c r="C3975" s="28">
        <v>1190459.5928947907</v>
      </c>
      <c r="D3975" s="28">
        <v>13248819.149380906</v>
      </c>
      <c r="E3975" s="28">
        <v>137710.25772430375</v>
      </c>
      <c r="F3975" s="28">
        <f t="shared" si="3792"/>
        <v>14587413</v>
      </c>
      <c r="G3975" s="28">
        <f t="shared" si="3793"/>
        <v>14576989</v>
      </c>
      <c r="H3975" s="28"/>
      <c r="I3975" s="28">
        <f t="shared" si="3785"/>
        <v>-2387456.3308107406</v>
      </c>
      <c r="J3975" s="6">
        <f t="shared" si="3778"/>
        <v>-2338653.3641440738</v>
      </c>
      <c r="K3975" s="28">
        <f t="shared" si="3800"/>
        <v>9142167.7690060027</v>
      </c>
      <c r="L3975" s="28">
        <f t="shared" si="3801"/>
        <v>171350.92847140506</v>
      </c>
      <c r="M3975" s="28">
        <f t="shared" si="3802"/>
        <v>6926062.3666666662</v>
      </c>
      <c r="N3975" s="28">
        <f t="shared" si="3802"/>
        <v>6974865.333333333</v>
      </c>
    </row>
    <row r="3976" spans="1:14" x14ac:dyDescent="0.2">
      <c r="A3976" s="19">
        <v>43116</v>
      </c>
      <c r="B3976" s="28">
        <v>14297902.318496825</v>
      </c>
      <c r="C3976" s="28">
        <v>14152060.318496825</v>
      </c>
      <c r="D3976" s="28">
        <v>12217253.178675199</v>
      </c>
      <c r="E3976" s="28">
        <v>-159529.4971720241</v>
      </c>
      <c r="F3976" s="28">
        <f t="shared" si="3792"/>
        <v>26355626</v>
      </c>
      <c r="G3976" s="28">
        <f t="shared" si="3793"/>
        <v>26209784</v>
      </c>
      <c r="H3976" s="28"/>
      <c r="I3976" s="28">
        <f t="shared" si="3785"/>
        <v>-1318837.1572817699</v>
      </c>
      <c r="J3976" s="6">
        <f t="shared" si="3778"/>
        <v>-1270027.6906151029</v>
      </c>
      <c r="K3976" s="28">
        <f t="shared" si="3800"/>
        <v>9328838.8632397875</v>
      </c>
      <c r="L3976" s="28">
        <f t="shared" si="3801"/>
        <v>161683.89404198117</v>
      </c>
      <c r="M3976" s="28">
        <f t="shared" si="3802"/>
        <v>8171685.5999999996</v>
      </c>
      <c r="N3976" s="28">
        <f t="shared" si="3802"/>
        <v>8220495.0666666664</v>
      </c>
    </row>
    <row r="3977" spans="1:14" x14ac:dyDescent="0.2">
      <c r="A3977" s="19">
        <v>43117</v>
      </c>
      <c r="B3977" s="28">
        <v>-14105826.917054752</v>
      </c>
      <c r="C3977" s="28">
        <v>-2535619.5894387513</v>
      </c>
      <c r="D3977" s="28">
        <v>12126736.715426901</v>
      </c>
      <c r="E3977" s="28">
        <v>257122.20162785053</v>
      </c>
      <c r="F3977" s="28">
        <f t="shared" si="3792"/>
        <v>-1721968</v>
      </c>
      <c r="G3977" s="28">
        <f t="shared" si="3793"/>
        <v>9848239.3276160005</v>
      </c>
      <c r="H3977" s="28"/>
      <c r="I3977" s="28">
        <f t="shared" si="3785"/>
        <v>-1944871.2933238891</v>
      </c>
      <c r="J3977" s="6">
        <f t="shared" si="3778"/>
        <v>-1507292.0490700228</v>
      </c>
      <c r="K3977" s="28">
        <f t="shared" si="3800"/>
        <v>9452282.6900999546</v>
      </c>
      <c r="L3977" s="28">
        <f t="shared" si="3801"/>
        <v>142912.96989060068</v>
      </c>
      <c r="M3977" s="28">
        <f t="shared" si="3802"/>
        <v>7650324.3666666662</v>
      </c>
      <c r="N3977" s="28">
        <f t="shared" si="3802"/>
        <v>8087903.6109205335</v>
      </c>
    </row>
    <row r="3978" spans="1:14" x14ac:dyDescent="0.2">
      <c r="A3978" s="19">
        <v>43118</v>
      </c>
      <c r="B3978" s="28">
        <v>-11191913.577500883</v>
      </c>
      <c r="C3978" s="28">
        <v>-11382228.577500883</v>
      </c>
      <c r="D3978" s="28">
        <v>10577535.449103955</v>
      </c>
      <c r="E3978" s="28">
        <v>-294945.87160307169</v>
      </c>
      <c r="F3978" s="28">
        <f t="shared" si="3792"/>
        <v>-909324</v>
      </c>
      <c r="G3978" s="28">
        <f t="shared" si="3793"/>
        <v>-1099639</v>
      </c>
      <c r="H3978" s="28"/>
      <c r="I3978" s="28">
        <f t="shared" si="3785"/>
        <v>-2977102.0001630303</v>
      </c>
      <c r="J3978" s="6">
        <f t="shared" si="3778"/>
        <v>-2543933.1892424966</v>
      </c>
      <c r="K3978" s="28">
        <f t="shared" si="3800"/>
        <v>9567053.0153810624</v>
      </c>
      <c r="L3978" s="28">
        <f t="shared" si="3801"/>
        <v>128879.18478196785</v>
      </c>
      <c r="M3978" s="28">
        <f t="shared" si="3802"/>
        <v>6718830.2000000002</v>
      </c>
      <c r="N3978" s="28">
        <f t="shared" si="3802"/>
        <v>7151999.0109205339</v>
      </c>
    </row>
    <row r="3979" spans="1:14" x14ac:dyDescent="0.2">
      <c r="A3979" s="19">
        <v>43119</v>
      </c>
      <c r="B3979" s="28">
        <v>13555663.253710147</v>
      </c>
      <c r="C3979" s="28">
        <v>13653460.253710147</v>
      </c>
      <c r="D3979" s="28">
        <v>8824869.8363642432</v>
      </c>
      <c r="E3979" s="28">
        <v>-142044.09007439017</v>
      </c>
      <c r="F3979" s="28">
        <f t="shared" si="3792"/>
        <v>22238489</v>
      </c>
      <c r="G3979" s="28">
        <f t="shared" si="3793"/>
        <v>22336286</v>
      </c>
      <c r="H3979" s="28"/>
      <c r="I3979" s="28">
        <f t="shared" si="3785"/>
        <v>-2455013.0108486689</v>
      </c>
      <c r="J3979" s="6">
        <f t="shared" si="3778"/>
        <v>-2015625.2332614686</v>
      </c>
      <c r="K3979" s="28">
        <f>AVERAGE(D3950:D3979)</f>
        <v>9630226.2673633732</v>
      </c>
      <c r="L3979" s="28">
        <f>AVERAGE(E3950:E3979)</f>
        <v>114189.11015196318</v>
      </c>
      <c r="M3979" s="28">
        <f>AVERAGE(F3950:F3979)</f>
        <v>7289402.3666666662</v>
      </c>
      <c r="N3979" s="28">
        <f t="shared" si="3802"/>
        <v>7728790.1442538667</v>
      </c>
    </row>
    <row r="3980" spans="1:14" x14ac:dyDescent="0.2">
      <c r="A3980" s="19">
        <v>43120</v>
      </c>
      <c r="B3980" s="28">
        <v>-2736172.7322856206</v>
      </c>
      <c r="C3980" s="28">
        <v>-2882985.7322856206</v>
      </c>
      <c r="D3980" s="28">
        <v>9542872.1585009564</v>
      </c>
      <c r="E3980" s="28">
        <v>408241.57378466427</v>
      </c>
      <c r="F3980" s="28">
        <f t="shared" si="3792"/>
        <v>7214941</v>
      </c>
      <c r="G3980" s="28">
        <f t="shared" si="3793"/>
        <v>7068128</v>
      </c>
      <c r="H3980" s="28"/>
      <c r="I3980" s="28">
        <f t="shared" si="3785"/>
        <v>-2729202.3388732029</v>
      </c>
      <c r="J3980" s="6">
        <f t="shared" si="3778"/>
        <v>-2165898.8946193354</v>
      </c>
      <c r="K3980" s="28">
        <f t="shared" ref="K3980:M3980" si="3803">AVERAGE(D3951:D3980)</f>
        <v>9692396.5657335483</v>
      </c>
      <c r="L3980" s="28">
        <f t="shared" si="3803"/>
        <v>126123.53980632201</v>
      </c>
      <c r="M3980" s="28">
        <f t="shared" si="3803"/>
        <v>7089317.7666666666</v>
      </c>
      <c r="N3980" s="28">
        <f t="shared" si="3802"/>
        <v>7652621.2109205332</v>
      </c>
    </row>
    <row r="3981" spans="1:14" x14ac:dyDescent="0.2">
      <c r="A3981" s="19">
        <v>43121</v>
      </c>
      <c r="B3981" s="28">
        <v>17634984.983040713</v>
      </c>
      <c r="C3981" s="28">
        <v>17521579.983040713</v>
      </c>
      <c r="D3981" s="28">
        <v>10121867</v>
      </c>
      <c r="E3981" s="28">
        <v>-64987.983040712774</v>
      </c>
      <c r="F3981" s="28">
        <f t="shared" si="3792"/>
        <v>27691864</v>
      </c>
      <c r="G3981" s="28">
        <f t="shared" si="3793"/>
        <v>27578459</v>
      </c>
      <c r="H3981" s="28"/>
      <c r="I3981" s="28">
        <f t="shared" si="3785"/>
        <v>-2203994.564013341</v>
      </c>
      <c r="J3981" s="6">
        <f t="shared" si="3778"/>
        <v>-1595764.8530928062</v>
      </c>
      <c r="K3981" s="28">
        <f t="shared" ref="K3981:M3981" si="3804">AVERAGE(D3952:D3981)</f>
        <v>9774984.2924645375</v>
      </c>
      <c r="L3981" s="28">
        <f t="shared" si="3804"/>
        <v>129777.07154880116</v>
      </c>
      <c r="M3981" s="28">
        <f t="shared" si="3804"/>
        <v>7700766.7999999998</v>
      </c>
      <c r="N3981" s="28">
        <f t="shared" si="3802"/>
        <v>8308996.5109205339</v>
      </c>
    </row>
    <row r="3982" spans="1:14" x14ac:dyDescent="0.2">
      <c r="A3982" s="19">
        <v>43122</v>
      </c>
      <c r="B3982" s="28">
        <v>5514267.2240380645</v>
      </c>
      <c r="C3982" s="28">
        <v>5390254.2240380645</v>
      </c>
      <c r="D3982" s="28">
        <v>10792594</v>
      </c>
      <c r="E3982" s="28">
        <v>-907689.22403806448</v>
      </c>
      <c r="F3982" s="28">
        <f t="shared" si="3792"/>
        <v>15399172</v>
      </c>
      <c r="G3982" s="28">
        <f t="shared" si="3793"/>
        <v>15275159</v>
      </c>
      <c r="H3982" s="28"/>
      <c r="I3982" s="28">
        <f t="shared" si="3785"/>
        <v>-1935813.2730388718</v>
      </c>
      <c r="J3982" s="6">
        <f t="shared" si="3778"/>
        <v>-1329561.228785004</v>
      </c>
      <c r="K3982" s="28">
        <f t="shared" ref="K3982:M3982" si="3805">AVERAGE(D3953:D3982)</f>
        <v>9914278.622229645</v>
      </c>
      <c r="L3982" s="28">
        <f t="shared" si="3805"/>
        <v>78042.150809225932</v>
      </c>
      <c r="M3982" s="28">
        <f t="shared" si="3805"/>
        <v>8056507.5</v>
      </c>
      <c r="N3982" s="28">
        <f t="shared" si="3802"/>
        <v>8662759.5442538671</v>
      </c>
    </row>
    <row r="3983" spans="1:14" x14ac:dyDescent="0.2">
      <c r="A3983" s="19">
        <v>43123</v>
      </c>
      <c r="B3983" s="28">
        <v>-5816082.2439809404</v>
      </c>
      <c r="C3983" s="28">
        <v>108650.75601905957</v>
      </c>
      <c r="D3983" s="28">
        <v>9210386</v>
      </c>
      <c r="E3983" s="28">
        <v>-751378.75601905957</v>
      </c>
      <c r="F3983" s="28">
        <f t="shared" si="3792"/>
        <v>2642925</v>
      </c>
      <c r="G3983" s="28">
        <f t="shared" si="3793"/>
        <v>8567658</v>
      </c>
      <c r="H3983" s="28"/>
      <c r="I3983" s="28">
        <f t="shared" si="3785"/>
        <v>-1839250.9345633143</v>
      </c>
      <c r="J3983" s="6">
        <f t="shared" ref="J3983:J4046" si="3806">AVERAGE(C3954:C3983)</f>
        <v>-986548.15697611438</v>
      </c>
      <c r="K3983" s="28">
        <f t="shared" ref="K3983:M3983" si="3807">AVERAGE(D3954:D3983)</f>
        <v>9987544.955562979</v>
      </c>
      <c r="L3983" s="28">
        <f t="shared" si="3807"/>
        <v>34783.812333668648</v>
      </c>
      <c r="M3983" s="28">
        <f t="shared" si="3807"/>
        <v>8183077.833333333</v>
      </c>
      <c r="N3983" s="28">
        <f t="shared" si="3802"/>
        <v>9035780.6109205317</v>
      </c>
    </row>
    <row r="3984" spans="1:14" x14ac:dyDescent="0.2">
      <c r="A3984" s="19">
        <v>43124</v>
      </c>
      <c r="B3984" s="28">
        <v>-16685564.532214992</v>
      </c>
      <c r="C3984" s="28">
        <v>-16826611.532214992</v>
      </c>
      <c r="D3984" s="28">
        <v>7980704.3418633519</v>
      </c>
      <c r="E3984" s="28">
        <v>-537069.80964836106</v>
      </c>
      <c r="F3984" s="28">
        <f t="shared" si="3792"/>
        <v>-9241930</v>
      </c>
      <c r="G3984" s="28">
        <f t="shared" si="3793"/>
        <v>-9382977</v>
      </c>
      <c r="H3984" s="28"/>
      <c r="I3984" s="28">
        <f t="shared" si="3785"/>
        <v>-1693723.6917448752</v>
      </c>
      <c r="J3984" s="6">
        <f t="shared" si="3806"/>
        <v>-844206.58082434197</v>
      </c>
      <c r="K3984" s="28">
        <f t="shared" ref="K3984:M3984" si="3808">AVERAGE(D3955:D3984)</f>
        <v>10031153.500291757</v>
      </c>
      <c r="L3984" s="28">
        <f t="shared" si="3808"/>
        <v>-1595.4418802152077</v>
      </c>
      <c r="M3984" s="28">
        <f t="shared" si="3808"/>
        <v>8335834.3666666662</v>
      </c>
      <c r="N3984" s="28">
        <f t="shared" si="3802"/>
        <v>9185351.4775871988</v>
      </c>
    </row>
    <row r="3985" spans="1:14" x14ac:dyDescent="0.2">
      <c r="A3985" s="19">
        <v>43125</v>
      </c>
      <c r="B3985" s="28">
        <v>10559687.08991763</v>
      </c>
      <c r="C3985" s="28">
        <v>10347787.08991763</v>
      </c>
      <c r="D3985" s="28">
        <v>5917999.7301420942</v>
      </c>
      <c r="E3985" s="28">
        <v>966003.17994027585</v>
      </c>
      <c r="F3985" s="28">
        <f t="shared" si="3792"/>
        <v>17443690</v>
      </c>
      <c r="G3985" s="28">
        <f t="shared" si="3793"/>
        <v>17231790</v>
      </c>
      <c r="H3985" s="28"/>
      <c r="I3985" s="28">
        <f t="shared" si="3785"/>
        <v>-667996.11256894434</v>
      </c>
      <c r="J3985" s="6">
        <f t="shared" si="3806"/>
        <v>176880.63168492235</v>
      </c>
      <c r="K3985" s="28">
        <f t="shared" ref="K3985:M3985" si="3809">AVERAGE(D3956:D3985)</f>
        <v>10006245.258955896</v>
      </c>
      <c r="L3985" s="28">
        <f t="shared" si="3809"/>
        <v>10705.253613049041</v>
      </c>
      <c r="M3985" s="28">
        <f t="shared" si="3809"/>
        <v>9348954.4000000004</v>
      </c>
      <c r="N3985" s="28">
        <f t="shared" si="3802"/>
        <v>10193831.144253867</v>
      </c>
    </row>
    <row r="3986" spans="1:14" x14ac:dyDescent="0.2">
      <c r="A3986" s="19">
        <v>43126</v>
      </c>
      <c r="B3986" s="28">
        <v>5801833.1858792249</v>
      </c>
      <c r="C3986" s="28">
        <v>5636166.1858792249</v>
      </c>
      <c r="D3986" s="28">
        <v>9551510.686899757</v>
      </c>
      <c r="E3986" s="28">
        <v>-299973.87277898192</v>
      </c>
      <c r="F3986" s="28">
        <f t="shared" si="3792"/>
        <v>15053370</v>
      </c>
      <c r="G3986" s="28">
        <f t="shared" si="3793"/>
        <v>14887703</v>
      </c>
      <c r="H3986" s="28"/>
      <c r="I3986" s="28">
        <f t="shared" si="3785"/>
        <v>-687844.8159374384</v>
      </c>
      <c r="J3986" s="6">
        <f t="shared" si="3806"/>
        <v>201369.16164976161</v>
      </c>
      <c r="K3986" s="28">
        <f t="shared" ref="K3986:M3986" si="3810">AVERAGE(D3957:D3986)</f>
        <v>10034410.244488904</v>
      </c>
      <c r="L3986" s="28">
        <f t="shared" si="3810"/>
        <v>-4249.8952181326849</v>
      </c>
      <c r="M3986" s="28">
        <f t="shared" si="3810"/>
        <v>9342315.5333333332</v>
      </c>
      <c r="N3986" s="28">
        <f t="shared" si="3802"/>
        <v>10231529.510920532</v>
      </c>
    </row>
    <row r="3987" spans="1:14" x14ac:dyDescent="0.2">
      <c r="A3987" s="19">
        <v>43127</v>
      </c>
      <c r="B3987" s="28">
        <v>-21658925.344355147</v>
      </c>
      <c r="C3987" s="28">
        <v>-10079938.344355147</v>
      </c>
      <c r="D3987" s="28">
        <v>10716546.795014989</v>
      </c>
      <c r="E3987" s="28">
        <v>-322353.4506598413</v>
      </c>
      <c r="F3987" s="28">
        <f t="shared" si="3792"/>
        <v>-11264732</v>
      </c>
      <c r="G3987" s="28">
        <f t="shared" si="3793"/>
        <v>314255</v>
      </c>
      <c r="H3987" s="28"/>
      <c r="I3987" s="28">
        <f t="shared" si="3785"/>
        <v>-946684.92176352767</v>
      </c>
      <c r="J3987" s="6">
        <f t="shared" si="3806"/>
        <v>331502.75582367246</v>
      </c>
      <c r="K3987" s="28">
        <f t="shared" ref="K3987:K3993" si="3811">AVERAGE(D3958:D3987)</f>
        <v>10072510.924998691</v>
      </c>
      <c r="L3987" s="28">
        <f t="shared" ref="L3987:L3993" si="3812">AVERAGE(E3958:E3987)</f>
        <v>-27725.236568495384</v>
      </c>
      <c r="M3987" s="28">
        <f t="shared" ref="M3987:N4002" si="3813">AVERAGE(F3958:F3987)</f>
        <v>9098100.7666666675</v>
      </c>
      <c r="N3987" s="28">
        <f t="shared" si="3802"/>
        <v>10376288.444253866</v>
      </c>
    </row>
    <row r="3988" spans="1:14" x14ac:dyDescent="0.2">
      <c r="A3988" s="19">
        <v>43128</v>
      </c>
      <c r="B3988" s="28">
        <v>-21423684.072216127</v>
      </c>
      <c r="C3988" s="28">
        <v>-671341.07221612707</v>
      </c>
      <c r="D3988" s="28">
        <v>9719218.9649790637</v>
      </c>
      <c r="E3988" s="28">
        <v>-435590.89276293665</v>
      </c>
      <c r="F3988" s="28">
        <f t="shared" si="3792"/>
        <v>-12140056</v>
      </c>
      <c r="G3988" s="28">
        <f t="shared" si="3793"/>
        <v>8612287</v>
      </c>
      <c r="H3988" s="28"/>
      <c r="I3988" s="28">
        <f t="shared" si="3785"/>
        <v>-2248300.8216646016</v>
      </c>
      <c r="J3988" s="6">
        <f t="shared" si="3806"/>
        <v>-275423.87741073553</v>
      </c>
      <c r="K3988" s="28">
        <f t="shared" si="3811"/>
        <v>10093325.056996087</v>
      </c>
      <c r="L3988" s="28">
        <f t="shared" si="3812"/>
        <v>-36266.835331485672</v>
      </c>
      <c r="M3988" s="28">
        <f t="shared" si="3813"/>
        <v>7808757.4000000004</v>
      </c>
      <c r="N3988" s="28">
        <f t="shared" si="3802"/>
        <v>9781634.344253866</v>
      </c>
    </row>
    <row r="3989" spans="1:14" x14ac:dyDescent="0.2">
      <c r="A3989" s="19">
        <v>43129</v>
      </c>
      <c r="B3989" s="28">
        <v>-12113338.149692304</v>
      </c>
      <c r="C3989" s="28">
        <v>-12227329.149692304</v>
      </c>
      <c r="D3989" s="28">
        <v>10981544.201743536</v>
      </c>
      <c r="E3989" s="28">
        <v>-532522.05205123127</v>
      </c>
      <c r="F3989" s="28">
        <f t="shared" si="3792"/>
        <v>-1664316</v>
      </c>
      <c r="G3989" s="28">
        <f t="shared" si="3793"/>
        <v>-1778307</v>
      </c>
      <c r="H3989" s="28"/>
      <c r="I3989" s="28">
        <f t="shared" si="3785"/>
        <v>-2334011.1298241387</v>
      </c>
      <c r="J3989" s="6">
        <f t="shared" si="3806"/>
        <v>-169285.15223693798</v>
      </c>
      <c r="K3989" s="28">
        <f t="shared" si="3811"/>
        <v>10191398.803401329</v>
      </c>
      <c r="L3989" s="28">
        <f t="shared" si="3812"/>
        <v>-54586.30691052576</v>
      </c>
      <c r="M3989" s="28">
        <f t="shared" si="3813"/>
        <v>7802801.3666666662</v>
      </c>
      <c r="N3989" s="28">
        <f t="shared" si="3813"/>
        <v>9967527.344253866</v>
      </c>
    </row>
    <row r="3990" spans="1:14" x14ac:dyDescent="0.2">
      <c r="A3990" s="19">
        <v>43130</v>
      </c>
      <c r="B3990" s="28">
        <v>9154710.1164071113</v>
      </c>
      <c r="C3990" s="28">
        <v>9055032.1164071113</v>
      </c>
      <c r="D3990" s="28">
        <v>11581835.376594201</v>
      </c>
      <c r="E3990" s="28">
        <v>815331.50699868798</v>
      </c>
      <c r="F3990" s="28">
        <f t="shared" si="3792"/>
        <v>21551877</v>
      </c>
      <c r="G3990" s="28">
        <f t="shared" si="3793"/>
        <v>21452199</v>
      </c>
      <c r="H3990" s="28"/>
      <c r="I3990" s="28">
        <f t="shared" si="3785"/>
        <v>-1493457.4834883159</v>
      </c>
      <c r="J3990" s="6">
        <f t="shared" si="3806"/>
        <v>717425.49409888417</v>
      </c>
      <c r="K3990" s="28">
        <f t="shared" si="3811"/>
        <v>10310201.749287803</v>
      </c>
      <c r="L3990" s="28">
        <f t="shared" si="3812"/>
        <v>-40334.865799488129</v>
      </c>
      <c r="M3990" s="28">
        <f t="shared" si="3813"/>
        <v>8776409.4000000004</v>
      </c>
      <c r="N3990" s="28">
        <f t="shared" si="3813"/>
        <v>10987292.377587199</v>
      </c>
    </row>
    <row r="3991" spans="1:14" x14ac:dyDescent="0.2">
      <c r="A3991" s="19">
        <v>43131</v>
      </c>
      <c r="B3991" s="27">
        <v>11988677.246802069</v>
      </c>
      <c r="C3991" s="27">
        <v>11883962.246802069</v>
      </c>
      <c r="D3991" s="27">
        <v>9946620.4046987332</v>
      </c>
      <c r="E3991" s="27">
        <v>-42445.651500802487</v>
      </c>
      <c r="F3991" s="27">
        <f t="shared" si="3792"/>
        <v>21892852</v>
      </c>
      <c r="G3991" s="27">
        <f t="shared" si="3793"/>
        <v>21788137</v>
      </c>
      <c r="H3991" s="27"/>
      <c r="I3991" s="27">
        <f t="shared" si="3785"/>
        <v>-994704.52812269749</v>
      </c>
      <c r="J3991" s="6">
        <f t="shared" si="3806"/>
        <v>1215523.0494645024</v>
      </c>
      <c r="K3991" s="27">
        <f t="shared" si="3811"/>
        <v>10339172.338198822</v>
      </c>
      <c r="L3991" s="27">
        <f t="shared" si="3812"/>
        <v>-41372.476742792504</v>
      </c>
      <c r="M3991" s="27">
        <f t="shared" si="3813"/>
        <v>9303095.333333334</v>
      </c>
      <c r="N3991" s="27">
        <f t="shared" si="3813"/>
        <v>11513322.910920532</v>
      </c>
    </row>
    <row r="3992" spans="1:14" x14ac:dyDescent="0.2">
      <c r="A3992" s="20">
        <v>43132</v>
      </c>
      <c r="B3992" s="28">
        <v>-4786251.2289661393</v>
      </c>
      <c r="C3992" s="28">
        <v>-4900888.2289661393</v>
      </c>
      <c r="D3992" s="28">
        <v>9031826.753609363</v>
      </c>
      <c r="E3992" s="28">
        <v>701614.47535677627</v>
      </c>
      <c r="F3992" s="28">
        <f t="shared" si="3792"/>
        <v>4947190</v>
      </c>
      <c r="G3992" s="28">
        <f t="shared" si="3793"/>
        <v>4832553</v>
      </c>
      <c r="H3992" s="28"/>
      <c r="I3992" s="28">
        <f t="shared" si="3785"/>
        <v>-1348225.9454911156</v>
      </c>
      <c r="J3992" s="6">
        <f t="shared" si="3806"/>
        <v>860597.79876275093</v>
      </c>
      <c r="K3992" s="28">
        <f t="shared" si="3811"/>
        <v>10293576.451167183</v>
      </c>
      <c r="L3992" s="28">
        <f t="shared" si="3812"/>
        <v>-30879.905676069109</v>
      </c>
      <c r="M3992" s="28">
        <f t="shared" si="3813"/>
        <v>8914470.5999999996</v>
      </c>
      <c r="N3992" s="28">
        <f t="shared" si="3813"/>
        <v>11123294.344253866</v>
      </c>
    </row>
    <row r="3993" spans="1:14" x14ac:dyDescent="0.2">
      <c r="A3993" s="19">
        <v>43133</v>
      </c>
      <c r="B3993" s="28">
        <v>-12660129.013706572</v>
      </c>
      <c r="C3993" s="28">
        <v>-12771767.013706572</v>
      </c>
      <c r="D3993" s="28">
        <v>9874428.3705018312</v>
      </c>
      <c r="E3993" s="28">
        <v>337673.64320474118</v>
      </c>
      <c r="F3993" s="28">
        <f t="shared" si="3792"/>
        <v>-2448027</v>
      </c>
      <c r="G3993" s="28">
        <f t="shared" si="3793"/>
        <v>-2559665</v>
      </c>
      <c r="H3993" s="28"/>
      <c r="I3993" s="28">
        <f t="shared" si="3785"/>
        <v>-1482559.0929836386</v>
      </c>
      <c r="J3993" s="6">
        <f t="shared" si="3806"/>
        <v>620943.48460356146</v>
      </c>
      <c r="K3993" s="28">
        <f t="shared" si="3811"/>
        <v>10255033.838212261</v>
      </c>
      <c r="L3993" s="28">
        <f t="shared" si="3812"/>
        <v>-20769.945228624343</v>
      </c>
      <c r="M3993" s="28">
        <f t="shared" si="3813"/>
        <v>8751704.8000000007</v>
      </c>
      <c r="N3993" s="28">
        <f t="shared" si="3813"/>
        <v>10855207.377587199</v>
      </c>
    </row>
    <row r="3994" spans="1:14" x14ac:dyDescent="0.2">
      <c r="A3994" s="19">
        <v>43134</v>
      </c>
      <c r="B3994" s="28">
        <v>-8682874.3986210898</v>
      </c>
      <c r="C3994" s="28">
        <v>2150514.6013789102</v>
      </c>
      <c r="D3994" s="28">
        <v>10136099.79068929</v>
      </c>
      <c r="E3994" s="28">
        <v>-587665.39206819981</v>
      </c>
      <c r="F3994" s="28">
        <f t="shared" si="3792"/>
        <v>865560</v>
      </c>
      <c r="G3994" s="28">
        <f t="shared" si="3793"/>
        <v>11698949</v>
      </c>
      <c r="H3994" s="28"/>
      <c r="I3994" s="28">
        <f t="shared" si="3785"/>
        <v>-1519186.2980355604</v>
      </c>
      <c r="J3994" s="6">
        <f t="shared" si="3806"/>
        <v>948814.77955163992</v>
      </c>
      <c r="K3994" s="28">
        <f t="shared" ref="K3994:K4000" si="3814">AVERAGE(D3965:D3994)</f>
        <v>10284667.985004054</v>
      </c>
      <c r="L3994" s="28">
        <f t="shared" ref="L3994:L4000" si="3815">AVERAGE(E3965:E3994)</f>
        <v>-56681.753635160378</v>
      </c>
      <c r="M3994" s="28">
        <f t="shared" ref="M3994:M4000" si="3816">AVERAGE(F3965:F3994)</f>
        <v>8708799.9333333336</v>
      </c>
      <c r="N3994" s="28">
        <f t="shared" si="3813"/>
        <v>11176801.010920532</v>
      </c>
    </row>
    <row r="3995" spans="1:14" x14ac:dyDescent="0.2">
      <c r="A3995" s="19">
        <v>43135</v>
      </c>
      <c r="B3995" s="28">
        <v>-9267525.6281368211</v>
      </c>
      <c r="C3995" s="28">
        <v>-9464689.6281368211</v>
      </c>
      <c r="D3995" s="28">
        <v>11250989.852619421</v>
      </c>
      <c r="E3995" s="28">
        <v>-421687.22448259965</v>
      </c>
      <c r="F3995" s="28">
        <f t="shared" si="3792"/>
        <v>1561777</v>
      </c>
      <c r="G3995" s="28">
        <f t="shared" si="3793"/>
        <v>1364613</v>
      </c>
      <c r="H3995" s="28"/>
      <c r="I3995" s="28">
        <f t="shared" si="3785"/>
        <v>-2017861.886799321</v>
      </c>
      <c r="J3995" s="6">
        <f t="shared" si="3806"/>
        <v>298461.52412121248</v>
      </c>
      <c r="K3995" s="28">
        <f t="shared" si="3814"/>
        <v>10304392.71980693</v>
      </c>
      <c r="L3995" s="28">
        <f t="shared" si="3815"/>
        <v>-110705.6996742754</v>
      </c>
      <c r="M3995" s="28">
        <f t="shared" si="3816"/>
        <v>8175825.1333333338</v>
      </c>
      <c r="N3995" s="28">
        <f t="shared" si="3813"/>
        <v>10492148.544253865</v>
      </c>
    </row>
    <row r="3996" spans="1:14" x14ac:dyDescent="0.2">
      <c r="A3996" s="19">
        <v>43136</v>
      </c>
      <c r="B3996" s="28">
        <v>10022840.434142765</v>
      </c>
      <c r="C3996" s="28">
        <v>9918675.4341427647</v>
      </c>
      <c r="D3996" s="28">
        <v>11815740.927273687</v>
      </c>
      <c r="E3996" s="28">
        <v>-1705872.3614164516</v>
      </c>
      <c r="F3996" s="28">
        <f t="shared" si="3792"/>
        <v>20132709</v>
      </c>
      <c r="G3996" s="28">
        <f t="shared" si="3793"/>
        <v>20028544</v>
      </c>
      <c r="H3996" s="28"/>
      <c r="I3996" s="28">
        <f t="shared" si="3785"/>
        <v>-1251413.6364371527</v>
      </c>
      <c r="J3996" s="6">
        <f t="shared" si="3806"/>
        <v>1064902.8411500473</v>
      </c>
      <c r="K3996" s="28">
        <f t="shared" si="3814"/>
        <v>10377341.030692358</v>
      </c>
      <c r="L3996" s="28">
        <f t="shared" si="3815"/>
        <v>-170621.72758853747</v>
      </c>
      <c r="M3996" s="28">
        <f t="shared" si="3816"/>
        <v>8955305.666666666</v>
      </c>
      <c r="N3996" s="28">
        <f t="shared" si="3813"/>
        <v>11271622.144253867</v>
      </c>
    </row>
    <row r="3997" spans="1:14" x14ac:dyDescent="0.2">
      <c r="A3997" s="19">
        <v>43137</v>
      </c>
      <c r="B3997" s="28">
        <v>-4350054.5135412253</v>
      </c>
      <c r="C3997" s="28">
        <v>-4428255.5135412253</v>
      </c>
      <c r="D3997" s="28">
        <v>12428403.013866637</v>
      </c>
      <c r="E3997" s="28">
        <v>-62653.500325411558</v>
      </c>
      <c r="F3997" s="28">
        <f t="shared" si="3792"/>
        <v>8015695</v>
      </c>
      <c r="G3997" s="28">
        <f t="shared" si="3793"/>
        <v>7937494</v>
      </c>
      <c r="H3997" s="28"/>
      <c r="I3997" s="28">
        <f t="shared" si="3785"/>
        <v>-1499872.5747180642</v>
      </c>
      <c r="J3997" s="6">
        <f t="shared" si="3806"/>
        <v>816893.13620246924</v>
      </c>
      <c r="K3997" s="28">
        <f t="shared" si="3814"/>
        <v>10521121.794247214</v>
      </c>
      <c r="L3997" s="28">
        <f t="shared" si="3815"/>
        <v>-161228.91952915007</v>
      </c>
      <c r="M3997" s="28">
        <f t="shared" si="3816"/>
        <v>8860020.3000000007</v>
      </c>
      <c r="N3997" s="28">
        <f t="shared" si="3813"/>
        <v>11176786.010920532</v>
      </c>
    </row>
    <row r="3998" spans="1:14" x14ac:dyDescent="0.2">
      <c r="A3998" s="19">
        <v>43138</v>
      </c>
      <c r="B3998" s="28">
        <v>27976623.480459493</v>
      </c>
      <c r="C3998" s="28">
        <v>27881552.480459493</v>
      </c>
      <c r="D3998" s="28">
        <v>10458950.953149404</v>
      </c>
      <c r="E3998" s="28">
        <v>-782531.43360889703</v>
      </c>
      <c r="F3998" s="28">
        <f t="shared" si="3792"/>
        <v>37653043</v>
      </c>
      <c r="G3998" s="28">
        <f t="shared" si="3793"/>
        <v>37557972</v>
      </c>
      <c r="H3998" s="28"/>
      <c r="I3998" s="28">
        <f t="shared" si="3785"/>
        <v>-1397184.9521201754</v>
      </c>
      <c r="J3998" s="6">
        <f t="shared" si="3806"/>
        <v>919093.02546702442</v>
      </c>
      <c r="K3998" s="28">
        <f t="shared" si="3814"/>
        <v>10563859.675693858</v>
      </c>
      <c r="L3998" s="28">
        <f t="shared" si="3815"/>
        <v>-178123.39024034975</v>
      </c>
      <c r="M3998" s="28">
        <f t="shared" si="3816"/>
        <v>8988551.333333334</v>
      </c>
      <c r="N3998" s="28">
        <f t="shared" si="3813"/>
        <v>11304829.310920533</v>
      </c>
    </row>
    <row r="3999" spans="1:14" x14ac:dyDescent="0.2">
      <c r="A3999" s="19">
        <v>43139</v>
      </c>
      <c r="B3999" s="28">
        <v>-4016518.7562269494</v>
      </c>
      <c r="C3999" s="28">
        <v>-2823817.7562269494</v>
      </c>
      <c r="D3999" s="28">
        <v>8934189</v>
      </c>
      <c r="E3999" s="28">
        <v>-23203.243773050606</v>
      </c>
      <c r="F3999" s="28">
        <f t="shared" si="3792"/>
        <v>4894467</v>
      </c>
      <c r="G3999" s="28">
        <f t="shared" si="3793"/>
        <v>6087168</v>
      </c>
      <c r="H3999" s="28"/>
      <c r="I3999" s="28">
        <f t="shared" ref="I3999:I4062" si="3817">AVERAGE(B3970:B3999)</f>
        <v>-1515787.3579325143</v>
      </c>
      <c r="J3999" s="6">
        <f t="shared" si="3806"/>
        <v>844414.1529880187</v>
      </c>
      <c r="K3999" s="28">
        <f t="shared" si="3814"/>
        <v>10523404.603153236</v>
      </c>
      <c r="L3999" s="28">
        <f t="shared" si="3815"/>
        <v>-146952.6785540572</v>
      </c>
      <c r="M3999" s="28">
        <f t="shared" si="3816"/>
        <v>8860664.5666666664</v>
      </c>
      <c r="N3999" s="28">
        <f t="shared" si="3813"/>
        <v>11220866.077587198</v>
      </c>
    </row>
    <row r="4000" spans="1:14" x14ac:dyDescent="0.2">
      <c r="A4000" s="19">
        <v>43140</v>
      </c>
      <c r="B4000" s="28">
        <v>-1003293.6751707606</v>
      </c>
      <c r="C4000" s="28">
        <v>-1203723.6751707606</v>
      </c>
      <c r="D4000" s="28">
        <v>9459367</v>
      </c>
      <c r="E4000" s="28">
        <v>-674574.3248292394</v>
      </c>
      <c r="F4000" s="28">
        <f t="shared" si="3792"/>
        <v>7781499</v>
      </c>
      <c r="G4000" s="28">
        <f t="shared" si="3793"/>
        <v>7581069</v>
      </c>
      <c r="H4000" s="28"/>
      <c r="I4000" s="28">
        <f t="shared" si="3817"/>
        <v>-903578.94463271077</v>
      </c>
      <c r="J4000" s="6">
        <f t="shared" si="3806"/>
        <v>1062546.8329544892</v>
      </c>
      <c r="K4000" s="28">
        <f t="shared" si="3814"/>
        <v>10476278.186573276</v>
      </c>
      <c r="L4000" s="28">
        <f t="shared" si="3815"/>
        <v>-190467.54194056714</v>
      </c>
      <c r="M4000" s="28">
        <f t="shared" si="3816"/>
        <v>9382231.6999999993</v>
      </c>
      <c r="N4000" s="28">
        <f t="shared" si="3813"/>
        <v>11348357.477587199</v>
      </c>
    </row>
    <row r="4001" spans="1:14" x14ac:dyDescent="0.2">
      <c r="A4001" s="19">
        <v>43141</v>
      </c>
      <c r="B4001" s="28">
        <v>2554194.3828922845</v>
      </c>
      <c r="C4001" s="28">
        <v>2371475.3828922845</v>
      </c>
      <c r="D4001" s="28">
        <v>9567815</v>
      </c>
      <c r="E4001" s="28">
        <v>676654.61710771546</v>
      </c>
      <c r="F4001" s="28">
        <f t="shared" si="3792"/>
        <v>12798664</v>
      </c>
      <c r="G4001" s="28">
        <f t="shared" si="3793"/>
        <v>12615945</v>
      </c>
      <c r="H4001" s="28"/>
      <c r="I4001" s="28">
        <f t="shared" si="3817"/>
        <v>-831477.28602394869</v>
      </c>
      <c r="J4001" s="6">
        <f t="shared" si="3806"/>
        <v>1132570.6915632517</v>
      </c>
      <c r="K4001" s="28">
        <f t="shared" ref="K4001:K4007" si="3818">AVERAGE(D3972:D4001)</f>
        <v>10395908.189613791</v>
      </c>
      <c r="L4001" s="28">
        <f t="shared" ref="L4001:L4007" si="3819">AVERAGE(E3972:E4001)</f>
        <v>-190955.43692317716</v>
      </c>
      <c r="M4001" s="28">
        <f t="shared" ref="M4001:N4016" si="3820">AVERAGE(F3972:F4001)</f>
        <v>9373475.4666666668</v>
      </c>
      <c r="N4001" s="28">
        <f t="shared" si="3813"/>
        <v>11337523.444253866</v>
      </c>
    </row>
    <row r="4002" spans="1:14" x14ac:dyDescent="0.2">
      <c r="A4002" s="19">
        <v>43142</v>
      </c>
      <c r="B4002" s="28">
        <v>-6839281.4047266431</v>
      </c>
      <c r="C4002" s="28">
        <v>-6941406.4047266431</v>
      </c>
      <c r="D4002" s="28">
        <v>9310121</v>
      </c>
      <c r="E4002" s="28">
        <v>426173.40472664312</v>
      </c>
      <c r="F4002" s="28">
        <f t="shared" si="3792"/>
        <v>2897013</v>
      </c>
      <c r="G4002" s="28">
        <f t="shared" si="3793"/>
        <v>2794888</v>
      </c>
      <c r="H4002" s="28"/>
      <c r="I4002" s="28">
        <f t="shared" si="3817"/>
        <v>-779665.4088057148</v>
      </c>
      <c r="J4002" s="6">
        <f t="shared" si="3806"/>
        <v>1185198.4687814852</v>
      </c>
      <c r="K4002" s="28">
        <f t="shared" si="3818"/>
        <v>10296039.955036582</v>
      </c>
      <c r="L4002" s="28">
        <f t="shared" si="3819"/>
        <v>-145832.44623086898</v>
      </c>
      <c r="M4002" s="28">
        <f t="shared" si="3820"/>
        <v>9370542.0999999996</v>
      </c>
      <c r="N4002" s="28">
        <f t="shared" si="3813"/>
        <v>11335405.977587199</v>
      </c>
    </row>
    <row r="4003" spans="1:14" x14ac:dyDescent="0.2">
      <c r="A4003" s="19">
        <v>43143</v>
      </c>
      <c r="B4003" s="28">
        <v>20212496.438214041</v>
      </c>
      <c r="C4003" s="28">
        <v>20149546.438214041</v>
      </c>
      <c r="D4003" s="28">
        <v>8597080</v>
      </c>
      <c r="E4003" s="28">
        <v>877550.56178595871</v>
      </c>
      <c r="F4003" s="28">
        <f t="shared" si="3792"/>
        <v>29687127</v>
      </c>
      <c r="G4003" s="28">
        <f t="shared" si="3793"/>
        <v>29624177</v>
      </c>
      <c r="H4003" s="28"/>
      <c r="I4003" s="28">
        <f t="shared" si="3817"/>
        <v>-299791.54306300631</v>
      </c>
      <c r="J4003" s="6">
        <f t="shared" si="3806"/>
        <v>1666842.2678575271</v>
      </c>
      <c r="K4003" s="28">
        <f t="shared" si="3818"/>
        <v>10246861.421703249</v>
      </c>
      <c r="L4003" s="28">
        <f t="shared" si="3819"/>
        <v>-107351.6786402444</v>
      </c>
      <c r="M4003" s="28">
        <f t="shared" si="3820"/>
        <v>9839718.1999999993</v>
      </c>
      <c r="N4003" s="28">
        <f t="shared" si="3820"/>
        <v>11806352.010920532</v>
      </c>
    </row>
    <row r="4004" spans="1:14" x14ac:dyDescent="0.2">
      <c r="A4004" s="19">
        <v>43144</v>
      </c>
      <c r="B4004" s="28">
        <v>-2401877.2119853944</v>
      </c>
      <c r="C4004" s="28">
        <v>1369808.7880146056</v>
      </c>
      <c r="D4004" s="28">
        <v>9627317</v>
      </c>
      <c r="E4004" s="28">
        <v>1348432.2119853944</v>
      </c>
      <c r="F4004" s="28">
        <f t="shared" si="3792"/>
        <v>8573872</v>
      </c>
      <c r="G4004" s="28">
        <f t="shared" si="3793"/>
        <v>12345558</v>
      </c>
      <c r="H4004" s="28"/>
      <c r="I4004" s="28">
        <f t="shared" si="3817"/>
        <v>-308818.32178290683</v>
      </c>
      <c r="J4004" s="6">
        <f t="shared" si="3806"/>
        <v>1788012.7891376263</v>
      </c>
      <c r="K4004" s="28">
        <f t="shared" si="3818"/>
        <v>10118374.755036583</v>
      </c>
      <c r="L4004" s="28">
        <f t="shared" si="3819"/>
        <v>-59873.699920343854</v>
      </c>
      <c r="M4004" s="28">
        <f t="shared" si="3820"/>
        <v>9749682.7333333325</v>
      </c>
      <c r="N4004" s="28">
        <f t="shared" si="3820"/>
        <v>11846513.844253866</v>
      </c>
    </row>
    <row r="4005" spans="1:14" x14ac:dyDescent="0.2">
      <c r="A4005" s="19">
        <v>43145</v>
      </c>
      <c r="B4005" s="28">
        <v>18092023.891045429</v>
      </c>
      <c r="C4005" s="28">
        <v>18012821.891045429</v>
      </c>
      <c r="D4005" s="28">
        <v>7665634.8376412522</v>
      </c>
      <c r="E4005" s="28">
        <v>1128626.2713133208</v>
      </c>
      <c r="F4005" s="28">
        <f t="shared" si="3792"/>
        <v>26886285.000000004</v>
      </c>
      <c r="G4005" s="28">
        <f t="shared" si="3793"/>
        <v>26807083.000000004</v>
      </c>
      <c r="H4005" s="28"/>
      <c r="I4005" s="28">
        <f t="shared" si="3817"/>
        <v>254219.68815544818</v>
      </c>
      <c r="J4005" s="6">
        <f t="shared" si="3806"/>
        <v>2348758.199075981</v>
      </c>
      <c r="K4005" s="28">
        <f t="shared" si="3818"/>
        <v>9932268.6113119293</v>
      </c>
      <c r="L4005" s="28">
        <f t="shared" si="3819"/>
        <v>-26843.166134043287</v>
      </c>
      <c r="M4005" s="28">
        <f t="shared" si="3820"/>
        <v>10159645.133333333</v>
      </c>
      <c r="N4005" s="28">
        <f t="shared" si="3820"/>
        <v>12254183.644253867</v>
      </c>
    </row>
    <row r="4006" spans="1:14" x14ac:dyDescent="0.2">
      <c r="A4006" s="19">
        <v>43146</v>
      </c>
      <c r="B4006" s="28">
        <v>-1532209.7987714335</v>
      </c>
      <c r="C4006" s="28">
        <v>-1627599.7987714335</v>
      </c>
      <c r="D4006" s="28">
        <v>8606188.0489441529</v>
      </c>
      <c r="E4006" s="28">
        <v>147960.74982728064</v>
      </c>
      <c r="F4006" s="28">
        <f t="shared" si="3792"/>
        <v>7221939</v>
      </c>
      <c r="G4006" s="28">
        <f t="shared" si="3793"/>
        <v>7126549</v>
      </c>
      <c r="H4006" s="28"/>
      <c r="I4006" s="28">
        <f t="shared" si="3817"/>
        <v>-273450.71575349447</v>
      </c>
      <c r="J4006" s="6">
        <f t="shared" si="3806"/>
        <v>1822769.5285003728</v>
      </c>
      <c r="K4006" s="28">
        <f t="shared" si="3818"/>
        <v>9811899.7736542262</v>
      </c>
      <c r="L4006" s="28">
        <f t="shared" si="3819"/>
        <v>-16593.491234066463</v>
      </c>
      <c r="M4006" s="28">
        <f t="shared" si="3820"/>
        <v>9521855.5666666664</v>
      </c>
      <c r="N4006" s="28">
        <f t="shared" si="3820"/>
        <v>11618075.810920533</v>
      </c>
    </row>
    <row r="4007" spans="1:14" x14ac:dyDescent="0.2">
      <c r="A4007" s="19">
        <v>43147</v>
      </c>
      <c r="B4007" s="28">
        <v>-14490499.638553809</v>
      </c>
      <c r="C4007" s="28">
        <v>-12982303.638553809</v>
      </c>
      <c r="D4007" s="28">
        <v>8038661</v>
      </c>
      <c r="E4007" s="28">
        <v>88158.638553809375</v>
      </c>
      <c r="F4007" s="28">
        <f t="shared" si="3792"/>
        <v>-6363680</v>
      </c>
      <c r="G4007" s="28">
        <f t="shared" si="3793"/>
        <v>-4855484</v>
      </c>
      <c r="H4007" s="28"/>
      <c r="I4007" s="28">
        <f t="shared" si="3817"/>
        <v>-286273.1398034626</v>
      </c>
      <c r="J4007" s="6">
        <f t="shared" si="3806"/>
        <v>1474546.726863204</v>
      </c>
      <c r="K4007" s="28">
        <f t="shared" si="3818"/>
        <v>9675630.583139997</v>
      </c>
      <c r="L4007" s="28">
        <f t="shared" si="3819"/>
        <v>-22225.610003201167</v>
      </c>
      <c r="M4007" s="28">
        <f t="shared" si="3820"/>
        <v>9367131.833333334</v>
      </c>
      <c r="N4007" s="28">
        <f t="shared" si="3820"/>
        <v>11127951.699999999</v>
      </c>
    </row>
    <row r="4008" spans="1:14" x14ac:dyDescent="0.2">
      <c r="A4008" s="19">
        <v>43148</v>
      </c>
      <c r="B4008" s="28">
        <v>12657614.586123765</v>
      </c>
      <c r="C4008" s="28">
        <v>21623962.586123765</v>
      </c>
      <c r="D4008" s="28">
        <v>9777805</v>
      </c>
      <c r="E4008" s="28">
        <v>-213631.58612376451</v>
      </c>
      <c r="F4008" s="28">
        <f t="shared" si="3792"/>
        <v>22221788</v>
      </c>
      <c r="G4008" s="28">
        <f t="shared" si="3793"/>
        <v>31188136</v>
      </c>
      <c r="H4008" s="28"/>
      <c r="I4008" s="28">
        <f t="shared" si="3817"/>
        <v>508711.13231735886</v>
      </c>
      <c r="J4008" s="6">
        <f t="shared" si="3806"/>
        <v>2574753.0989840245</v>
      </c>
      <c r="K4008" s="28">
        <f t="shared" ref="K4008:K4013" si="3821">AVERAGE(D3979:D4008)</f>
        <v>9648972.9015031978</v>
      </c>
      <c r="L4008" s="28">
        <f t="shared" ref="L4008:L4013" si="3822">AVERAGE(E3979:E4008)</f>
        <v>-19515.133820557596</v>
      </c>
      <c r="M4008" s="28">
        <f t="shared" ref="M4008:M4013" si="3823">AVERAGE(F3979:F4008)</f>
        <v>10138168.9</v>
      </c>
      <c r="N4008" s="28">
        <f t="shared" si="3820"/>
        <v>12204210.866666667</v>
      </c>
    </row>
    <row r="4009" spans="1:14" x14ac:dyDescent="0.2">
      <c r="A4009" s="19">
        <v>43149</v>
      </c>
      <c r="B4009" s="28">
        <v>12566486.344660148</v>
      </c>
      <c r="C4009" s="28">
        <v>12488221.344660148</v>
      </c>
      <c r="D4009" s="28">
        <v>10032171</v>
      </c>
      <c r="E4009" s="28">
        <v>-194339.34466014802</v>
      </c>
      <c r="F4009" s="28">
        <f t="shared" si="3792"/>
        <v>22404318</v>
      </c>
      <c r="G4009" s="28">
        <f t="shared" si="3793"/>
        <v>22326053</v>
      </c>
      <c r="H4009" s="28"/>
      <c r="I4009" s="28">
        <f t="shared" si="3817"/>
        <v>475738.5686823593</v>
      </c>
      <c r="J4009" s="6">
        <f t="shared" si="3806"/>
        <v>2535911.8020156925</v>
      </c>
      <c r="K4009" s="28">
        <f t="shared" si="3821"/>
        <v>9689216.2736243885</v>
      </c>
      <c r="L4009" s="28">
        <f t="shared" si="3822"/>
        <v>-21258.308973416188</v>
      </c>
      <c r="M4009" s="28">
        <f t="shared" si="3823"/>
        <v>10143696.533333333</v>
      </c>
      <c r="N4009" s="28">
        <f t="shared" si="3820"/>
        <v>12203869.766666668</v>
      </c>
    </row>
    <row r="4010" spans="1:14" x14ac:dyDescent="0.2">
      <c r="A4010" s="19">
        <v>43150</v>
      </c>
      <c r="B4010" s="28">
        <v>-4184086.4772997461</v>
      </c>
      <c r="C4010" s="28">
        <v>-2635369.4772997461</v>
      </c>
      <c r="D4010" s="28">
        <v>8602234.7533401065</v>
      </c>
      <c r="E4010" s="28">
        <v>795576.72395963967</v>
      </c>
      <c r="F4010" s="28">
        <f t="shared" si="3792"/>
        <v>5213725</v>
      </c>
      <c r="G4010" s="28">
        <f t="shared" si="3793"/>
        <v>6762442</v>
      </c>
      <c r="H4010" s="28"/>
      <c r="I4010" s="28">
        <f t="shared" si="3817"/>
        <v>427474.77718188835</v>
      </c>
      <c r="J4010" s="6">
        <f t="shared" si="3806"/>
        <v>2544165.6771818879</v>
      </c>
      <c r="K4010" s="28">
        <f t="shared" si="3821"/>
        <v>9657861.693452362</v>
      </c>
      <c r="L4010" s="28">
        <f t="shared" si="3822"/>
        <v>-8347.1373009170093</v>
      </c>
      <c r="M4010" s="28">
        <f t="shared" si="3823"/>
        <v>10076989.333333334</v>
      </c>
      <c r="N4010" s="28">
        <f t="shared" si="3820"/>
        <v>12193680.233333332</v>
      </c>
    </row>
    <row r="4011" spans="1:14" x14ac:dyDescent="0.2">
      <c r="A4011" s="19">
        <v>43151</v>
      </c>
      <c r="B4011" s="28">
        <v>4724285.5417399071</v>
      </c>
      <c r="C4011" s="28">
        <v>4643630.5417399071</v>
      </c>
      <c r="D4011" s="28">
        <v>9227045.9274113812</v>
      </c>
      <c r="E4011" s="28">
        <v>78830.530848711729</v>
      </c>
      <c r="F4011" s="28">
        <f t="shared" si="3792"/>
        <v>14030162</v>
      </c>
      <c r="G4011" s="28">
        <f t="shared" si="3793"/>
        <v>13949507</v>
      </c>
      <c r="H4011" s="28"/>
      <c r="I4011" s="28">
        <f t="shared" si="3817"/>
        <v>-2881.8708614718171</v>
      </c>
      <c r="J4011" s="6">
        <f t="shared" si="3806"/>
        <v>2114900.6958051943</v>
      </c>
      <c r="K4011" s="28">
        <f t="shared" si="3821"/>
        <v>9628034.3243660741</v>
      </c>
      <c r="L4011" s="28">
        <f t="shared" si="3822"/>
        <v>-3553.1868379361927</v>
      </c>
      <c r="M4011" s="28">
        <f t="shared" si="3823"/>
        <v>9621599.2666666675</v>
      </c>
      <c r="N4011" s="28">
        <f t="shared" si="3820"/>
        <v>11739381.833333334</v>
      </c>
    </row>
    <row r="4012" spans="1:14" x14ac:dyDescent="0.2">
      <c r="A4012" s="19">
        <v>43152</v>
      </c>
      <c r="B4012" s="28">
        <v>-12441507.813288027</v>
      </c>
      <c r="C4012" s="28">
        <v>-12524921.813288027</v>
      </c>
      <c r="D4012" s="28">
        <v>9730268.055882426</v>
      </c>
      <c r="E4012" s="28">
        <v>921578.75740560144</v>
      </c>
      <c r="F4012" s="28">
        <f t="shared" si="3792"/>
        <v>-1789661</v>
      </c>
      <c r="G4012" s="28">
        <f t="shared" si="3793"/>
        <v>-1873075</v>
      </c>
      <c r="H4012" s="28"/>
      <c r="I4012" s="28">
        <f t="shared" si="3817"/>
        <v>-601407.70543900831</v>
      </c>
      <c r="J4012" s="6">
        <f t="shared" si="3806"/>
        <v>1517728.1612276582</v>
      </c>
      <c r="K4012" s="28">
        <f t="shared" si="3821"/>
        <v>9592623.4595621563</v>
      </c>
      <c r="L4012" s="28">
        <f t="shared" si="3822"/>
        <v>57422.412543519335</v>
      </c>
      <c r="M4012" s="28">
        <f t="shared" si="3823"/>
        <v>9048638.166666666</v>
      </c>
      <c r="N4012" s="28">
        <f t="shared" si="3820"/>
        <v>11167774.033333333</v>
      </c>
    </row>
    <row r="4013" spans="1:14" x14ac:dyDescent="0.2">
      <c r="A4013" s="19">
        <v>43153</v>
      </c>
      <c r="B4013" s="28">
        <v>-10350051.122668505</v>
      </c>
      <c r="C4013" s="28">
        <v>-10457810.122668505</v>
      </c>
      <c r="D4013" s="28">
        <v>11532201.642463248</v>
      </c>
      <c r="E4013" s="28">
        <v>19272.480205256492</v>
      </c>
      <c r="F4013" s="28">
        <f t="shared" si="3792"/>
        <v>1201423</v>
      </c>
      <c r="G4013" s="28">
        <f t="shared" si="3793"/>
        <v>1093664</v>
      </c>
      <c r="H4013" s="28"/>
      <c r="I4013" s="28">
        <f t="shared" si="3817"/>
        <v>-752540.00139526033</v>
      </c>
      <c r="J4013" s="6">
        <f t="shared" si="3806"/>
        <v>1165512.7986047394</v>
      </c>
      <c r="K4013" s="28">
        <f t="shared" si="3821"/>
        <v>9670017.3143109325</v>
      </c>
      <c r="L4013" s="28">
        <f t="shared" si="3822"/>
        <v>83110.787084329873</v>
      </c>
      <c r="M4013" s="28">
        <f t="shared" si="3823"/>
        <v>9000588.0999999996</v>
      </c>
      <c r="N4013" s="28">
        <f t="shared" si="3820"/>
        <v>10918640.9</v>
      </c>
    </row>
    <row r="4014" spans="1:14" x14ac:dyDescent="0.2">
      <c r="A4014" s="19">
        <v>43154</v>
      </c>
      <c r="B4014" s="28">
        <v>10396619.028992008</v>
      </c>
      <c r="C4014" s="28">
        <v>10568910.028992008</v>
      </c>
      <c r="D4014" s="28">
        <v>10354050</v>
      </c>
      <c r="E4014" s="28">
        <v>-189000.02899200842</v>
      </c>
      <c r="F4014" s="28">
        <f t="shared" si="3792"/>
        <v>20561669</v>
      </c>
      <c r="G4014" s="28">
        <f t="shared" si="3793"/>
        <v>20733960</v>
      </c>
      <c r="H4014" s="28"/>
      <c r="I4014" s="28">
        <f t="shared" si="3817"/>
        <v>150199.45064497262</v>
      </c>
      <c r="J4014" s="6">
        <f t="shared" si="3806"/>
        <v>2078696.8506449724</v>
      </c>
      <c r="K4014" s="28">
        <f t="shared" ref="K4014" si="3824">AVERAGE(D3985:D4014)</f>
        <v>9749128.8362488188</v>
      </c>
      <c r="L4014" s="28">
        <f t="shared" ref="L4014" si="3825">AVERAGE(E3985:E4014)</f>
        <v>94713.1131062083</v>
      </c>
      <c r="M4014" s="28">
        <f t="shared" ref="M4014" si="3826">AVERAGE(F3985:F4014)</f>
        <v>9994041.4000000004</v>
      </c>
      <c r="N4014" s="28">
        <f t="shared" si="3820"/>
        <v>11922538.800000001</v>
      </c>
    </row>
    <row r="4015" spans="1:14" x14ac:dyDescent="0.2">
      <c r="A4015" s="19">
        <v>43155</v>
      </c>
      <c r="B4015" s="28">
        <v>5786880.5223391652</v>
      </c>
      <c r="C4015" s="28">
        <v>5753081.5223391652</v>
      </c>
      <c r="D4015" s="28">
        <v>9607482</v>
      </c>
      <c r="E4015" s="28">
        <v>217096.47766083479</v>
      </c>
      <c r="F4015" s="28">
        <f t="shared" si="3792"/>
        <v>15611459</v>
      </c>
      <c r="G4015" s="28">
        <f t="shared" si="3793"/>
        <v>15577660</v>
      </c>
      <c r="H4015" s="28"/>
      <c r="I4015" s="28">
        <f t="shared" si="3817"/>
        <v>-8894.1016076431297</v>
      </c>
      <c r="J4015" s="6">
        <f t="shared" si="3806"/>
        <v>1925539.998392357</v>
      </c>
      <c r="K4015" s="28">
        <f t="shared" ref="K4015:K4021" si="3827">AVERAGE(D3986:D4015)</f>
        <v>9872111.578577416</v>
      </c>
      <c r="L4015" s="28">
        <f t="shared" ref="L4015:L4021" si="3828">AVERAGE(E3986:E4015)</f>
        <v>69749.556363560259</v>
      </c>
      <c r="M4015" s="28">
        <f t="shared" ref="M4015:N4030" si="3829">AVERAGE(F3986:F4015)</f>
        <v>9932967.0333333332</v>
      </c>
      <c r="N4015" s="28">
        <f t="shared" si="3820"/>
        <v>11867401.133333333</v>
      </c>
    </row>
    <row r="4016" spans="1:14" x14ac:dyDescent="0.2">
      <c r="A4016" s="19">
        <v>43156</v>
      </c>
      <c r="B4016" s="28">
        <v>-7761996.3309807442</v>
      </c>
      <c r="C4016" s="28">
        <v>-7875098.3309807442</v>
      </c>
      <c r="D4016" s="28">
        <v>11324207</v>
      </c>
      <c r="E4016" s="28">
        <v>-838944.66901925579</v>
      </c>
      <c r="F4016" s="28">
        <f t="shared" si="3792"/>
        <v>2723266</v>
      </c>
      <c r="G4016" s="28">
        <f t="shared" si="3793"/>
        <v>2610164</v>
      </c>
      <c r="H4016" s="28"/>
      <c r="I4016" s="28">
        <f t="shared" si="3817"/>
        <v>-461021.75216964138</v>
      </c>
      <c r="J4016" s="6">
        <f t="shared" si="3806"/>
        <v>1475164.5144970247</v>
      </c>
      <c r="K4016" s="28">
        <f t="shared" si="3827"/>
        <v>9931201.4556807559</v>
      </c>
      <c r="L4016" s="28">
        <f t="shared" si="3828"/>
        <v>51783.863155551131</v>
      </c>
      <c r="M4016" s="28">
        <f t="shared" si="3829"/>
        <v>9521963.5666666664</v>
      </c>
      <c r="N4016" s="28">
        <f t="shared" si="3820"/>
        <v>11458149.833333334</v>
      </c>
    </row>
    <row r="4017" spans="1:14" x14ac:dyDescent="0.2">
      <c r="A4017" s="19">
        <v>43157</v>
      </c>
      <c r="B4017" s="28">
        <v>36860202.581718445</v>
      </c>
      <c r="C4017" s="28">
        <v>36751384.581718445</v>
      </c>
      <c r="D4017" s="28">
        <v>11354055</v>
      </c>
      <c r="E4017" s="28">
        <v>441875.41828155518</v>
      </c>
      <c r="F4017" s="28">
        <f t="shared" ref="F4017:F4080" si="3830">SUM(B4017+D4017+E4017)</f>
        <v>48656133</v>
      </c>
      <c r="G4017" s="28">
        <f t="shared" ref="G4017:G4080" si="3831">SUM(C4017:E4017)</f>
        <v>48547315</v>
      </c>
      <c r="H4017" s="28"/>
      <c r="I4017" s="28">
        <f t="shared" si="3817"/>
        <v>1489615.8453661443</v>
      </c>
      <c r="J4017" s="6">
        <f t="shared" si="3806"/>
        <v>3036208.6120328112</v>
      </c>
      <c r="K4017" s="28">
        <f t="shared" si="3827"/>
        <v>9952451.7291802559</v>
      </c>
      <c r="L4017" s="28">
        <f t="shared" si="3828"/>
        <v>77258.158786931017</v>
      </c>
      <c r="M4017" s="28">
        <f t="shared" si="3829"/>
        <v>11519325.733333332</v>
      </c>
      <c r="N4017" s="28">
        <f t="shared" si="3829"/>
        <v>13065918.5</v>
      </c>
    </row>
    <row r="4018" spans="1:14" x14ac:dyDescent="0.2">
      <c r="A4018" s="19">
        <v>43158</v>
      </c>
      <c r="B4018" s="28">
        <v>1790394.0384452268</v>
      </c>
      <c r="C4018" s="28">
        <v>1701903.0384452268</v>
      </c>
      <c r="D4018" s="28">
        <v>9711121</v>
      </c>
      <c r="E4018" s="28">
        <v>960701.96155477315</v>
      </c>
      <c r="F4018" s="28">
        <f t="shared" si="3830"/>
        <v>12462217</v>
      </c>
      <c r="G4018" s="28">
        <f t="shared" si="3831"/>
        <v>12373726</v>
      </c>
      <c r="H4018" s="28"/>
      <c r="I4018" s="28">
        <f t="shared" si="3817"/>
        <v>2263418.4490548563</v>
      </c>
      <c r="J4018" s="6">
        <f t="shared" si="3806"/>
        <v>3115316.7490548561</v>
      </c>
      <c r="K4018" s="28">
        <f t="shared" si="3827"/>
        <v>9952181.7970142886</v>
      </c>
      <c r="L4018" s="28">
        <f t="shared" si="3828"/>
        <v>123801.25393085467</v>
      </c>
      <c r="M4018" s="28">
        <f t="shared" si="3829"/>
        <v>12339401.5</v>
      </c>
      <c r="N4018" s="28">
        <f t="shared" si="3829"/>
        <v>13191299.800000001</v>
      </c>
    </row>
    <row r="4019" spans="1:14" x14ac:dyDescent="0.2">
      <c r="A4019" s="19">
        <v>43159</v>
      </c>
      <c r="B4019" s="27">
        <v>16501378.797651872</v>
      </c>
      <c r="C4019" s="27">
        <v>16398083.797651872</v>
      </c>
      <c r="D4019" s="27">
        <v>8668424.7731574625</v>
      </c>
      <c r="E4019" s="27">
        <v>187569.42919066548</v>
      </c>
      <c r="F4019" s="27">
        <f t="shared" si="3830"/>
        <v>25357373</v>
      </c>
      <c r="G4019" s="27">
        <f t="shared" si="3831"/>
        <v>25254078</v>
      </c>
      <c r="H4019" s="27"/>
      <c r="I4019" s="27">
        <f t="shared" si="3817"/>
        <v>3217242.347299662</v>
      </c>
      <c r="J4019" s="6">
        <f t="shared" si="3806"/>
        <v>4069497.180632995</v>
      </c>
      <c r="K4019" s="27">
        <f t="shared" si="3827"/>
        <v>9875077.8160614185</v>
      </c>
      <c r="L4019" s="27">
        <f t="shared" si="3828"/>
        <v>147804.30330558456</v>
      </c>
      <c r="M4019" s="27">
        <f t="shared" si="3829"/>
        <v>13240124.466666667</v>
      </c>
      <c r="N4019" s="27">
        <f t="shared" si="3829"/>
        <v>14092379.300000001</v>
      </c>
    </row>
    <row r="4020" spans="1:14" x14ac:dyDescent="0.2">
      <c r="A4020" s="20">
        <v>43160</v>
      </c>
      <c r="B4020" s="28">
        <v>37815423.867253996</v>
      </c>
      <c r="C4020" s="28">
        <v>37696715.867253996</v>
      </c>
      <c r="D4020" s="28">
        <v>10407448.3136124</v>
      </c>
      <c r="E4020" s="28">
        <v>6475884.8191336021</v>
      </c>
      <c r="F4020" s="28">
        <f t="shared" si="3830"/>
        <v>54698757</v>
      </c>
      <c r="G4020" s="28">
        <f t="shared" si="3831"/>
        <v>54580049</v>
      </c>
      <c r="H4020" s="28"/>
      <c r="I4020" s="28">
        <f t="shared" si="3817"/>
        <v>4172599.4723278922</v>
      </c>
      <c r="J4020" s="6">
        <f t="shared" si="3806"/>
        <v>5024219.9723278917</v>
      </c>
      <c r="K4020" s="28">
        <f t="shared" si="3827"/>
        <v>9835931.5806286912</v>
      </c>
      <c r="L4020" s="28">
        <f t="shared" si="3828"/>
        <v>336489.41371008172</v>
      </c>
      <c r="M4020" s="28">
        <f t="shared" si="3829"/>
        <v>14345020.466666667</v>
      </c>
      <c r="N4020" s="28">
        <f t="shared" si="3829"/>
        <v>15196640.966666667</v>
      </c>
    </row>
    <row r="4021" spans="1:14" x14ac:dyDescent="0.2">
      <c r="A4021" s="19">
        <v>43161</v>
      </c>
      <c r="B4021" s="28">
        <v>6396415.0598104019</v>
      </c>
      <c r="C4021" s="28">
        <v>6333481.0598104019</v>
      </c>
      <c r="D4021" s="28">
        <v>10662504.605077861</v>
      </c>
      <c r="E4021" s="28">
        <v>905463.33511173725</v>
      </c>
      <c r="F4021" s="28">
        <f t="shared" si="3830"/>
        <v>17964383</v>
      </c>
      <c r="G4021" s="28">
        <f t="shared" si="3831"/>
        <v>17901449</v>
      </c>
      <c r="H4021" s="28"/>
      <c r="I4021" s="28">
        <f t="shared" si="3817"/>
        <v>3986190.7327615032</v>
      </c>
      <c r="J4021" s="6">
        <f t="shared" si="3806"/>
        <v>4839203.9327615034</v>
      </c>
      <c r="K4021" s="28">
        <f t="shared" si="3827"/>
        <v>9859794.3873079959</v>
      </c>
      <c r="L4021" s="28">
        <f t="shared" si="3828"/>
        <v>368086.37993049971</v>
      </c>
      <c r="M4021" s="28">
        <f t="shared" si="3829"/>
        <v>14214071.5</v>
      </c>
      <c r="N4021" s="28">
        <f t="shared" si="3829"/>
        <v>15067084.699999999</v>
      </c>
    </row>
    <row r="4022" spans="1:14" x14ac:dyDescent="0.2">
      <c r="A4022" s="19">
        <v>43162</v>
      </c>
      <c r="B4022" s="28">
        <v>9830526.1245853081</v>
      </c>
      <c r="C4022" s="28">
        <v>9731872.1245853081</v>
      </c>
      <c r="D4022" s="28">
        <v>9755869.6629238427</v>
      </c>
      <c r="E4022" s="28">
        <v>1631669.2124908492</v>
      </c>
      <c r="F4022" s="28">
        <f t="shared" si="3830"/>
        <v>21218065</v>
      </c>
      <c r="G4022" s="28">
        <f t="shared" si="3831"/>
        <v>21119411</v>
      </c>
      <c r="H4022" s="28"/>
      <c r="I4022" s="28">
        <f t="shared" si="3817"/>
        <v>4473416.6445465507</v>
      </c>
      <c r="J4022" s="6">
        <f t="shared" si="3806"/>
        <v>5326962.6112132175</v>
      </c>
      <c r="K4022" s="28">
        <f t="shared" ref="K4022:K4028" si="3832">AVERAGE(D3993:D4022)</f>
        <v>9883929.1509518139</v>
      </c>
      <c r="L4022" s="28">
        <f t="shared" ref="L4022:L4028" si="3833">AVERAGE(E3993:E4022)</f>
        <v>399088.20450163545</v>
      </c>
      <c r="M4022" s="28">
        <f t="shared" ref="M4022:M4028" si="3834">AVERAGE(F3993:F4022)</f>
        <v>14756434</v>
      </c>
      <c r="N4022" s="28">
        <f t="shared" si="3829"/>
        <v>15609979.966666667</v>
      </c>
    </row>
    <row r="4023" spans="1:14" x14ac:dyDescent="0.2">
      <c r="A4023" s="19">
        <v>43163</v>
      </c>
      <c r="B4023" s="28">
        <v>2231617.3849578556</v>
      </c>
      <c r="C4023" s="28">
        <v>2145301.3849578556</v>
      </c>
      <c r="D4023" s="28">
        <v>8988237.4070191924</v>
      </c>
      <c r="E4023" s="28">
        <v>672934.20802295208</v>
      </c>
      <c r="F4023" s="28">
        <f t="shared" si="3830"/>
        <v>11892789</v>
      </c>
      <c r="G4023" s="28">
        <f t="shared" si="3831"/>
        <v>11806473</v>
      </c>
      <c r="H4023" s="28"/>
      <c r="I4023" s="28">
        <f t="shared" si="3817"/>
        <v>4969808.1911686985</v>
      </c>
      <c r="J4023" s="6">
        <f t="shared" si="3806"/>
        <v>5824198.2245020317</v>
      </c>
      <c r="K4023" s="28">
        <f t="shared" si="3832"/>
        <v>9854389.4521690588</v>
      </c>
      <c r="L4023" s="28">
        <f t="shared" si="3833"/>
        <v>410263.55666224251</v>
      </c>
      <c r="M4023" s="28">
        <f t="shared" si="3834"/>
        <v>15234461.199999999</v>
      </c>
      <c r="N4023" s="28">
        <f t="shared" si="3829"/>
        <v>16088851.233333332</v>
      </c>
    </row>
    <row r="4024" spans="1:14" x14ac:dyDescent="0.2">
      <c r="A4024" s="19">
        <v>43164</v>
      </c>
      <c r="B4024" s="28">
        <v>-8380361.5215303823</v>
      </c>
      <c r="C4024" s="28">
        <v>-8453556.5215303823</v>
      </c>
      <c r="D4024" s="28">
        <v>8652172.8022707738</v>
      </c>
      <c r="E4024" s="28">
        <v>441359.71925960854</v>
      </c>
      <c r="F4024" s="28">
        <f t="shared" si="3830"/>
        <v>713171</v>
      </c>
      <c r="G4024" s="28">
        <f t="shared" si="3831"/>
        <v>639976</v>
      </c>
      <c r="H4024" s="28"/>
      <c r="I4024" s="28">
        <f t="shared" si="3817"/>
        <v>4979891.9537383886</v>
      </c>
      <c r="J4024" s="6">
        <f t="shared" si="3806"/>
        <v>5470729.187071722</v>
      </c>
      <c r="K4024" s="28">
        <f t="shared" si="3832"/>
        <v>9804925.2192217726</v>
      </c>
      <c r="L4024" s="28">
        <f t="shared" si="3833"/>
        <v>444564.39370650274</v>
      </c>
      <c r="M4024" s="28">
        <f t="shared" si="3834"/>
        <v>15229381.566666666</v>
      </c>
      <c r="N4024" s="28">
        <f t="shared" si="3829"/>
        <v>15720218.800000001</v>
      </c>
    </row>
    <row r="4025" spans="1:14" x14ac:dyDescent="0.2">
      <c r="A4025" s="19">
        <v>43165</v>
      </c>
      <c r="B4025" s="28">
        <v>18581278.959236354</v>
      </c>
      <c r="C4025" s="28">
        <v>18520304.959236354</v>
      </c>
      <c r="D4025" s="28">
        <v>7094172</v>
      </c>
      <c r="E4025" s="28">
        <v>-326807.95923635364</v>
      </c>
      <c r="F4025" s="28">
        <f t="shared" si="3830"/>
        <v>25348643</v>
      </c>
      <c r="G4025" s="28">
        <f t="shared" si="3831"/>
        <v>25287669</v>
      </c>
      <c r="H4025" s="28"/>
      <c r="I4025" s="28">
        <f t="shared" si="3817"/>
        <v>5908185.4399841605</v>
      </c>
      <c r="J4025" s="6">
        <f t="shared" si="3806"/>
        <v>6403562.3399841608</v>
      </c>
      <c r="K4025" s="28">
        <f t="shared" si="3832"/>
        <v>9666364.6241344586</v>
      </c>
      <c r="L4025" s="28">
        <f t="shared" si="3833"/>
        <v>447727.03588137764</v>
      </c>
      <c r="M4025" s="28">
        <f t="shared" si="3834"/>
        <v>16022277.1</v>
      </c>
      <c r="N4025" s="28">
        <f t="shared" si="3829"/>
        <v>16517654</v>
      </c>
    </row>
    <row r="4026" spans="1:14" x14ac:dyDescent="0.2">
      <c r="A4026" s="19">
        <v>43166</v>
      </c>
      <c r="B4026" s="28">
        <v>-8711146.2397755496</v>
      </c>
      <c r="C4026" s="28">
        <v>-8801709.2397755496</v>
      </c>
      <c r="D4026" s="28">
        <v>6791071.1356400587</v>
      </c>
      <c r="E4026" s="28">
        <v>405746.10413549095</v>
      </c>
      <c r="F4026" s="28">
        <f t="shared" si="3830"/>
        <v>-1514329</v>
      </c>
      <c r="G4026" s="28">
        <f t="shared" si="3831"/>
        <v>-1604892</v>
      </c>
      <c r="H4026" s="28"/>
      <c r="I4026" s="28">
        <f t="shared" si="3817"/>
        <v>5283719.2175202174</v>
      </c>
      <c r="J4026" s="6">
        <f t="shared" si="3806"/>
        <v>5779549.5175202172</v>
      </c>
      <c r="K4026" s="28">
        <f t="shared" si="3832"/>
        <v>9498875.631080009</v>
      </c>
      <c r="L4026" s="28">
        <f t="shared" si="3833"/>
        <v>518114.31806644239</v>
      </c>
      <c r="M4026" s="28">
        <f t="shared" si="3834"/>
        <v>15300709.166666666</v>
      </c>
      <c r="N4026" s="28">
        <f t="shared" si="3829"/>
        <v>15796539.466666667</v>
      </c>
    </row>
    <row r="4027" spans="1:14" x14ac:dyDescent="0.2">
      <c r="A4027" s="19">
        <v>43167</v>
      </c>
      <c r="B4027" s="28">
        <v>9811456.047798492</v>
      </c>
      <c r="C4027" s="28">
        <v>9696589.047798492</v>
      </c>
      <c r="D4027" s="28">
        <v>7127677.2384947175</v>
      </c>
      <c r="E4027" s="28">
        <v>53594.713706791401</v>
      </c>
      <c r="F4027" s="28">
        <f t="shared" si="3830"/>
        <v>16992728</v>
      </c>
      <c r="G4027" s="28">
        <f t="shared" si="3831"/>
        <v>16877861</v>
      </c>
      <c r="H4027" s="28"/>
      <c r="I4027" s="28">
        <f t="shared" si="3817"/>
        <v>5755769.5695648743</v>
      </c>
      <c r="J4027" s="6">
        <f t="shared" si="3806"/>
        <v>6250377.6695648739</v>
      </c>
      <c r="K4027" s="28">
        <f t="shared" si="3832"/>
        <v>9322184.7719009425</v>
      </c>
      <c r="L4027" s="28">
        <f t="shared" si="3833"/>
        <v>521989.2585341825</v>
      </c>
      <c r="M4027" s="28">
        <f t="shared" si="3834"/>
        <v>15599943.6</v>
      </c>
      <c r="N4027" s="28">
        <f t="shared" si="3829"/>
        <v>16094551.699999999</v>
      </c>
    </row>
    <row r="4028" spans="1:14" x14ac:dyDescent="0.2">
      <c r="A4028" s="19">
        <v>43168</v>
      </c>
      <c r="B4028" s="28">
        <v>17227780.432734355</v>
      </c>
      <c r="C4028" s="28">
        <v>17171702.432734355</v>
      </c>
      <c r="D4028" s="28">
        <v>8305758</v>
      </c>
      <c r="E4028" s="28">
        <v>-42239.43273435533</v>
      </c>
      <c r="F4028" s="28">
        <f t="shared" si="3830"/>
        <v>25491299</v>
      </c>
      <c r="G4028" s="28">
        <f t="shared" si="3831"/>
        <v>25435221</v>
      </c>
      <c r="H4028" s="28"/>
      <c r="I4028" s="28">
        <f t="shared" si="3817"/>
        <v>5397474.80130737</v>
      </c>
      <c r="J4028" s="6">
        <f t="shared" si="3806"/>
        <v>5893382.6679740371</v>
      </c>
      <c r="K4028" s="28">
        <f t="shared" si="3832"/>
        <v>9250411.6734626293</v>
      </c>
      <c r="L4028" s="28">
        <f t="shared" si="3833"/>
        <v>546665.65856333391</v>
      </c>
      <c r="M4028" s="28">
        <f t="shared" si="3834"/>
        <v>15194552.133333333</v>
      </c>
      <c r="N4028" s="28">
        <f t="shared" si="3829"/>
        <v>15690460</v>
      </c>
    </row>
    <row r="4029" spans="1:14" x14ac:dyDescent="0.2">
      <c r="A4029" s="19">
        <v>43169</v>
      </c>
      <c r="B4029" s="28">
        <v>999668.52911769971</v>
      </c>
      <c r="C4029" s="28">
        <v>2902221.5291176997</v>
      </c>
      <c r="D4029" s="28">
        <v>7856172</v>
      </c>
      <c r="E4029" s="28">
        <v>183166.47088230029</v>
      </c>
      <c r="F4029" s="28">
        <f t="shared" si="3830"/>
        <v>9039007</v>
      </c>
      <c r="G4029" s="28">
        <f t="shared" si="3831"/>
        <v>10941560</v>
      </c>
      <c r="H4029" s="28"/>
      <c r="I4029" s="28">
        <f t="shared" si="3817"/>
        <v>5564681.04415219</v>
      </c>
      <c r="J4029" s="6">
        <f t="shared" si="3806"/>
        <v>6084250.6441521924</v>
      </c>
      <c r="K4029" s="28">
        <f t="shared" ref="K4029:K4035" si="3835">AVERAGE(D4000:D4029)</f>
        <v>9214477.7734626289</v>
      </c>
      <c r="L4029" s="28">
        <f t="shared" ref="L4029:L4035" si="3836">AVERAGE(E4000:E4029)</f>
        <v>553544.64905184554</v>
      </c>
      <c r="M4029" s="28">
        <f t="shared" ref="M4029:N4044" si="3837">AVERAGE(F4000:F4029)</f>
        <v>15332703.466666667</v>
      </c>
      <c r="N4029" s="28">
        <f t="shared" si="3829"/>
        <v>15852273.066666666</v>
      </c>
    </row>
    <row r="4030" spans="1:14" x14ac:dyDescent="0.2">
      <c r="A4030" s="19">
        <v>43170</v>
      </c>
      <c r="B4030" s="28">
        <v>-3428148.502476871</v>
      </c>
      <c r="C4030" s="28">
        <v>-3493661.502476871</v>
      </c>
      <c r="D4030" s="28">
        <v>8106540</v>
      </c>
      <c r="E4030" s="28">
        <v>256516.50247687101</v>
      </c>
      <c r="F4030" s="28">
        <f t="shared" si="3830"/>
        <v>4934908</v>
      </c>
      <c r="G4030" s="28">
        <f t="shared" si="3831"/>
        <v>4869395</v>
      </c>
      <c r="H4030" s="28"/>
      <c r="I4030" s="28">
        <f t="shared" si="3817"/>
        <v>5483852.5499086538</v>
      </c>
      <c r="J4030" s="6">
        <f t="shared" si="3806"/>
        <v>6007919.3832419869</v>
      </c>
      <c r="K4030" s="28">
        <f t="shared" si="3835"/>
        <v>9169383.5401292965</v>
      </c>
      <c r="L4030" s="28">
        <f t="shared" si="3836"/>
        <v>584581.0099620492</v>
      </c>
      <c r="M4030" s="28">
        <f t="shared" si="3837"/>
        <v>15237817.1</v>
      </c>
      <c r="N4030" s="28">
        <f t="shared" si="3829"/>
        <v>15761883.933333334</v>
      </c>
    </row>
    <row r="4031" spans="1:14" x14ac:dyDescent="0.2">
      <c r="A4031" s="19">
        <v>43171</v>
      </c>
      <c r="B4031" s="28">
        <v>-2258975.5330452509</v>
      </c>
      <c r="C4031" s="28">
        <v>-2327184.5330452509</v>
      </c>
      <c r="D4031" s="28">
        <v>8554622</v>
      </c>
      <c r="E4031" s="28">
        <v>-353858.46695474908</v>
      </c>
      <c r="F4031" s="28">
        <f t="shared" si="3830"/>
        <v>5941788</v>
      </c>
      <c r="G4031" s="28">
        <f t="shared" si="3831"/>
        <v>5873579</v>
      </c>
      <c r="H4031" s="28"/>
      <c r="I4031" s="28">
        <f t="shared" si="3817"/>
        <v>5323413.5527107371</v>
      </c>
      <c r="J4031" s="6">
        <f t="shared" si="3806"/>
        <v>5851297.3860440701</v>
      </c>
      <c r="K4031" s="28">
        <f t="shared" si="3835"/>
        <v>9135610.4401292969</v>
      </c>
      <c r="L4031" s="28">
        <f t="shared" si="3836"/>
        <v>550230.57382663374</v>
      </c>
      <c r="M4031" s="28">
        <f t="shared" si="3837"/>
        <v>15009254.566666666</v>
      </c>
      <c r="N4031" s="28">
        <f t="shared" si="3837"/>
        <v>15537138.4</v>
      </c>
    </row>
    <row r="4032" spans="1:14" x14ac:dyDescent="0.2">
      <c r="A4032" s="19">
        <v>43172</v>
      </c>
      <c r="B4032" s="28">
        <v>1003159.8400114775</v>
      </c>
      <c r="C4032" s="28">
        <v>950685.84001147747</v>
      </c>
      <c r="D4032" s="28">
        <v>8101050</v>
      </c>
      <c r="E4032" s="28">
        <v>1440796.1599885225</v>
      </c>
      <c r="F4032" s="28">
        <f t="shared" si="3830"/>
        <v>10545006</v>
      </c>
      <c r="G4032" s="28">
        <f t="shared" si="3831"/>
        <v>10492532</v>
      </c>
      <c r="H4032" s="28"/>
      <c r="I4032" s="28">
        <f t="shared" si="3817"/>
        <v>5584828.2608686732</v>
      </c>
      <c r="J4032" s="6">
        <f t="shared" si="3806"/>
        <v>6114367.1275353404</v>
      </c>
      <c r="K4032" s="28">
        <f t="shared" si="3835"/>
        <v>9095308.0734626297</v>
      </c>
      <c r="L4032" s="28">
        <f t="shared" si="3836"/>
        <v>584051.33233536303</v>
      </c>
      <c r="M4032" s="28">
        <f t="shared" si="3837"/>
        <v>15264187.666666666</v>
      </c>
      <c r="N4032" s="28">
        <f t="shared" si="3837"/>
        <v>15793726.533333333</v>
      </c>
    </row>
    <row r="4033" spans="1:14" x14ac:dyDescent="0.2">
      <c r="A4033" s="19">
        <v>43173</v>
      </c>
      <c r="B4033" s="28">
        <v>19906432.126563299</v>
      </c>
      <c r="C4033" s="28">
        <v>19828417.126563299</v>
      </c>
      <c r="D4033" s="28">
        <v>8158020</v>
      </c>
      <c r="E4033" s="28">
        <v>-117728.12656329945</v>
      </c>
      <c r="F4033" s="28">
        <f t="shared" si="3830"/>
        <v>27946724</v>
      </c>
      <c r="G4033" s="28">
        <f t="shared" si="3831"/>
        <v>27868709</v>
      </c>
      <c r="H4033" s="28"/>
      <c r="I4033" s="28">
        <f t="shared" si="3817"/>
        <v>5574626.1171469837</v>
      </c>
      <c r="J4033" s="6">
        <f t="shared" si="3806"/>
        <v>6103662.8171469821</v>
      </c>
      <c r="K4033" s="28">
        <f t="shared" si="3835"/>
        <v>9080672.7401292957</v>
      </c>
      <c r="L4033" s="28">
        <f t="shared" si="3836"/>
        <v>550875.3760570545</v>
      </c>
      <c r="M4033" s="28">
        <f t="shared" si="3837"/>
        <v>15206174.233333332</v>
      </c>
      <c r="N4033" s="28">
        <f t="shared" si="3837"/>
        <v>15735210.933333334</v>
      </c>
    </row>
    <row r="4034" spans="1:14" x14ac:dyDescent="0.2">
      <c r="A4034" s="19">
        <v>43174</v>
      </c>
      <c r="B4034" s="28">
        <v>-21393497.836817592</v>
      </c>
      <c r="C4034" s="28">
        <v>-21488939.836817592</v>
      </c>
      <c r="D4034" s="28">
        <v>7639815</v>
      </c>
      <c r="E4034" s="28">
        <v>-407541.16318240762</v>
      </c>
      <c r="F4034" s="28">
        <f t="shared" si="3830"/>
        <v>-14161224</v>
      </c>
      <c r="G4034" s="28">
        <f t="shared" si="3831"/>
        <v>-14256666</v>
      </c>
      <c r="H4034" s="28"/>
      <c r="I4034" s="28">
        <f t="shared" si="3817"/>
        <v>4941572.0963192424</v>
      </c>
      <c r="J4034" s="6">
        <f t="shared" si="3806"/>
        <v>5341704.529652576</v>
      </c>
      <c r="K4034" s="28">
        <f t="shared" si="3835"/>
        <v>9014422.6734626293</v>
      </c>
      <c r="L4034" s="28">
        <f t="shared" si="3836"/>
        <v>492342.93021812773</v>
      </c>
      <c r="M4034" s="28">
        <f t="shared" si="3837"/>
        <v>14448337.699999999</v>
      </c>
      <c r="N4034" s="28">
        <f t="shared" si="3837"/>
        <v>14848470.133333333</v>
      </c>
    </row>
    <row r="4035" spans="1:14" x14ac:dyDescent="0.2">
      <c r="A4035" s="19">
        <v>43175</v>
      </c>
      <c r="B4035" s="28">
        <v>-10511737.909125045</v>
      </c>
      <c r="C4035" s="28">
        <v>-10570966.909125045</v>
      </c>
      <c r="D4035" s="28">
        <v>8216900</v>
      </c>
      <c r="E4035" s="28">
        <v>581408.90912504494</v>
      </c>
      <c r="F4035" s="28">
        <f t="shared" si="3830"/>
        <v>-1713429</v>
      </c>
      <c r="G4035" s="28">
        <f t="shared" si="3831"/>
        <v>-1772658</v>
      </c>
      <c r="H4035" s="28"/>
      <c r="I4035" s="28">
        <f t="shared" si="3817"/>
        <v>3988113.3696468943</v>
      </c>
      <c r="J4035" s="6">
        <f t="shared" si="3806"/>
        <v>4388911.569646894</v>
      </c>
      <c r="K4035" s="28">
        <f t="shared" si="3835"/>
        <v>9032798.1788745876</v>
      </c>
      <c r="L4035" s="28">
        <f t="shared" si="3836"/>
        <v>474102.35147851857</v>
      </c>
      <c r="M4035" s="28">
        <f t="shared" si="3837"/>
        <v>13495013.9</v>
      </c>
      <c r="N4035" s="28">
        <f t="shared" si="3837"/>
        <v>13895812.1</v>
      </c>
    </row>
    <row r="4036" spans="1:14" x14ac:dyDescent="0.2">
      <c r="A4036" s="19">
        <v>43176</v>
      </c>
      <c r="B4036" s="28">
        <v>-16468986.504551858</v>
      </c>
      <c r="C4036" s="28">
        <v>-16579666.504551858</v>
      </c>
      <c r="D4036" s="28">
        <v>9698904</v>
      </c>
      <c r="E4036" s="28">
        <v>-417869.49544814229</v>
      </c>
      <c r="F4036" s="28">
        <f t="shared" si="3830"/>
        <v>-7187952</v>
      </c>
      <c r="G4036" s="28">
        <f t="shared" si="3831"/>
        <v>-7298632</v>
      </c>
      <c r="H4036" s="28"/>
      <c r="I4036" s="28">
        <f t="shared" si="3817"/>
        <v>3490220.8127875454</v>
      </c>
      <c r="J4036" s="6">
        <f t="shared" si="3806"/>
        <v>3890509.3461208786</v>
      </c>
      <c r="K4036" s="28">
        <f t="shared" ref="K4036:K4041" si="3838">AVERAGE(D4007:D4036)</f>
        <v>9069222.0439097825</v>
      </c>
      <c r="L4036" s="28">
        <f t="shared" ref="L4036:L4041" si="3839">AVERAGE(E4007:E4036)</f>
        <v>455241.3433026711</v>
      </c>
      <c r="M4036" s="28">
        <f t="shared" ref="M4036:M4041" si="3840">AVERAGE(F4007:F4036)</f>
        <v>13014684.199999999</v>
      </c>
      <c r="N4036" s="28">
        <f t="shared" si="3837"/>
        <v>13414972.733333332</v>
      </c>
    </row>
    <row r="4037" spans="1:14" x14ac:dyDescent="0.2">
      <c r="A4037" s="19">
        <v>43177</v>
      </c>
      <c r="B4037" s="28">
        <v>27645246.719675034</v>
      </c>
      <c r="C4037" s="28">
        <v>27532018.719675034</v>
      </c>
      <c r="D4037" s="28">
        <v>9518595</v>
      </c>
      <c r="E4037" s="28">
        <v>388890.28032496572</v>
      </c>
      <c r="F4037" s="28">
        <f t="shared" si="3830"/>
        <v>37552732</v>
      </c>
      <c r="G4037" s="28">
        <f t="shared" si="3831"/>
        <v>37439504</v>
      </c>
      <c r="H4037" s="28"/>
      <c r="I4037" s="28">
        <f t="shared" si="3817"/>
        <v>4894745.6913951756</v>
      </c>
      <c r="J4037" s="6">
        <f t="shared" si="3806"/>
        <v>5240986.7580618421</v>
      </c>
      <c r="K4037" s="28">
        <f t="shared" si="3838"/>
        <v>9118553.1772431154</v>
      </c>
      <c r="L4037" s="28">
        <f t="shared" si="3839"/>
        <v>465265.73136170965</v>
      </c>
      <c r="M4037" s="28">
        <f t="shared" si="3840"/>
        <v>14478564.6</v>
      </c>
      <c r="N4037" s="28">
        <f t="shared" si="3837"/>
        <v>14824805.666666666</v>
      </c>
    </row>
    <row r="4038" spans="1:14" x14ac:dyDescent="0.2">
      <c r="A4038" s="19">
        <v>43178</v>
      </c>
      <c r="B4038" s="28">
        <v>-4471109.4030795768</v>
      </c>
      <c r="C4038" s="28">
        <v>-4573637.4030795768</v>
      </c>
      <c r="D4038" s="28">
        <v>8860183</v>
      </c>
      <c r="E4038" s="28">
        <v>1050787.4030795768</v>
      </c>
      <c r="F4038" s="28">
        <f t="shared" si="3830"/>
        <v>5439861</v>
      </c>
      <c r="G4038" s="28">
        <f t="shared" si="3831"/>
        <v>5337333</v>
      </c>
      <c r="H4038" s="28"/>
      <c r="I4038" s="28">
        <f t="shared" si="3817"/>
        <v>4323788.225088398</v>
      </c>
      <c r="J4038" s="6">
        <f t="shared" si="3806"/>
        <v>4367733.4250883972</v>
      </c>
      <c r="K4038" s="28">
        <f t="shared" si="3838"/>
        <v>9087965.777243115</v>
      </c>
      <c r="L4038" s="28">
        <f t="shared" si="3839"/>
        <v>507413.03100182104</v>
      </c>
      <c r="M4038" s="28">
        <f t="shared" si="3840"/>
        <v>13919167.033333333</v>
      </c>
      <c r="N4038" s="28">
        <f t="shared" si="3837"/>
        <v>13963112.233333332</v>
      </c>
    </row>
    <row r="4039" spans="1:14" x14ac:dyDescent="0.2">
      <c r="A4039" s="19">
        <v>43179</v>
      </c>
      <c r="B4039" s="28">
        <v>-10953338.461154878</v>
      </c>
      <c r="C4039" s="28">
        <v>-11025521.461154878</v>
      </c>
      <c r="D4039" s="28">
        <v>8406899</v>
      </c>
      <c r="E4039" s="28">
        <v>435082.46115487814</v>
      </c>
      <c r="F4039" s="28">
        <f t="shared" si="3830"/>
        <v>-2111357</v>
      </c>
      <c r="G4039" s="28">
        <f t="shared" si="3831"/>
        <v>-2183540</v>
      </c>
      <c r="H4039" s="28"/>
      <c r="I4039" s="28">
        <f t="shared" si="3817"/>
        <v>3539794.0648945621</v>
      </c>
      <c r="J4039" s="6">
        <f t="shared" si="3806"/>
        <v>3583941.9982278952</v>
      </c>
      <c r="K4039" s="28">
        <f t="shared" si="3838"/>
        <v>9033790.0439097825</v>
      </c>
      <c r="L4039" s="28">
        <f t="shared" si="3839"/>
        <v>528393.75786232192</v>
      </c>
      <c r="M4039" s="28">
        <f t="shared" si="3840"/>
        <v>13101977.866666667</v>
      </c>
      <c r="N4039" s="28">
        <f t="shared" si="3837"/>
        <v>13146125.800000001</v>
      </c>
    </row>
    <row r="4040" spans="1:14" x14ac:dyDescent="0.2">
      <c r="A4040" s="19">
        <v>43180</v>
      </c>
      <c r="B4040" s="28">
        <v>22338285.260430783</v>
      </c>
      <c r="C4040" s="28">
        <v>22257563.260430783</v>
      </c>
      <c r="D4040" s="28">
        <v>8298992</v>
      </c>
      <c r="E4040" s="28">
        <v>487924.73956921697</v>
      </c>
      <c r="F4040" s="28">
        <f t="shared" si="3830"/>
        <v>31125202</v>
      </c>
      <c r="G4040" s="28">
        <f t="shared" si="3831"/>
        <v>31044480</v>
      </c>
      <c r="H4040" s="28"/>
      <c r="I4040" s="28">
        <f t="shared" si="3817"/>
        <v>4423873.1228189133</v>
      </c>
      <c r="J4040" s="6">
        <f t="shared" si="3806"/>
        <v>4413706.4228189131</v>
      </c>
      <c r="K4040" s="28">
        <f t="shared" si="3838"/>
        <v>9023681.9521317799</v>
      </c>
      <c r="L4040" s="28">
        <f t="shared" si="3839"/>
        <v>518138.69171597448</v>
      </c>
      <c r="M4040" s="28">
        <f t="shared" si="3840"/>
        <v>13965693.766666668</v>
      </c>
      <c r="N4040" s="28">
        <f t="shared" si="3837"/>
        <v>13955527.066666666</v>
      </c>
    </row>
    <row r="4041" spans="1:14" x14ac:dyDescent="0.2">
      <c r="A4041" s="19">
        <v>43181</v>
      </c>
      <c r="B4041" s="28">
        <v>-1602854.6016961038</v>
      </c>
      <c r="C4041" s="28">
        <v>-1704177.6016961038</v>
      </c>
      <c r="D4041" s="28">
        <v>8414581</v>
      </c>
      <c r="E4041" s="28">
        <v>-386723.39830389619</v>
      </c>
      <c r="F4041" s="28">
        <f t="shared" si="3830"/>
        <v>6425003</v>
      </c>
      <c r="G4041" s="28">
        <f t="shared" si="3831"/>
        <v>6323680</v>
      </c>
      <c r="H4041" s="28"/>
      <c r="I4041" s="28">
        <f t="shared" si="3817"/>
        <v>4212968.4513710458</v>
      </c>
      <c r="J4041" s="6">
        <f t="shared" si="3806"/>
        <v>4202112.8180377129</v>
      </c>
      <c r="K4041" s="28">
        <f t="shared" si="3838"/>
        <v>8996599.7878847327</v>
      </c>
      <c r="L4041" s="28">
        <f t="shared" si="3839"/>
        <v>502620.22741088754</v>
      </c>
      <c r="M4041" s="28">
        <f t="shared" si="3840"/>
        <v>13712188.466666667</v>
      </c>
      <c r="N4041" s="28">
        <f t="shared" si="3837"/>
        <v>13701332.833333334</v>
      </c>
    </row>
    <row r="4042" spans="1:14" x14ac:dyDescent="0.2">
      <c r="A4042" s="19">
        <v>43182</v>
      </c>
      <c r="B4042" s="28">
        <v>-150331.93535125256</v>
      </c>
      <c r="C4042" s="28">
        <v>-215764.93535125256</v>
      </c>
      <c r="D4042" s="28">
        <v>8213466</v>
      </c>
      <c r="E4042" s="28">
        <v>261173.93535125256</v>
      </c>
      <c r="F4042" s="28">
        <f t="shared" si="3830"/>
        <v>8324308</v>
      </c>
      <c r="G4042" s="28">
        <f t="shared" si="3831"/>
        <v>8258875</v>
      </c>
      <c r="H4042" s="28"/>
      <c r="I4042" s="28">
        <f t="shared" si="3817"/>
        <v>4622674.3139689388</v>
      </c>
      <c r="J4042" s="6">
        <f t="shared" si="3806"/>
        <v>4612418.0473022722</v>
      </c>
      <c r="K4042" s="28">
        <f t="shared" ref="K4042:K4049" si="3841">AVERAGE(D4013:D4042)</f>
        <v>8946039.7193553187</v>
      </c>
      <c r="L4042" s="28">
        <f t="shared" ref="L4042:L4049" si="3842">AVERAGE(E4013:E4042)</f>
        <v>480606.73334240925</v>
      </c>
      <c r="M4042" s="28">
        <f t="shared" ref="M4042:N4057" si="3843">AVERAGE(F4013:F4042)</f>
        <v>14049320.766666668</v>
      </c>
      <c r="N4042" s="28">
        <f t="shared" si="3837"/>
        <v>14039064.5</v>
      </c>
    </row>
    <row r="4043" spans="1:14" x14ac:dyDescent="0.2">
      <c r="A4043" s="19">
        <v>43183</v>
      </c>
      <c r="B4043" s="28">
        <v>8469965.4830893725</v>
      </c>
      <c r="C4043" s="28">
        <v>8361262.4830893725</v>
      </c>
      <c r="D4043" s="28">
        <v>5427500</v>
      </c>
      <c r="E4043" s="28">
        <v>-45664.483089372516</v>
      </c>
      <c r="F4043" s="28">
        <f t="shared" si="3830"/>
        <v>13851801</v>
      </c>
      <c r="G4043" s="28">
        <f t="shared" si="3831"/>
        <v>13743098</v>
      </c>
      <c r="H4043" s="28"/>
      <c r="I4043" s="28">
        <f t="shared" si="3817"/>
        <v>5250008.2008275352</v>
      </c>
      <c r="J4043" s="6">
        <f t="shared" si="3806"/>
        <v>5239720.4674942018</v>
      </c>
      <c r="K4043" s="28">
        <f t="shared" si="3841"/>
        <v>8742549.6646065433</v>
      </c>
      <c r="L4043" s="28">
        <f t="shared" si="3842"/>
        <v>478442.16789925494</v>
      </c>
      <c r="M4043" s="28">
        <f t="shared" si="3843"/>
        <v>14471000.033333333</v>
      </c>
      <c r="N4043" s="28">
        <f t="shared" si="3837"/>
        <v>14460712.300000001</v>
      </c>
    </row>
    <row r="4044" spans="1:14" x14ac:dyDescent="0.2">
      <c r="A4044" s="19">
        <v>43184</v>
      </c>
      <c r="B4044" s="28">
        <v>16387156.735961288</v>
      </c>
      <c r="C4044" s="28">
        <v>16274350.735961288</v>
      </c>
      <c r="D4044" s="28">
        <v>4706018</v>
      </c>
      <c r="E4044" s="28">
        <v>87431.264038711786</v>
      </c>
      <c r="F4044" s="28">
        <f t="shared" si="3830"/>
        <v>21180606</v>
      </c>
      <c r="G4044" s="28">
        <f t="shared" si="3831"/>
        <v>21067800</v>
      </c>
      <c r="H4044" s="28"/>
      <c r="I4044" s="28">
        <f t="shared" si="3817"/>
        <v>5449692.7910598451</v>
      </c>
      <c r="J4044" s="6">
        <f t="shared" si="3806"/>
        <v>5429901.8243931783</v>
      </c>
      <c r="K4044" s="28">
        <f t="shared" si="3841"/>
        <v>8554281.9312732108</v>
      </c>
      <c r="L4044" s="28">
        <f t="shared" si="3842"/>
        <v>487656.54433361231</v>
      </c>
      <c r="M4044" s="28">
        <f t="shared" si="3843"/>
        <v>14491631.266666668</v>
      </c>
      <c r="N4044" s="28">
        <f t="shared" si="3837"/>
        <v>14471840.300000001</v>
      </c>
    </row>
    <row r="4045" spans="1:14" x14ac:dyDescent="0.2">
      <c r="A4045" s="19">
        <v>43185</v>
      </c>
      <c r="B4045" s="28">
        <v>16798924.851648774</v>
      </c>
      <c r="C4045" s="28">
        <v>16700372.851648774</v>
      </c>
      <c r="D4045" s="28">
        <v>3455637.3513168762</v>
      </c>
      <c r="E4045" s="28">
        <v>160980.79703434929</v>
      </c>
      <c r="F4045" s="28">
        <f t="shared" si="3830"/>
        <v>20415543</v>
      </c>
      <c r="G4045" s="28">
        <f t="shared" si="3831"/>
        <v>20316991</v>
      </c>
      <c r="H4045" s="28"/>
      <c r="I4045" s="28">
        <f t="shared" si="3817"/>
        <v>5816760.9353701649</v>
      </c>
      <c r="J4045" s="6">
        <f t="shared" si="3806"/>
        <v>5794811.5353701655</v>
      </c>
      <c r="K4045" s="28">
        <f t="shared" si="3841"/>
        <v>8349220.4429837726</v>
      </c>
      <c r="L4045" s="28">
        <f t="shared" si="3842"/>
        <v>485786.02164606279</v>
      </c>
      <c r="M4045" s="28">
        <f t="shared" si="3843"/>
        <v>14651767.4</v>
      </c>
      <c r="N4045" s="28">
        <f t="shared" si="3843"/>
        <v>14629818</v>
      </c>
    </row>
    <row r="4046" spans="1:14" x14ac:dyDescent="0.2">
      <c r="A4046" s="19">
        <v>43186</v>
      </c>
      <c r="B4046" s="28">
        <v>-2700136.6876579262</v>
      </c>
      <c r="C4046" s="28">
        <v>-2791648.6876579262</v>
      </c>
      <c r="D4046" s="28">
        <v>5000670.7236109562</v>
      </c>
      <c r="E4046" s="28">
        <v>-95698.03595302999</v>
      </c>
      <c r="F4046" s="28">
        <f t="shared" si="3830"/>
        <v>2204836</v>
      </c>
      <c r="G4046" s="28">
        <f t="shared" si="3831"/>
        <v>2113324</v>
      </c>
      <c r="H4046" s="28"/>
      <c r="I4046" s="28">
        <f t="shared" si="3817"/>
        <v>5985489.590147594</v>
      </c>
      <c r="J4046" s="6">
        <f t="shared" si="3806"/>
        <v>5964259.8568142606</v>
      </c>
      <c r="K4046" s="28">
        <f t="shared" si="3841"/>
        <v>8138435.9004374715</v>
      </c>
      <c r="L4046" s="28">
        <f t="shared" si="3842"/>
        <v>510560.90941493696</v>
      </c>
      <c r="M4046" s="28">
        <f t="shared" si="3843"/>
        <v>14634486.4</v>
      </c>
      <c r="N4046" s="28">
        <f t="shared" si="3843"/>
        <v>14613256.666666666</v>
      </c>
    </row>
    <row r="4047" spans="1:14" x14ac:dyDescent="0.2">
      <c r="A4047" s="19">
        <v>43187</v>
      </c>
      <c r="B4047" s="28">
        <v>-9084556.4942031763</v>
      </c>
      <c r="C4047" s="28">
        <v>-9152808.4942031763</v>
      </c>
      <c r="D4047" s="28">
        <v>4758106</v>
      </c>
      <c r="E4047" s="28">
        <v>-615906.50579682365</v>
      </c>
      <c r="F4047" s="28">
        <f t="shared" si="3830"/>
        <v>-4942357</v>
      </c>
      <c r="G4047" s="28">
        <f t="shared" si="3831"/>
        <v>-5010609</v>
      </c>
      <c r="H4047" s="28"/>
      <c r="I4047" s="28">
        <f t="shared" si="3817"/>
        <v>4453997.6209502043</v>
      </c>
      <c r="J4047" s="6">
        <f t="shared" ref="J4047:J4110" si="3844">AVERAGE(C4018:C4047)</f>
        <v>4434120.0876168711</v>
      </c>
      <c r="K4047" s="28">
        <f t="shared" si="3841"/>
        <v>7918570.9337708047</v>
      </c>
      <c r="L4047" s="28">
        <f t="shared" si="3842"/>
        <v>475301.51194565766</v>
      </c>
      <c r="M4047" s="28">
        <f t="shared" si="3843"/>
        <v>12847870.066666666</v>
      </c>
      <c r="N4047" s="28">
        <f t="shared" si="3843"/>
        <v>12827992.533333333</v>
      </c>
    </row>
    <row r="4048" spans="1:14" x14ac:dyDescent="0.2">
      <c r="A4048" s="19">
        <v>43188</v>
      </c>
      <c r="B4048" s="28">
        <v>11199280.215750948</v>
      </c>
      <c r="C4048" s="28">
        <v>11065190.215750948</v>
      </c>
      <c r="D4048" s="28">
        <v>6843510</v>
      </c>
      <c r="E4048" s="28">
        <v>59012.784249052405</v>
      </c>
      <c r="F4048" s="28">
        <f t="shared" si="3830"/>
        <v>18101803</v>
      </c>
      <c r="G4048" s="28">
        <f t="shared" si="3831"/>
        <v>17967713</v>
      </c>
      <c r="H4048" s="28"/>
      <c r="I4048" s="28">
        <f t="shared" si="3817"/>
        <v>4767627.1601937274</v>
      </c>
      <c r="J4048" s="6">
        <f t="shared" si="3844"/>
        <v>4746229.6601937274</v>
      </c>
      <c r="K4048" s="28">
        <f t="shared" si="3841"/>
        <v>7822983.9004374715</v>
      </c>
      <c r="L4048" s="28">
        <f t="shared" si="3842"/>
        <v>445245.20603546698</v>
      </c>
      <c r="M4048" s="28">
        <f t="shared" si="3843"/>
        <v>13035856.266666668</v>
      </c>
      <c r="N4048" s="28">
        <f t="shared" si="3843"/>
        <v>13014458.766666668</v>
      </c>
    </row>
    <row r="4049" spans="1:14" x14ac:dyDescent="0.2">
      <c r="A4049" s="19">
        <v>43189</v>
      </c>
      <c r="B4049" s="28">
        <v>-1876789.5436730199</v>
      </c>
      <c r="C4049" s="28">
        <v>-1968104.5436730199</v>
      </c>
      <c r="D4049" s="28">
        <v>6562245</v>
      </c>
      <c r="E4049" s="28">
        <v>-870712.45632698014</v>
      </c>
      <c r="F4049" s="28">
        <f t="shared" si="3830"/>
        <v>3814743</v>
      </c>
      <c r="G4049" s="28">
        <f t="shared" si="3831"/>
        <v>3723428</v>
      </c>
      <c r="H4049" s="28"/>
      <c r="I4049" s="28">
        <f t="shared" si="3817"/>
        <v>4155021.5488162325</v>
      </c>
      <c r="J4049" s="6">
        <f t="shared" si="3844"/>
        <v>4134023.3821495646</v>
      </c>
      <c r="K4049" s="28">
        <f t="shared" si="3841"/>
        <v>7752777.9079988897</v>
      </c>
      <c r="L4049" s="28">
        <f t="shared" si="3842"/>
        <v>409969.14318487881</v>
      </c>
      <c r="M4049" s="28">
        <f t="shared" si="3843"/>
        <v>12317768.6</v>
      </c>
      <c r="N4049" s="28">
        <f t="shared" si="3843"/>
        <v>12296770.433333334</v>
      </c>
    </row>
    <row r="4050" spans="1:14" x14ac:dyDescent="0.2">
      <c r="A4050" s="19">
        <v>43190</v>
      </c>
      <c r="B4050" s="28">
        <v>14758782.00160788</v>
      </c>
      <c r="C4050" s="28">
        <v>14643393.00160788</v>
      </c>
      <c r="D4050" s="28">
        <v>6755937</v>
      </c>
      <c r="E4050" s="28">
        <v>825618.99839212</v>
      </c>
      <c r="F4050" s="28">
        <f t="shared" si="3830"/>
        <v>22340338</v>
      </c>
      <c r="G4050" s="28">
        <f t="shared" si="3831"/>
        <v>22224949</v>
      </c>
      <c r="H4050" s="28"/>
      <c r="I4050" s="28">
        <f t="shared" si="3817"/>
        <v>3386466.8199613616</v>
      </c>
      <c r="J4050" s="6">
        <f t="shared" si="3844"/>
        <v>3365579.2866280284</v>
      </c>
      <c r="K4050" s="28">
        <f t="shared" ref="K4050:K4057" si="3845">AVERAGE(D4021:D4050)</f>
        <v>7631060.8642118098</v>
      </c>
      <c r="L4050" s="28">
        <f t="shared" ref="L4050:L4057" si="3846">AVERAGE(E4021:E4050)</f>
        <v>221626.94916016274</v>
      </c>
      <c r="M4050" s="28">
        <f t="shared" ref="M4050:M4057" si="3847">AVERAGE(F4021:F4050)</f>
        <v>11239154.633333333</v>
      </c>
      <c r="N4050" s="28">
        <f t="shared" si="3843"/>
        <v>11218267.1</v>
      </c>
    </row>
    <row r="4051" spans="1:14" x14ac:dyDescent="0.2">
      <c r="A4051" s="20">
        <v>43191</v>
      </c>
      <c r="B4051" s="21">
        <v>-16179523.303968858</v>
      </c>
      <c r="C4051" s="21">
        <v>-16291629.303968858</v>
      </c>
      <c r="D4051" s="21">
        <v>7604219</v>
      </c>
      <c r="E4051" s="21">
        <v>-217225.69603114203</v>
      </c>
      <c r="F4051" s="21">
        <f t="shared" si="3830"/>
        <v>-8792530</v>
      </c>
      <c r="G4051" s="21">
        <f t="shared" si="3831"/>
        <v>-8904636</v>
      </c>
      <c r="H4051" s="21"/>
      <c r="I4051" s="21">
        <f t="shared" si="3817"/>
        <v>2633935.5411687191</v>
      </c>
      <c r="J4051" s="6">
        <f t="shared" si="3844"/>
        <v>2611408.941168719</v>
      </c>
      <c r="K4051" s="21">
        <f t="shared" si="3845"/>
        <v>7529118.010709214</v>
      </c>
      <c r="L4051" s="21">
        <f t="shared" si="3846"/>
        <v>184203.98145540009</v>
      </c>
      <c r="M4051" s="21">
        <f t="shared" si="3847"/>
        <v>10347257.533333333</v>
      </c>
      <c r="N4051" s="21">
        <f t="shared" si="3843"/>
        <v>10324730.933333334</v>
      </c>
    </row>
    <row r="4052" spans="1:14" x14ac:dyDescent="0.2">
      <c r="A4052" s="19">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9">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9">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9">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9">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9">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9">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9">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9">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9">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9">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9">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9">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9">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9">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9">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9">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9">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9">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9">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9">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9">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9">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9">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9">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9">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9">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9">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9">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20">
        <v>43221</v>
      </c>
      <c r="B4081" s="21">
        <v>-24057307.22683458</v>
      </c>
      <c r="C4081" s="21">
        <v>3788320.7731654197</v>
      </c>
      <c r="D4081" s="21">
        <v>2762231</v>
      </c>
      <c r="E4081" s="21">
        <v>206564.2268345803</v>
      </c>
      <c r="F4081" s="21">
        <f t="shared" ref="F4081:F4144" si="3855">SUM(B4081+D4081+E4081)</f>
        <v>-21088512</v>
      </c>
      <c r="G4081" s="21">
        <f t="shared" ref="G4081:G4144" si="3856">SUM(C4081:E4081)</f>
        <v>6757116</v>
      </c>
      <c r="H4081" s="21"/>
      <c r="I4081" s="21">
        <f t="shared" si="3851"/>
        <v>4984850.9348573349</v>
      </c>
      <c r="J4081" s="6">
        <f t="shared" si="3844"/>
        <v>5530866.3348573344</v>
      </c>
      <c r="K4081" s="21">
        <f t="shared" si="3852"/>
        <v>3885904.2666666666</v>
      </c>
      <c r="L4081" s="21">
        <f t="shared" si="3853"/>
        <v>-11346.901524003533</v>
      </c>
      <c r="M4081" s="21">
        <f t="shared" si="3854"/>
        <v>8859408.3000000007</v>
      </c>
      <c r="N4081" s="21">
        <f t="shared" si="3854"/>
        <v>9405423.6999999993</v>
      </c>
    </row>
    <row r="4082" spans="1:14" x14ac:dyDescent="0.2">
      <c r="A4082" s="19">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9">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9">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9">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9">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9">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9">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9">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9">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9">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9">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9">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9">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9">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9">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9">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9">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9">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9">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9">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9">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9">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9">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9">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9">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9">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9">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9">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9">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9">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20">
        <v>43252</v>
      </c>
      <c r="B4112" s="21">
        <v>20216240.376793314</v>
      </c>
      <c r="C4112" s="21">
        <v>20107934.376793314</v>
      </c>
      <c r="D4112" s="21">
        <v>736094</v>
      </c>
      <c r="E4112" s="21">
        <v>426707.62320668623</v>
      </c>
      <c r="F4112" s="21">
        <f t="shared" si="3855"/>
        <v>21379042</v>
      </c>
      <c r="G4112" s="21">
        <f t="shared" si="3856"/>
        <v>21270736</v>
      </c>
      <c r="H4112" s="21"/>
      <c r="I4112" s="21">
        <f t="shared" si="3851"/>
        <v>2544280.4208693425</v>
      </c>
      <c r="J4112" s="6">
        <f t="shared" si="3869"/>
        <v>2124069.6875360091</v>
      </c>
      <c r="K4112" s="21">
        <f t="shared" si="3866"/>
        <v>1938410.7662290742</v>
      </c>
      <c r="L4112" s="21">
        <f t="shared" si="3867"/>
        <v>-8087.9204317500817</v>
      </c>
      <c r="M4112" s="21">
        <f t="shared" si="3868"/>
        <v>4474603.2666666666</v>
      </c>
      <c r="N4112" s="21">
        <f t="shared" si="3865"/>
        <v>4054392.5333333332</v>
      </c>
    </row>
    <row r="4113" spans="1:14" x14ac:dyDescent="0.2">
      <c r="A4113" s="19">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9">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9">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9">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9">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9">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9">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9">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9">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9">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9">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9">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9">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9">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9">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9">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9">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9">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9">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9">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9">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9">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9">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9">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9">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9">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9">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9">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9">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20">
        <v>43282</v>
      </c>
      <c r="B4142" s="21">
        <v>23999770.205968771</v>
      </c>
      <c r="C4142" s="21">
        <v>23999770.205968771</v>
      </c>
      <c r="D4142" s="21">
        <v>2199074</v>
      </c>
      <c r="E4142" s="21">
        <v>42630.79403122887</v>
      </c>
      <c r="F4142" s="21">
        <f t="shared" si="3855"/>
        <v>26241475</v>
      </c>
      <c r="G4142" s="21">
        <f t="shared" si="3856"/>
        <v>26241475</v>
      </c>
      <c r="H4142" s="21"/>
      <c r="I4142" s="21">
        <f t="shared" si="3876"/>
        <v>-1963997.7452472497</v>
      </c>
      <c r="J4142" s="6">
        <f t="shared" si="3869"/>
        <v>-2612174.8119139164</v>
      </c>
      <c r="K4142" s="21">
        <f t="shared" si="3883"/>
        <v>1064278.3333333333</v>
      </c>
      <c r="L4142" s="21">
        <f t="shared" si="3884"/>
        <v>401731.77858058253</v>
      </c>
      <c r="M4142" s="21">
        <f t="shared" si="3885"/>
        <v>-497987.63333333336</v>
      </c>
      <c r="N4142" s="21">
        <f t="shared" si="3879"/>
        <v>-1146164.7</v>
      </c>
    </row>
    <row r="4143" spans="1:14" x14ac:dyDescent="0.2">
      <c r="A4143" s="19">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9">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9">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9">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9">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9">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9">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9">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9">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9">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9">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9">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9">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9">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9">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9">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9">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9">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9">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9">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9">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9">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9">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9">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9">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9">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9">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9">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9">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9">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20">
        <v>43313</v>
      </c>
      <c r="B4173" s="21">
        <v>2287218.611111071</v>
      </c>
      <c r="C4173" s="21">
        <v>2289370.611111071</v>
      </c>
      <c r="D4173" s="21">
        <v>3891495</v>
      </c>
      <c r="E4173" s="21">
        <v>80116.388888929039</v>
      </c>
      <c r="F4173" s="21">
        <f t="shared" si="3886"/>
        <v>6258830</v>
      </c>
      <c r="G4173" s="21">
        <f t="shared" si="3887"/>
        <v>6260982</v>
      </c>
      <c r="H4173" s="21"/>
      <c r="I4173" s="21">
        <f t="shared" si="3876"/>
        <v>2488590.856451889</v>
      </c>
      <c r="J4173" s="6">
        <f t="shared" si="3869"/>
        <v>2508076.356451889</v>
      </c>
      <c r="K4173" s="21">
        <f t="shared" si="3901"/>
        <v>3028604.9333333331</v>
      </c>
      <c r="L4173" s="21">
        <f t="shared" si="3902"/>
        <v>-56276.82311855536</v>
      </c>
      <c r="M4173" s="21">
        <f t="shared" si="3903"/>
        <v>5460918.9666666668</v>
      </c>
      <c r="N4173" s="21">
        <f t="shared" si="3903"/>
        <v>5480404.4666666668</v>
      </c>
    </row>
    <row r="4174" spans="1:14" x14ac:dyDescent="0.2">
      <c r="A4174" s="19">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9">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9">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9">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9">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9">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9">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9">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9">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9">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9">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9">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9">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9">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9">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9">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9">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9">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9">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9">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9">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9">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9">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9">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9">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9">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9">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9">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9">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9">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20">
        <v>43344</v>
      </c>
      <c r="B4204" s="21">
        <v>7080779.7222222313</v>
      </c>
      <c r="C4204" s="21">
        <v>7172737.1633819016</v>
      </c>
      <c r="D4204" s="21">
        <v>2660335</v>
      </c>
      <c r="E4204" s="21">
        <v>-132384.72222223133</v>
      </c>
      <c r="F4204" s="21">
        <f t="shared" si="3886"/>
        <v>9608730</v>
      </c>
      <c r="G4204" s="21">
        <f t="shared" si="3887"/>
        <v>9700687.4411596693</v>
      </c>
      <c r="H4204" s="21"/>
      <c r="I4204" s="21">
        <f t="shared" si="3908"/>
        <v>2565796.2319230856</v>
      </c>
      <c r="J4204" s="6">
        <f t="shared" si="3904"/>
        <v>2264251.1466284073</v>
      </c>
      <c r="K4204" s="21">
        <f t="shared" ref="K4204:K4233" si="3909">AVERAGE(D4175:D4204)</f>
        <v>3374098.5666666669</v>
      </c>
      <c r="L4204" s="21">
        <f t="shared" ref="L4204:L4233" si="3910">AVERAGE(E4175:E4204)</f>
        <v>166181.6347435817</v>
      </c>
      <c r="M4204" s="21">
        <f t="shared" ref="M4204:N4233" si="3911">AVERAGE(F4175:F4204)</f>
        <v>6106076.4333333336</v>
      </c>
      <c r="N4204" s="21">
        <f t="shared" si="3911"/>
        <v>5804531.3480386557</v>
      </c>
    </row>
    <row r="4205" spans="1:14" x14ac:dyDescent="0.2">
      <c r="A4205" s="19">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9">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9">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9">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9">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9">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9">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9">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9">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9">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9">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9">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9">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9">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9">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9">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9">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9">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9">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9">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9">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9">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9">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9">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9">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9">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9">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9">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9">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20">
        <v>43374</v>
      </c>
      <c r="B4234" s="21">
        <v>39806656.44444453</v>
      </c>
      <c r="C4234" s="21">
        <v>39806656.44444453</v>
      </c>
      <c r="D4234" s="21">
        <v>5750263</v>
      </c>
      <c r="E4234" s="21">
        <v>391380.55555547029</v>
      </c>
      <c r="F4234" s="21">
        <f t="shared" si="3912"/>
        <v>45948300</v>
      </c>
      <c r="G4234" s="21">
        <f t="shared" si="3913"/>
        <v>45948300</v>
      </c>
      <c r="H4234" s="21"/>
      <c r="I4234" s="21">
        <f t="shared" si="3908"/>
        <v>1341259.4241488203</v>
      </c>
      <c r="J4234" s="6">
        <f t="shared" si="3904"/>
        <v>1574583.0617937073</v>
      </c>
      <c r="K4234" s="21">
        <f t="shared" ref="K4234:K4264" si="3914">AVERAGE(D4205:D4234)</f>
        <v>3317578.7</v>
      </c>
      <c r="L4234" s="21">
        <f t="shared" ref="L4234:L4264" si="3915">AVERAGE(E4205:E4234)</f>
        <v>116640.37585117966</v>
      </c>
      <c r="M4234" s="21">
        <f t="shared" ref="M4234:N4264" si="3916">AVERAGE(F4205:F4234)</f>
        <v>4775478.5</v>
      </c>
      <c r="N4234" s="21">
        <f t="shared" si="3916"/>
        <v>5008802.137644887</v>
      </c>
    </row>
    <row r="4235" spans="1:14" x14ac:dyDescent="0.2">
      <c r="A4235" s="19">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9">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9">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9">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9">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9">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9">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9">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9">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9">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9">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9">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9">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9">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9">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9">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9">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9">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9">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9">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9">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9">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9">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9">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9">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9">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9">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9">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9">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9">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20">
        <v>43405</v>
      </c>
      <c r="B4265" s="21">
        <v>-12424550.166666731</v>
      </c>
      <c r="C4265" s="21">
        <v>-12424550.166666731</v>
      </c>
      <c r="D4265" s="21">
        <v>1520555</v>
      </c>
      <c r="E4265" s="21">
        <v>-228210.83333326876</v>
      </c>
      <c r="F4265" s="21">
        <f t="shared" si="3912"/>
        <v>-11132206</v>
      </c>
      <c r="G4265" s="21">
        <f t="shared" si="3913"/>
        <v>-11132206</v>
      </c>
      <c r="H4265" s="21"/>
      <c r="I4265" s="21">
        <f t="shared" si="3918"/>
        <v>5656337.8038061773</v>
      </c>
      <c r="J4265" s="6">
        <f t="shared" si="3917"/>
        <v>5960315.2038061777</v>
      </c>
      <c r="K4265" s="21">
        <f t="shared" ref="K4265:K4294" si="3919">AVERAGE(D4236:D4265)</f>
        <v>3461057.2</v>
      </c>
      <c r="L4265" s="21">
        <f t="shared" ref="L4265:L4294" si="3920">AVERAGE(E4236:E4265)</f>
        <v>14304.629527154068</v>
      </c>
      <c r="M4265" s="21">
        <f t="shared" ref="M4265:N4294" si="3921">AVERAGE(F4236:F4265)</f>
        <v>9131699.6333333328</v>
      </c>
      <c r="N4265" s="21">
        <f t="shared" si="3921"/>
        <v>9435677.0333333332</v>
      </c>
    </row>
    <row r="4266" spans="1:14" x14ac:dyDescent="0.2">
      <c r="A4266" s="19">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9">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9">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9">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9">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9">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9">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9">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9">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9">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9">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9">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9">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9">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9">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9">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9">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9">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9">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9">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9">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9">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9">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9">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9">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9">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9">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9">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9">
        <v>43434</v>
      </c>
      <c r="B4294" s="27">
        <v>4088239.6944442838</v>
      </c>
      <c r="C4294" s="27">
        <v>4088239.6944442838</v>
      </c>
      <c r="D4294" s="27">
        <v>1352491</v>
      </c>
      <c r="E4294" s="27">
        <v>-125177.69444428384</v>
      </c>
      <c r="F4294" s="27">
        <f t="shared" si="3922"/>
        <v>5315553</v>
      </c>
      <c r="G4294" s="27">
        <f t="shared" si="3923"/>
        <v>5315553</v>
      </c>
      <c r="H4294" s="27"/>
      <c r="I4294" s="27">
        <f t="shared" si="3918"/>
        <v>6977984.973977101</v>
      </c>
      <c r="J4294" s="6">
        <f t="shared" si="3917"/>
        <v>7124531.3739771005</v>
      </c>
      <c r="K4294" s="27">
        <f t="shared" si="3919"/>
        <v>2666581.9333333331</v>
      </c>
      <c r="L4294" s="27">
        <f t="shared" si="3920"/>
        <v>-71315.473977101588</v>
      </c>
      <c r="M4294" s="27">
        <f t="shared" si="3921"/>
        <v>9573251.4333333336</v>
      </c>
      <c r="N4294" s="27">
        <f t="shared" si="3921"/>
        <v>9719797.833333334</v>
      </c>
    </row>
    <row r="4295" spans="1:14" x14ac:dyDescent="0.2">
      <c r="A4295" s="30">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30">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30">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30">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30">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30">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30">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30">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30">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30">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30">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30">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30">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30">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30">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30">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30">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30">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30">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30">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30">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30">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30">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30">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30">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30">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30">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30">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30">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30">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30">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20">
        <v>43466</v>
      </c>
      <c r="B4326" s="21">
        <v>-8794726.4444445372</v>
      </c>
      <c r="C4326" s="21">
        <v>-8443162.3580259867</v>
      </c>
      <c r="D4326" s="21">
        <v>2053639</v>
      </c>
      <c r="E4326" s="21">
        <v>-325970.55555546284</v>
      </c>
      <c r="F4326" s="21">
        <f t="shared" si="3922"/>
        <v>-7067058</v>
      </c>
      <c r="G4326" s="21">
        <f t="shared" si="3923"/>
        <v>-6715493.9135814495</v>
      </c>
      <c r="H4326" s="21"/>
      <c r="I4326" s="21">
        <f t="shared" si="3931"/>
        <v>3289239.0211449368</v>
      </c>
      <c r="J4326" s="6">
        <f t="shared" si="3930"/>
        <v>4525440.0303588873</v>
      </c>
      <c r="K4326" s="21">
        <f t="shared" ref="K4326:K4356" si="3932">AVERAGE(D4297:D4326)</f>
        <v>4216880.3666666662</v>
      </c>
      <c r="L4326" s="21">
        <f t="shared" ref="L4326:L4356" si="3933">AVERAGE(E4297:E4326)</f>
        <v>-49521.454478270309</v>
      </c>
      <c r="M4326" s="21">
        <f t="shared" ref="M4326:N4356" si="3934">AVERAGE(F4297:F4326)</f>
        <v>7456597.9333333336</v>
      </c>
      <c r="N4326" s="21">
        <f t="shared" si="3934"/>
        <v>8692798.9425472841</v>
      </c>
    </row>
    <row r="4327" spans="1:14" x14ac:dyDescent="0.2">
      <c r="A4327" s="30">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30">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30">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30">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30">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30">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30">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30">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30">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30">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30">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30">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30">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30">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30">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30">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30">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30">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30">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30">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30">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30">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30">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30">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30">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30">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30">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30">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30">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30">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20">
        <v>43497</v>
      </c>
      <c r="B4357" s="21">
        <v>-5332123.7464328408</v>
      </c>
      <c r="C4357" s="21">
        <v>-4845747.8040640838</v>
      </c>
      <c r="D4357" s="21">
        <v>6432707</v>
      </c>
      <c r="E4357" s="21">
        <v>-557100.25356715918</v>
      </c>
      <c r="F4357" s="21">
        <f t="shared" si="3935"/>
        <v>543483</v>
      </c>
      <c r="G4357" s="21">
        <f t="shared" si="3936"/>
        <v>1029858.942368757</v>
      </c>
      <c r="H4357" s="21"/>
      <c r="I4357" s="21">
        <f t="shared" si="3931"/>
        <v>9405349.813012857</v>
      </c>
      <c r="J4357" s="6">
        <f t="shared" si="3930"/>
        <v>9780865.0589319747</v>
      </c>
      <c r="K4357" s="21">
        <f t="shared" ref="K4357:K4384" si="3937">AVERAGE(D4328:D4357)</f>
        <v>5271718.1084194081</v>
      </c>
      <c r="L4357" s="21">
        <f t="shared" ref="L4357:L4384" si="3938">AVERAGE(E4328:E4357)</f>
        <v>-15091.721432264645</v>
      </c>
      <c r="M4357" s="21">
        <f t="shared" ref="M4357:N4384" si="3939">AVERAGE(F4328:F4357)</f>
        <v>14661976.199999999</v>
      </c>
      <c r="N4357" s="21">
        <f t="shared" si="3939"/>
        <v>15037491.445919117</v>
      </c>
    </row>
    <row r="4358" spans="1:14" x14ac:dyDescent="0.2">
      <c r="A4358" s="30">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30">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30">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30">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30">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30">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30">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30">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30">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30">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30">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30">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30">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30">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30">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30">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30">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30">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30">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30">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30">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30">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30">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30">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30">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30">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9">
        <v>43524</v>
      </c>
      <c r="B4384" s="27">
        <v>12009576.388888806</v>
      </c>
      <c r="C4384" s="27">
        <v>12009576.388888806</v>
      </c>
      <c r="D4384" s="27">
        <v>1946167</v>
      </c>
      <c r="E4384" s="27">
        <v>119813.6111111939</v>
      </c>
      <c r="F4384" s="27">
        <f t="shared" si="3935"/>
        <v>14075557</v>
      </c>
      <c r="G4384" s="27">
        <f t="shared" si="3936"/>
        <v>14075557</v>
      </c>
      <c r="H4384" s="27"/>
      <c r="I4384" s="27">
        <f t="shared" si="3941"/>
        <v>8084135.4441921245</v>
      </c>
      <c r="J4384" s="6">
        <f t="shared" si="3940"/>
        <v>8114676.2937329747</v>
      </c>
      <c r="K4384" s="27">
        <f t="shared" si="3937"/>
        <v>3053146.7698419895</v>
      </c>
      <c r="L4384" s="27">
        <f t="shared" si="3938"/>
        <v>9509.1859658869598</v>
      </c>
      <c r="M4384" s="27">
        <f t="shared" si="3939"/>
        <v>11146791.4</v>
      </c>
      <c r="N4384" s="27">
        <f t="shared" si="3939"/>
        <v>11177332.249540849</v>
      </c>
    </row>
    <row r="4385" spans="1:14" x14ac:dyDescent="0.2">
      <c r="A4385" s="30">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30">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30">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30">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30">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30">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30">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30">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30">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30">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30">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30">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30">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30">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30">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30">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30">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30">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30">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30">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30">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30">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30">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30">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30">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30">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30">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30">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30">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30">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9">
        <v>43555</v>
      </c>
      <c r="B4415" s="27">
        <v>-10789411.278149612</v>
      </c>
      <c r="C4415" s="27">
        <v>-10789411.278149612</v>
      </c>
      <c r="D4415" s="27">
        <v>1121536</v>
      </c>
      <c r="E4415" s="27">
        <v>-336984.72185038775</v>
      </c>
      <c r="F4415" s="27">
        <f t="shared" si="3945"/>
        <v>-10004860</v>
      </c>
      <c r="G4415" s="27">
        <f t="shared" si="3946"/>
        <v>-10004860</v>
      </c>
      <c r="H4415" s="27"/>
      <c r="I4415" s="27">
        <f t="shared" si="3941"/>
        <v>6617546.8604678065</v>
      </c>
      <c r="J4415" s="6">
        <f t="shared" si="3940"/>
        <v>5077709.5970431594</v>
      </c>
      <c r="K4415" s="27">
        <f t="shared" si="3942"/>
        <v>2009009.9853121599</v>
      </c>
      <c r="L4415" s="27">
        <f t="shared" si="3943"/>
        <v>-4013.7457799656936</v>
      </c>
      <c r="M4415" s="27">
        <f t="shared" si="3944"/>
        <v>8622543.0999999996</v>
      </c>
      <c r="N4415" s="27">
        <f t="shared" si="3944"/>
        <v>7082705.8365753535</v>
      </c>
    </row>
    <row r="4416" spans="1:14" x14ac:dyDescent="0.2">
      <c r="A4416" s="30">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30">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30">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30">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30">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30">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30">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30">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30">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30">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30">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30">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30">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30">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30">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30">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30">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30">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30">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30">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30">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30">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30">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30">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30">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30">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30">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30">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30">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9">
        <v>43585</v>
      </c>
      <c r="B4445" s="27">
        <v>-4689112</v>
      </c>
      <c r="C4445" s="27">
        <v>-4407858.7081881315</v>
      </c>
      <c r="D4445" s="27">
        <v>1594863</v>
      </c>
      <c r="E4445" s="27">
        <v>-27491</v>
      </c>
      <c r="F4445" s="27">
        <f t="shared" si="3945"/>
        <v>-3121740</v>
      </c>
      <c r="G4445" s="27">
        <f t="shared" si="3946"/>
        <v>-2840486.7081881315</v>
      </c>
      <c r="H4445" s="27"/>
      <c r="I4445" s="27">
        <f t="shared" si="3941"/>
        <v>5634259.2000000002</v>
      </c>
      <c r="J4445" s="6">
        <f t="shared" si="3953"/>
        <v>7106759.6403256813</v>
      </c>
      <c r="K4445" s="27">
        <f t="shared" si="3950"/>
        <v>1904183.0666666667</v>
      </c>
      <c r="L4445" s="27">
        <f t="shared" si="3951"/>
        <v>-34589.833333333336</v>
      </c>
      <c r="M4445" s="27">
        <f t="shared" si="3952"/>
        <v>7503852.4333333336</v>
      </c>
      <c r="N4445" s="27">
        <f t="shared" si="3952"/>
        <v>8976352.8736590147</v>
      </c>
    </row>
    <row r="4446" spans="1:14" x14ac:dyDescent="0.2">
      <c r="A4446" s="30">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30">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30">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30">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30">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30">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30">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30">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30">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30">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30">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30">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30">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30">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30">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30">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30">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30">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30">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30">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30">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30">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30">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30">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30">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30">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30">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30">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30">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30">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9">
        <v>43616</v>
      </c>
      <c r="B4476" s="27">
        <v>19984828</v>
      </c>
      <c r="C4476" s="27">
        <v>19984828</v>
      </c>
      <c r="D4476" s="27">
        <v>989336</v>
      </c>
      <c r="E4476" s="27">
        <v>-372386</v>
      </c>
      <c r="F4476" s="27">
        <f t="shared" si="3961"/>
        <v>20601778</v>
      </c>
      <c r="G4476" s="27">
        <f t="shared" si="3962"/>
        <v>20601778</v>
      </c>
      <c r="H4476" s="27"/>
      <c r="I4476" s="27">
        <f t="shared" si="3957"/>
        <v>7027728.2333333334</v>
      </c>
      <c r="J4476" s="6">
        <f t="shared" si="3953"/>
        <v>6979981.4106141347</v>
      </c>
      <c r="K4476" s="27">
        <f t="shared" si="3958"/>
        <v>1993007.5140211384</v>
      </c>
      <c r="L4476" s="27">
        <f t="shared" si="3959"/>
        <v>-44591.633333333331</v>
      </c>
      <c r="M4476" s="27">
        <f t="shared" si="3960"/>
        <v>8976144.1140211392</v>
      </c>
      <c r="N4476" s="27">
        <f t="shared" si="3960"/>
        <v>8928397.2913019396</v>
      </c>
    </row>
    <row r="4477" spans="1:14" x14ac:dyDescent="0.2">
      <c r="A4477" s="30">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30">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30">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30">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30">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30">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30">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30">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30">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30">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30">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30">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30">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30">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30">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30">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30">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30">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30">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30">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30">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30">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30">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30">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30">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30">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30">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30">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30">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9">
        <v>43646</v>
      </c>
      <c r="B4506" s="27">
        <v>16795990</v>
      </c>
      <c r="C4506" s="27">
        <v>17981546</v>
      </c>
      <c r="D4506" s="27">
        <v>551745</v>
      </c>
      <c r="E4506" s="27">
        <v>370094</v>
      </c>
      <c r="F4506" s="27">
        <f t="shared" si="3961"/>
        <v>17717829</v>
      </c>
      <c r="G4506" s="27">
        <f t="shared" si="3962"/>
        <v>18903385</v>
      </c>
      <c r="H4506" s="27"/>
      <c r="I4506" s="27">
        <f t="shared" si="3957"/>
        <v>7363016.7999999998</v>
      </c>
      <c r="J4506" s="6">
        <f t="shared" si="3966"/>
        <v>7466193.0666666664</v>
      </c>
      <c r="K4506" s="27">
        <f t="shared" si="3963"/>
        <v>2376417.0666666669</v>
      </c>
      <c r="L4506" s="27">
        <f t="shared" si="3964"/>
        <v>159593.20000000001</v>
      </c>
      <c r="M4506" s="27">
        <f t="shared" si="3965"/>
        <v>9899027.0666666664</v>
      </c>
      <c r="N4506" s="27">
        <f t="shared" si="3965"/>
        <v>10002203.333333334</v>
      </c>
    </row>
    <row r="4507" spans="1:14" x14ac:dyDescent="0.2">
      <c r="A4507" s="30">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30">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30">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30">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30">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30">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30">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30">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30">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30">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30">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30">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30">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30">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30">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30">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30">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30">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30">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30">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30">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30">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30">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30">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30">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30">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30">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30">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30">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30">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9">
        <v>43677</v>
      </c>
      <c r="B4537" s="27">
        <v>-8084677</v>
      </c>
      <c r="C4537" s="27">
        <v>-8084677</v>
      </c>
      <c r="D4537" s="27">
        <v>1516106</v>
      </c>
      <c r="E4537" s="27">
        <v>948261</v>
      </c>
      <c r="F4537" s="27">
        <f t="shared" si="3971"/>
        <v>-5620310</v>
      </c>
      <c r="G4537" s="27">
        <f t="shared" si="3972"/>
        <v>-5620310</v>
      </c>
      <c r="H4537" s="27"/>
      <c r="I4537" s="27">
        <f t="shared" si="3970"/>
        <v>8167635.2999999998</v>
      </c>
      <c r="J4537" s="6">
        <f t="shared" si="3966"/>
        <v>8358376.0333333332</v>
      </c>
      <c r="K4537" s="27">
        <f t="shared" si="3967"/>
        <v>1130807.7</v>
      </c>
      <c r="L4537" s="27">
        <f t="shared" si="3968"/>
        <v>356068.83333333331</v>
      </c>
      <c r="M4537" s="27">
        <f t="shared" si="3969"/>
        <v>9654511.833333334</v>
      </c>
      <c r="N4537" s="27">
        <f t="shared" si="3969"/>
        <v>9845252.5666666664</v>
      </c>
    </row>
    <row r="4538" spans="1:14" x14ac:dyDescent="0.2">
      <c r="A4538" s="30">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30">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30">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30">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30">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30">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30">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30">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30">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30">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30">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30">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30">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30">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30">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30">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30">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30">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30">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30">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30">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30">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30">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30">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30">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30">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30">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30">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30">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30">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9">
        <v>43708</v>
      </c>
      <c r="B4568" s="27">
        <v>-20261433</v>
      </c>
      <c r="C4568" s="27">
        <v>-20261433</v>
      </c>
      <c r="D4568" s="27">
        <v>1179269</v>
      </c>
      <c r="E4568" s="27">
        <v>25418</v>
      </c>
      <c r="F4568" s="27">
        <f t="shared" si="3971"/>
        <v>-19056746</v>
      </c>
      <c r="G4568" s="27">
        <f t="shared" si="3972"/>
        <v>-19056746</v>
      </c>
      <c r="H4568" s="27"/>
      <c r="I4568" s="27">
        <f t="shared" si="3970"/>
        <v>4524230.5</v>
      </c>
      <c r="J4568" s="6">
        <f t="shared" si="3976"/>
        <v>4524229.0666666664</v>
      </c>
      <c r="K4568" s="27">
        <f t="shared" si="3973"/>
        <v>950336.16666666663</v>
      </c>
      <c r="L4568" s="27">
        <f t="shared" si="3974"/>
        <v>103524.2</v>
      </c>
      <c r="M4568" s="27">
        <f t="shared" si="3975"/>
        <v>5578090.8666666662</v>
      </c>
      <c r="N4568" s="27">
        <f t="shared" si="3975"/>
        <v>5578089.4333333336</v>
      </c>
    </row>
    <row r="4569" spans="1:14" x14ac:dyDescent="0.2">
      <c r="A4569" s="30">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30">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30">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30">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30">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30">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30">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30">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30">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30">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30">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30">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30">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30">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30">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30">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30">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30">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30">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30">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30">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30">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30">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30">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30">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30">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30">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30">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30">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30">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20">
        <v>43739</v>
      </c>
      <c r="B4599" s="21">
        <v>-17934894</v>
      </c>
      <c r="C4599" s="21">
        <v>-17934894</v>
      </c>
      <c r="D4599" s="21">
        <v>218911</v>
      </c>
      <c r="E4599" s="21">
        <v>212543</v>
      </c>
      <c r="F4599" s="21">
        <f t="shared" si="3984"/>
        <v>-17503440</v>
      </c>
      <c r="G4599" s="21">
        <f t="shared" si="3985"/>
        <v>-17503440</v>
      </c>
      <c r="H4599" s="21"/>
      <c r="I4599" s="21">
        <f t="shared" si="3983"/>
        <v>-1091480.9666666666</v>
      </c>
      <c r="J4599" s="6">
        <f t="shared" si="3976"/>
        <v>-844676.63885032828</v>
      </c>
      <c r="K4599" s="21">
        <f t="shared" ref="K4599:K4629" si="3986">AVERAGE(D4570:D4599)</f>
        <v>1183770.7</v>
      </c>
      <c r="L4599" s="21">
        <f t="shared" ref="L4599:L4629" si="3987">AVERAGE(E4570:E4599)</f>
        <v>139491.86666666667</v>
      </c>
      <c r="M4599" s="21">
        <f t="shared" ref="M4599:N4629" si="3988">AVERAGE(F4570:F4599)</f>
        <v>231781.6</v>
      </c>
      <c r="N4599" s="21">
        <f t="shared" si="3988"/>
        <v>478585.92781633831</v>
      </c>
    </row>
    <row r="4600" spans="1:14" x14ac:dyDescent="0.2">
      <c r="A4600" s="30">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30">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30">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30">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30">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30">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30">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30">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30">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30">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30">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30">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30">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30">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30">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30">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30">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30">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30">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30">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30">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30">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30">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30">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30">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30">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30">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30">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30">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9">
        <v>43769</v>
      </c>
      <c r="B4629" s="27">
        <v>8360710</v>
      </c>
      <c r="C4629" s="27">
        <v>21551775.915528286</v>
      </c>
      <c r="D4629" s="27">
        <v>1502540</v>
      </c>
      <c r="E4629" s="27">
        <v>383551</v>
      </c>
      <c r="F4629" s="27">
        <f t="shared" si="3984"/>
        <v>10246801</v>
      </c>
      <c r="G4629" s="27">
        <f t="shared" si="3985"/>
        <v>23437866.915528286</v>
      </c>
      <c r="H4629" s="27"/>
      <c r="I4629" s="27">
        <f t="shared" si="3983"/>
        <v>8086176.3666666662</v>
      </c>
      <c r="J4629" s="6">
        <f t="shared" si="3989"/>
        <v>8528827.3483863585</v>
      </c>
      <c r="K4629" s="27">
        <f t="shared" si="3986"/>
        <v>757397.3666666667</v>
      </c>
      <c r="L4629" s="27">
        <f t="shared" si="3987"/>
        <v>134178.4</v>
      </c>
      <c r="M4629" s="27">
        <f t="shared" si="3988"/>
        <v>8977752.1333333328</v>
      </c>
      <c r="N4629" s="27">
        <f t="shared" si="3988"/>
        <v>9420403.115053026</v>
      </c>
    </row>
    <row r="4630" spans="1:14" x14ac:dyDescent="0.2">
      <c r="A4630" s="30">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30">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30">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30">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30">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30">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30">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30">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30">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30">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30">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30">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30">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30">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30">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30">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30">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30">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30">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30">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30">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30">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30">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30">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30">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30">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30">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30">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30">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30">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20">
        <v>43800</v>
      </c>
      <c r="B4660" s="21">
        <v>29373720</v>
      </c>
      <c r="C4660" s="21">
        <v>29373720</v>
      </c>
      <c r="D4660" s="21">
        <v>1612101</v>
      </c>
      <c r="E4660" s="21">
        <v>-183064</v>
      </c>
      <c r="F4660" s="21">
        <f t="shared" si="3997"/>
        <v>30802757</v>
      </c>
      <c r="G4660" s="21">
        <f t="shared" si="3998"/>
        <v>30802757</v>
      </c>
      <c r="H4660" s="21"/>
      <c r="I4660" s="21">
        <f t="shared" si="3996"/>
        <v>17772438.633333333</v>
      </c>
      <c r="J4660" s="6">
        <f t="shared" si="3989"/>
        <v>17618411.33983833</v>
      </c>
      <c r="K4660" s="21">
        <f t="shared" ref="K4660:K4690" si="3999">AVERAGE(D4631:D4660)</f>
        <v>1813373.2</v>
      </c>
      <c r="L4660" s="21">
        <f t="shared" ref="L4660:L4690" si="4000">AVERAGE(E4631:E4660)</f>
        <v>202976.73333333334</v>
      </c>
      <c r="M4660" s="21">
        <f t="shared" ref="M4660:N4690" si="4001">AVERAGE(F4631:F4660)</f>
        <v>19788788.566666666</v>
      </c>
      <c r="N4660" s="21">
        <f t="shared" si="4001"/>
        <v>19634761.273171663</v>
      </c>
    </row>
    <row r="4661" spans="1:14" x14ac:dyDescent="0.2">
      <c r="A4661" s="30">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30">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30">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30">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30">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30">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30">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30">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30">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30">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30">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30">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30">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30">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30">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30">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30">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30">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30">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30">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30">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30">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30">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30">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30">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30">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30">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30">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30">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30">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20">
        <v>43831</v>
      </c>
      <c r="B4691" s="21">
        <v>14262804</v>
      </c>
      <c r="C4691" s="21">
        <v>14262804</v>
      </c>
      <c r="D4691" s="21">
        <v>1051814</v>
      </c>
      <c r="E4691" s="21">
        <v>-288223</v>
      </c>
      <c r="F4691" s="21">
        <f t="shared" si="3997"/>
        <v>15026395</v>
      </c>
      <c r="G4691" s="21">
        <f t="shared" si="3998"/>
        <v>15026395</v>
      </c>
      <c r="H4691" s="21"/>
      <c r="I4691" s="21">
        <f t="shared" si="3996"/>
        <v>14617343.366666667</v>
      </c>
      <c r="J4691" s="6">
        <f t="shared" si="4002"/>
        <v>15243550.833333334</v>
      </c>
      <c r="K4691" s="21">
        <f t="shared" ref="K4691:K4721" si="4003">AVERAGE(D4662:D4691)</f>
        <v>2097846.3333333335</v>
      </c>
      <c r="L4691" s="21">
        <f t="shared" ref="L4691:L4721" si="4004">AVERAGE(E4662:E4691)</f>
        <v>34090.9</v>
      </c>
      <c r="M4691" s="21">
        <f t="shared" ref="M4691:M4722" si="4005">AVERAGE(F4662:F4691)</f>
        <v>16749280.6</v>
      </c>
      <c r="N4691" s="21">
        <f t="shared" ref="N4691:N4722" si="4006">AVERAGE(G4662:G4691)</f>
        <v>17375488.066666666</v>
      </c>
    </row>
    <row r="4692" spans="1:14" x14ac:dyDescent="0.2">
      <c r="A4692" s="30">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30">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30">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30">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30">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30">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30">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30">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30">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30">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30">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30">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30">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30">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30">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30">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30">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30">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30">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30">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30">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30">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30">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30">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30">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30">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30">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30">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30">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30">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20">
        <v>43862</v>
      </c>
      <c r="B4722" s="21">
        <v>-1417487</v>
      </c>
      <c r="C4722" s="21">
        <v>-1417487</v>
      </c>
      <c r="D4722" s="21">
        <v>2563941</v>
      </c>
      <c r="E4722" s="21">
        <v>-99674</v>
      </c>
      <c r="F4722" s="21">
        <f t="shared" si="4008"/>
        <v>1046780</v>
      </c>
      <c r="G4722" s="21">
        <f t="shared" si="4009"/>
        <v>1046780</v>
      </c>
      <c r="H4722" s="21"/>
      <c r="I4722" s="21">
        <f t="shared" si="4007"/>
        <v>11178987.733333332</v>
      </c>
      <c r="J4722" s="21">
        <f t="shared" si="4002"/>
        <v>11179128.833333334</v>
      </c>
      <c r="K4722" s="21">
        <f t="shared" ref="K4722:K4750" si="4010">AVERAGE(D4693:D4722)</f>
        <v>2225988.4</v>
      </c>
      <c r="L4722" s="21">
        <f t="shared" ref="L4722:L4750" si="4011">AVERAGE(E4693:E4722)</f>
        <v>193038.8</v>
      </c>
      <c r="M4722" s="21">
        <f t="shared" si="4005"/>
        <v>13598014.933333334</v>
      </c>
      <c r="N4722" s="21">
        <f t="shared" si="4006"/>
        <v>13598156.033333333</v>
      </c>
    </row>
    <row r="4723" spans="1:14" x14ac:dyDescent="0.2">
      <c r="A4723" s="30">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30">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30">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30">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30">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30">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30">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30">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30">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30">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30">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30">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30">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30">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30">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30">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30">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30">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30">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30">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30">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30">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30">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30">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30">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30">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30">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9">
        <v>43890</v>
      </c>
      <c r="B4750" s="27">
        <v>-6351358</v>
      </c>
      <c r="C4750" s="27">
        <v>-6351358</v>
      </c>
      <c r="D4750" s="27">
        <v>1883992</v>
      </c>
      <c r="E4750" s="27">
        <v>740222</v>
      </c>
      <c r="F4750" s="27">
        <f t="shared" si="4008"/>
        <v>-3727144</v>
      </c>
      <c r="G4750" s="27">
        <f t="shared" si="4009"/>
        <v>-3727144</v>
      </c>
      <c r="H4750" s="27"/>
      <c r="I4750" s="27">
        <f t="shared" si="4007"/>
        <v>14326605.1</v>
      </c>
      <c r="J4750" s="27">
        <f t="shared" si="4002"/>
        <v>12641933.233333332</v>
      </c>
      <c r="K4750" s="27">
        <f t="shared" si="4010"/>
        <v>1839933.7666666666</v>
      </c>
      <c r="L4750" s="27">
        <f t="shared" si="4011"/>
        <v>148548.96666666667</v>
      </c>
      <c r="M4750" s="27">
        <f t="shared" si="4012"/>
        <v>16315087.833333334</v>
      </c>
      <c r="N4750" s="27">
        <f t="shared" si="4013"/>
        <v>14630415.966666667</v>
      </c>
    </row>
    <row r="4751" spans="1:14" x14ac:dyDescent="0.2">
      <c r="A4751" s="30">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30">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30">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30">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30">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30">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30">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30">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30">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30">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30">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30">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30">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30">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30">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30">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30">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30">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30">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30">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30">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30">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30">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30">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30">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30">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30">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30">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30">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30">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30">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20">
        <v>43922</v>
      </c>
      <c r="B4782" s="21">
        <v>19432931</v>
      </c>
      <c r="C4782" s="21">
        <v>19432931</v>
      </c>
      <c r="D4782" s="21">
        <v>3001797</v>
      </c>
      <c r="E4782" s="21">
        <v>658790</v>
      </c>
      <c r="F4782" s="21">
        <f t="shared" si="4008"/>
        <v>23093518</v>
      </c>
      <c r="G4782" s="21">
        <f t="shared" si="4009"/>
        <v>23093518</v>
      </c>
      <c r="H4782" s="21"/>
      <c r="I4782" s="21">
        <f t="shared" si="4019"/>
        <v>11047349.233333332</v>
      </c>
      <c r="J4782" s="21">
        <f t="shared" si="4014"/>
        <v>11047349.233333332</v>
      </c>
      <c r="K4782" s="21">
        <f t="shared" ref="K4782" si="4020">AVERAGE(D4753:D4782)</f>
        <v>2619186.2000000002</v>
      </c>
      <c r="L4782" s="21">
        <f t="shared" ref="L4782" si="4021">AVERAGE(E4753:E4782)</f>
        <v>526330.4</v>
      </c>
      <c r="M4782" s="21">
        <f t="shared" ref="M4782" si="4022">AVERAGE(F4753:F4782)</f>
        <v>14192865.833333334</v>
      </c>
      <c r="N4782" s="21">
        <f t="shared" ref="N4782" si="4023">AVERAGE(G4753:G4782)</f>
        <v>14192865.833333334</v>
      </c>
    </row>
    <row r="4783" spans="1:14" x14ac:dyDescent="0.2">
      <c r="A4783" s="30">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30">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30">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30">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30">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30">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30">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30">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30">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30">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30">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30">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30">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30">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30">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30">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30">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30">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30">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30">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30">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30">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30">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30">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30">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30">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30">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30">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30">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20">
        <v>43952</v>
      </c>
      <c r="B4812" s="21">
        <v>-3293513.9692022204</v>
      </c>
      <c r="C4812" s="21">
        <v>-3293513.9692022204</v>
      </c>
      <c r="D4812" s="21">
        <v>7185311.9692022204</v>
      </c>
      <c r="E4812" s="21">
        <v>261103</v>
      </c>
      <c r="F4812" s="21">
        <f t="shared" ref="F4812:F4872" si="4030">SUM(B4812+D4812+E4812)</f>
        <v>4152901</v>
      </c>
      <c r="G4812" s="21">
        <f t="shared" ref="G4812:G4872" si="4031">SUM(C4812:E4812)</f>
        <v>4152901</v>
      </c>
      <c r="H4812" s="21"/>
      <c r="I4812" s="21">
        <f t="shared" ref="I4812:I4843" si="4032">AVERAGE(B4783:B4812)</f>
        <v>4790849.3343599262</v>
      </c>
      <c r="J4812" s="21">
        <f t="shared" ref="J4812:J4843" si="4033">AVERAGE(C4783:C4812)</f>
        <v>4790849.3343599262</v>
      </c>
      <c r="K4812" s="21">
        <f t="shared" ref="K4812:K4843" si="4034">AVERAGE(D4783:D4812)</f>
        <v>4238576.0656400742</v>
      </c>
      <c r="L4812" s="21">
        <f t="shared" ref="L4812:L4843" si="4035">AVERAGE(E4783:E4812)</f>
        <v>105678.9</v>
      </c>
      <c r="M4812" s="21">
        <f t="shared" ref="M4812:M4843" si="4036">AVERAGE(F4783:F4812)</f>
        <v>9135104.3000000007</v>
      </c>
      <c r="N4812" s="21">
        <f t="shared" ref="N4812:N4843" si="4037">AVERAGE(G4783:G4812)</f>
        <v>9135104.3000000007</v>
      </c>
    </row>
    <row r="4813" spans="1:14" x14ac:dyDescent="0.2">
      <c r="A4813" s="30">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30">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30">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30">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30">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30">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30">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30">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30">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30">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30">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30">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30">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30">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30">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30">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30">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30">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30">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30">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30">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30">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30">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30">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30">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30">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30">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30">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30">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9">
        <v>43982</v>
      </c>
      <c r="B4842" s="27">
        <v>348561.69361654995</v>
      </c>
      <c r="C4842" s="27">
        <v>348561.69361654995</v>
      </c>
      <c r="D4842" s="27">
        <v>3023845.30638345</v>
      </c>
      <c r="E4842" s="27">
        <v>448880</v>
      </c>
      <c r="F4842" s="27">
        <f t="shared" si="4030"/>
        <v>3821287</v>
      </c>
      <c r="G4842" s="27">
        <f t="shared" si="4031"/>
        <v>3821287</v>
      </c>
      <c r="H4842" s="27"/>
      <c r="I4842" s="27">
        <f t="shared" si="4032"/>
        <v>7775814.94684014</v>
      </c>
      <c r="J4842" s="27">
        <f t="shared" si="4033"/>
        <v>7775814.94684014</v>
      </c>
      <c r="K4842" s="27">
        <f t="shared" si="4034"/>
        <v>2062655.4864931919</v>
      </c>
      <c r="L4842" s="27">
        <f t="shared" si="4035"/>
        <v>398444.56666666665</v>
      </c>
      <c r="M4842" s="27">
        <f t="shared" si="4036"/>
        <v>10236915</v>
      </c>
      <c r="N4842" s="27">
        <f t="shared" si="4037"/>
        <v>10236915</v>
      </c>
    </row>
    <row r="4843" spans="1:14" x14ac:dyDescent="0.2">
      <c r="A4843" s="30">
        <v>43983</v>
      </c>
      <c r="B4843" s="6">
        <v>6175053</v>
      </c>
      <c r="C4843" s="28">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30">
        <v>43984</v>
      </c>
      <c r="B4844" s="6">
        <v>16256172</v>
      </c>
      <c r="C4844" s="28">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30">
        <v>43985</v>
      </c>
      <c r="B4845" s="6">
        <v>-18354556</v>
      </c>
      <c r="C4845" s="28">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30">
        <v>43986</v>
      </c>
      <c r="B4846" s="6">
        <v>-163675</v>
      </c>
      <c r="C4846" s="28">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30">
        <v>43987</v>
      </c>
      <c r="B4847" s="6">
        <v>-3779865</v>
      </c>
      <c r="C4847" s="28">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30">
        <v>43988</v>
      </c>
      <c r="B4848" s="6">
        <v>-1734914</v>
      </c>
      <c r="C4848" s="28">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30">
        <v>43989</v>
      </c>
      <c r="B4849" s="6">
        <v>14757773</v>
      </c>
      <c r="C4849" s="28">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30">
        <v>43990</v>
      </c>
      <c r="B4850" s="6">
        <v>17455933</v>
      </c>
      <c r="C4850" s="28">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30">
        <v>43991</v>
      </c>
      <c r="B4851" s="6">
        <v>3117571</v>
      </c>
      <c r="C4851" s="28">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30">
        <v>43992</v>
      </c>
      <c r="B4852" s="6">
        <v>-20972175</v>
      </c>
      <c r="C4852" s="28">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30">
        <v>43993</v>
      </c>
      <c r="B4853" s="6">
        <v>24974872</v>
      </c>
      <c r="C4853" s="28">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30">
        <v>43994</v>
      </c>
      <c r="B4854" s="6">
        <v>16454484</v>
      </c>
      <c r="C4854" s="28">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30">
        <v>43995</v>
      </c>
      <c r="B4855" s="6">
        <v>5824435</v>
      </c>
      <c r="C4855" s="28">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30">
        <v>43996</v>
      </c>
      <c r="B4856" s="6">
        <v>1203301</v>
      </c>
      <c r="C4856" s="28">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30">
        <v>43997</v>
      </c>
      <c r="B4857" s="6">
        <v>6096962</v>
      </c>
      <c r="C4857" s="28">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30">
        <v>43998</v>
      </c>
      <c r="B4858" s="6">
        <v>11321618</v>
      </c>
      <c r="C4858" s="28">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30">
        <v>43999</v>
      </c>
      <c r="B4859" s="6">
        <v>8567781</v>
      </c>
      <c r="C4859" s="28">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30">
        <v>44000</v>
      </c>
      <c r="B4860" s="6">
        <v>8680197</v>
      </c>
      <c r="C4860" s="28">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30">
        <v>44001</v>
      </c>
      <c r="B4861" s="6">
        <v>16870103</v>
      </c>
      <c r="C4861" s="28">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30">
        <v>44002</v>
      </c>
      <c r="B4862" s="6">
        <v>3071242</v>
      </c>
      <c r="C4862" s="28">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30">
        <v>44003</v>
      </c>
      <c r="B4863" s="6">
        <v>-14492604</v>
      </c>
      <c r="C4863" s="28">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30">
        <v>44004</v>
      </c>
      <c r="B4864" s="6">
        <v>24643922</v>
      </c>
      <c r="C4864" s="28">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30">
        <v>44005</v>
      </c>
      <c r="B4865" s="6">
        <v>2569544</v>
      </c>
      <c r="C4865" s="28">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30">
        <v>44006</v>
      </c>
      <c r="B4866" s="6">
        <v>9559358</v>
      </c>
      <c r="C4866" s="28">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30">
        <v>44007</v>
      </c>
      <c r="B4867" s="6">
        <v>13275825</v>
      </c>
      <c r="C4867" s="28">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30">
        <v>44008</v>
      </c>
      <c r="B4868" s="6">
        <v>12793386</v>
      </c>
      <c r="C4868" s="28">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30">
        <v>44009</v>
      </c>
      <c r="B4869" s="6">
        <v>-21086583</v>
      </c>
      <c r="C4869" s="28">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30">
        <v>44010</v>
      </c>
      <c r="B4870" s="6">
        <v>8141536</v>
      </c>
      <c r="C4870" s="28">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30">
        <v>44011</v>
      </c>
      <c r="B4871" s="6">
        <v>6216547</v>
      </c>
      <c r="C4871" s="28">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30">
        <v>44012</v>
      </c>
      <c r="B4872" s="6">
        <v>9124090</v>
      </c>
      <c r="C4872" s="28">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30"/>
      <c r="B4873" s="6"/>
      <c r="C4873" s="6"/>
      <c r="D4873" s="6"/>
      <c r="E4873" s="6"/>
      <c r="F4873" s="6"/>
      <c r="G4873" s="6"/>
      <c r="H4873" s="6"/>
      <c r="I4873" s="6"/>
      <c r="J4873" s="6"/>
      <c r="K4873" s="6"/>
      <c r="L4873" s="6"/>
      <c r="M4873" s="6"/>
      <c r="N4873" s="6"/>
    </row>
    <row r="4874" spans="1:14" x14ac:dyDescent="0.2">
      <c r="A4874" s="20"/>
      <c r="B4874" s="21"/>
      <c r="C4874" s="21"/>
      <c r="D4874" s="21"/>
      <c r="E4874" s="21"/>
      <c r="F4874" s="21"/>
      <c r="G4874" s="21"/>
      <c r="H4874" s="21"/>
      <c r="I4874" s="21"/>
      <c r="J4874" s="21"/>
      <c r="K4874" s="21"/>
      <c r="L4874" s="21"/>
      <c r="M4874" s="21"/>
      <c r="N4874" s="21"/>
    </row>
    <row r="4875" spans="1:14" ht="13.5" thickBot="1" x14ac:dyDescent="0.25">
      <c r="A4875" s="30"/>
    </row>
    <row r="4876" spans="1:14" ht="93.75" customHeight="1" thickBot="1" x14ac:dyDescent="0.25">
      <c r="D4876" s="31" t="s">
        <v>42</v>
      </c>
      <c r="E4876" s="32"/>
      <c r="F4876" s="32"/>
      <c r="G4876" s="33"/>
    </row>
  </sheetData>
  <autoFilter ref="A1:F4751"/>
  <mergeCells count="1">
    <mergeCell ref="D4876:G4876"/>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64" workbookViewId="0">
      <selection activeCell="H83" sqref="H83"/>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15"/>
  <sheetViews>
    <sheetView showGridLines="0" zoomScaleNormal="100" workbookViewId="0">
      <selection activeCell="A19" sqref="A19"/>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37</v>
      </c>
    </row>
    <row r="10" spans="1:6" s="5" customFormat="1" x14ac:dyDescent="0.2">
      <c r="A10" s="11"/>
    </row>
    <row r="11" spans="1:6" s="5" customFormat="1" x14ac:dyDescent="0.2">
      <c r="A11" s="11"/>
    </row>
    <row r="12" spans="1:6" s="5" customFormat="1" ht="51" x14ac:dyDescent="0.2">
      <c r="A12" s="12" t="s">
        <v>40</v>
      </c>
    </row>
    <row r="13" spans="1:6" x14ac:dyDescent="0.2">
      <c r="A13" s="13"/>
    </row>
    <row r="14" spans="1:6" s="5" customFormat="1" ht="38.25" x14ac:dyDescent="0.2">
      <c r="A14" s="12" t="s">
        <v>41</v>
      </c>
    </row>
    <row r="15" spans="1:6" x14ac:dyDescent="0.2">
      <c r="A15" s="14"/>
    </row>
  </sheetData>
  <phoneticPr fontId="16"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8</v>
      </c>
      <c r="C3" s="25" t="s">
        <v>33</v>
      </c>
      <c r="D3" s="25" t="s">
        <v>34</v>
      </c>
      <c r="E3" s="25" t="s">
        <v>9</v>
      </c>
      <c r="F3" s="25" t="s">
        <v>21</v>
      </c>
      <c r="G3" s="25" t="s">
        <v>10</v>
      </c>
      <c r="H3" s="25" t="s">
        <v>22</v>
      </c>
      <c r="I3" s="25" t="s">
        <v>35</v>
      </c>
      <c r="J3" s="25" t="s">
        <v>36</v>
      </c>
    </row>
    <row r="4" spans="2:10" x14ac:dyDescent="0.2">
      <c r="B4" s="3" t="s">
        <v>12</v>
      </c>
      <c r="C4" s="24">
        <f>SUM(Data!B33:B398)</f>
        <v>1398285363</v>
      </c>
      <c r="D4" s="26">
        <f t="shared" ref="D4:D16" si="0">C4/1000000</f>
        <v>1398.285363</v>
      </c>
      <c r="E4" s="24">
        <f>SUM(Data!D33:D398)</f>
        <v>4278391617</v>
      </c>
      <c r="F4" s="26">
        <f t="shared" ref="F4:F16" si="1">E4/1000000</f>
        <v>4278.3916170000002</v>
      </c>
      <c r="G4" s="24">
        <f>SUM(Data!E33:E398)</f>
        <v>-4579441</v>
      </c>
      <c r="H4" s="26">
        <f t="shared" ref="H4:H16" si="2">G4/1000000</f>
        <v>-4.5794410000000001</v>
      </c>
      <c r="I4" s="24">
        <f>SUM(Data!F33:F398)</f>
        <v>5672097539</v>
      </c>
      <c r="J4" s="26">
        <f t="shared" ref="J4:J16" si="3">I4/1000000</f>
        <v>5672.0975390000003</v>
      </c>
    </row>
    <row r="5" spans="2:10" x14ac:dyDescent="0.2">
      <c r="B5" s="3" t="s">
        <v>11</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13</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14</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15</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16</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17</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18</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19</v>
      </c>
      <c r="C12" s="24">
        <f>SUM(Data!B2955:B3320)</f>
        <v>2806999844.8929887</v>
      </c>
      <c r="D12" s="26">
        <f t="shared" si="0"/>
        <v>2806.9998448929887</v>
      </c>
      <c r="E12" s="24">
        <f>SUM(Data!D2955:D3320)</f>
        <v>1457817428</v>
      </c>
      <c r="F12" s="26">
        <f t="shared" si="1"/>
        <v>1457.8174280000001</v>
      </c>
      <c r="G12" s="24">
        <f>SUM(Data!E2955:E3320)</f>
        <v>70930430</v>
      </c>
      <c r="H12" s="26">
        <f t="shared" si="2"/>
        <v>70.930430000000001</v>
      </c>
      <c r="I12" s="24">
        <f>SUM(Data!F2955:F3320)</f>
        <v>4335747702.8929882</v>
      </c>
      <c r="J12" s="26">
        <f t="shared" si="3"/>
        <v>4335.7477028929879</v>
      </c>
    </row>
    <row r="13" spans="2:10" x14ac:dyDescent="0.2">
      <c r="B13" s="3" t="s">
        <v>20</v>
      </c>
      <c r="C13" s="24">
        <f>SUM(Data!B3321:B3685)</f>
        <v>1271668601.1922839</v>
      </c>
      <c r="D13" s="26">
        <f t="shared" si="0"/>
        <v>1271.6686011922839</v>
      </c>
      <c r="E13" s="24">
        <f>SUM(Data!D3321:D3685)</f>
        <v>2649963629.8077154</v>
      </c>
      <c r="F13" s="26">
        <f t="shared" si="1"/>
        <v>2649.9636298077153</v>
      </c>
      <c r="G13" s="24">
        <f>SUM(Data!E3321:E3685)</f>
        <v>50614197</v>
      </c>
      <c r="H13" s="26">
        <f t="shared" si="2"/>
        <v>50.614196999999997</v>
      </c>
      <c r="I13" s="24">
        <f>SUM(Data!F3321:F3685)</f>
        <v>3972246428</v>
      </c>
      <c r="J13" s="26">
        <f t="shared" si="3"/>
        <v>3972.2464279999999</v>
      </c>
    </row>
    <row r="14" spans="2:10" x14ac:dyDescent="0.2">
      <c r="B14" s="3" t="s">
        <v>23</v>
      </c>
      <c r="C14" s="24">
        <f>SUM(Data!B3686:B4050)</f>
        <v>782694116.11587763</v>
      </c>
      <c r="D14" s="26">
        <f t="shared" si="0"/>
        <v>782.69411611587759</v>
      </c>
      <c r="E14" s="24">
        <f>SUM(Data!D3686:D4050)</f>
        <v>2427263530.3225121</v>
      </c>
      <c r="F14" s="26">
        <f t="shared" si="1"/>
        <v>2427.263530322512</v>
      </c>
      <c r="G14" s="24">
        <f>SUM(Data!E3686:E4050)</f>
        <v>22842825.561611991</v>
      </c>
      <c r="H14" s="26">
        <f t="shared" si="2"/>
        <v>22.842825561611992</v>
      </c>
      <c r="I14" s="24">
        <f>SUM(Data!F3686:F4050)</f>
        <v>3232800472</v>
      </c>
      <c r="J14" s="26">
        <f t="shared" si="3"/>
        <v>3232.8004719999999</v>
      </c>
    </row>
    <row r="15" spans="2:10" x14ac:dyDescent="0.2">
      <c r="B15" s="3" t="s">
        <v>24</v>
      </c>
      <c r="C15" s="24">
        <f>SUM(Data!B4051:B4415)</f>
        <v>1528381016.391659</v>
      </c>
      <c r="D15" s="26">
        <f t="shared" si="0"/>
        <v>1528.3810163916589</v>
      </c>
      <c r="E15" s="24">
        <f>SUM(Data!D4051:D4415)</f>
        <v>1126758413.894079</v>
      </c>
      <c r="F15" s="26">
        <f t="shared" si="1"/>
        <v>1126.758413894079</v>
      </c>
      <c r="G15" s="24">
        <f>SUM(Data!E4051:E4415)</f>
        <v>15059773.714262631</v>
      </c>
      <c r="H15" s="26">
        <f t="shared" si="2"/>
        <v>15.059773714262631</v>
      </c>
      <c r="I15" s="24">
        <f>SUM(Data!F4051:F4415)</f>
        <v>2670199204</v>
      </c>
      <c r="J15" s="26">
        <f t="shared" si="3"/>
        <v>2670.199204</v>
      </c>
    </row>
    <row r="16" spans="2:10" x14ac:dyDescent="0.2">
      <c r="B16" s="3" t="s">
        <v>38</v>
      </c>
      <c r="C16" s="24">
        <f>SUM(Data!B4416:B4781)</f>
        <v>3342169539</v>
      </c>
      <c r="D16" s="26">
        <f t="shared" si="0"/>
        <v>3342.169539</v>
      </c>
      <c r="E16" s="24">
        <f>SUM(Data!D4416:D4781)</f>
        <v>637751237.42063415</v>
      </c>
      <c r="F16" s="26">
        <f t="shared" si="1"/>
        <v>637.7512374206342</v>
      </c>
      <c r="G16" s="24">
        <f>SUM(Data!E4416:E4781)</f>
        <v>56951994</v>
      </c>
      <c r="H16" s="26">
        <f t="shared" si="2"/>
        <v>56.951993999999999</v>
      </c>
      <c r="I16" s="24">
        <f>SUM(Data!F4416:F4781)</f>
        <v>4036872770.4206343</v>
      </c>
      <c r="J16" s="26">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Amardip Mann</cp:lastModifiedBy>
  <cp:lastPrinted>2012-10-08T14:31:47Z</cp:lastPrinted>
  <dcterms:created xsi:type="dcterms:W3CDTF">2012-10-08T14:28:49Z</dcterms:created>
  <dcterms:modified xsi:type="dcterms:W3CDTF">2020-07-22T07:19:12Z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