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2. February/M+6/"/>
    </mc:Choice>
  </mc:AlternateContent>
  <xr:revisionPtr revIDLastSave="298" documentId="13_ncr:1_{AB8254E1-87CA-4B15-9163-491891C0E05B}" xr6:coauthVersionLast="47" xr6:coauthVersionMax="47" xr10:uidLastSave="{7EF999B1-88AE-4C3C-80DE-ED20BE671887}"/>
  <bookViews>
    <workbookView xWindow="-110" yWindow="-110" windowWidth="19420" windowHeight="10300" tabRatio="763" firstSheet="1" activeTab="1" xr2:uid="{00000000-000D-0000-FFFF-FFFF00000000}"/>
  </bookViews>
  <sheets>
    <sheet name="Data for Shrinkage Values WS" sheetId="14" state="hidden" r:id="rId1"/>
    <sheet name="Data" sheetId="10" r:id="rId2"/>
    <sheet name="Breakdown 24-25" sheetId="22" r:id="rId3"/>
    <sheet name="Breakdown 16-17" sheetId="13" r:id="rId4"/>
    <sheet name=" Breakdown 17-18" sheetId="11" r:id="rId5"/>
    <sheet name="Breakdown 18-19" sheetId="15" r:id="rId6"/>
    <sheet name="Breakdown 19-20" sheetId="16" r:id="rId7"/>
    <sheet name="Breakdown 20-21" sheetId="17" r:id="rId8"/>
    <sheet name="Breakdown 21-22" sheetId="19" r:id="rId9"/>
    <sheet name="Breakdown 22-23" sheetId="20" r:id="rId10"/>
    <sheet name="Breakdown 23-24" sheetId="21" r:id="rId11"/>
    <sheet name="Shrinkage Breakdown To Date" sheetId="12" r:id="rId12"/>
    <sheet name="Notes" sheetId="1" r:id="rId13"/>
  </sheets>
  <definedNames>
    <definedName name="_xlnm._FilterDatabase" localSheetId="1" hidden="1">Data!$A$1:$F$5025</definedName>
    <definedName name="Aprcompressor" localSheetId="6">#REF!</definedName>
    <definedName name="Aprcompressor" localSheetId="8">#REF!</definedName>
    <definedName name="Aprcompressor" localSheetId="9">#REF!</definedName>
    <definedName name="Aprcompressor" localSheetId="10">#REF!</definedName>
    <definedName name="Aprcompressor" localSheetId="2">#REF!</definedName>
    <definedName name="Aprcompressor">#REF!</definedName>
    <definedName name="Aprcvshrinkage" localSheetId="6">#REF!</definedName>
    <definedName name="Aprcvshrinkage" localSheetId="8">#REF!</definedName>
    <definedName name="Aprcvshrinkage" localSheetId="9">#REF!</definedName>
    <definedName name="Aprcvshrinkage" localSheetId="10">#REF!</definedName>
    <definedName name="Aprcvshrinkage" localSheetId="2">#REF!</definedName>
    <definedName name="Aprcvshrinkage">#REF!</definedName>
    <definedName name="Aprdemand" localSheetId="6">#REF!</definedName>
    <definedName name="Aprdemand" localSheetId="8">#REF!</definedName>
    <definedName name="Aprdemand" localSheetId="9">#REF!</definedName>
    <definedName name="Aprdemand" localSheetId="10">#REF!</definedName>
    <definedName name="Aprdemand" localSheetId="2">#REF!</definedName>
    <definedName name="Aprdemand">#REF!</definedName>
    <definedName name="Aprfcompressor" localSheetId="6">#REF!</definedName>
    <definedName name="Aprfcompressor" localSheetId="8">#REF!</definedName>
    <definedName name="Aprfcompressor" localSheetId="9">#REF!</definedName>
    <definedName name="Aprfcompressor" localSheetId="10">#REF!</definedName>
    <definedName name="Aprfcompressor" localSheetId="2">#REF!</definedName>
    <definedName name="Aprfcompressor">#REF!</definedName>
    <definedName name="Aprfcvshrinkage" localSheetId="6">#REF!</definedName>
    <definedName name="Aprfcvshrinkage" localSheetId="8">#REF!</definedName>
    <definedName name="Aprfcvshrinkage" localSheetId="9">#REF!</definedName>
    <definedName name="Aprfcvshrinkage" localSheetId="10">#REF!</definedName>
    <definedName name="Aprfcvshrinkage" localSheetId="2">#REF!</definedName>
    <definedName name="Aprfcvshrinkage">#REF!</definedName>
    <definedName name="Aprfdemand" localSheetId="6">#REF!</definedName>
    <definedName name="Aprfdemand" localSheetId="8">#REF!</definedName>
    <definedName name="Aprfdemand" localSheetId="9">#REF!</definedName>
    <definedName name="Aprfdemand" localSheetId="10">#REF!</definedName>
    <definedName name="Aprfdemand" localSheetId="2">#REF!</definedName>
    <definedName name="Aprfdemand">#REF!</definedName>
    <definedName name="Aprfldz" localSheetId="6">#REF!</definedName>
    <definedName name="Aprfldz" localSheetId="8">#REF!</definedName>
    <definedName name="Aprfldz" localSheetId="9">#REF!</definedName>
    <definedName name="Aprfldz" localSheetId="10">#REF!</definedName>
    <definedName name="Aprfldz" localSheetId="2">#REF!</definedName>
    <definedName name="Aprfldz">#REF!</definedName>
    <definedName name="Aprfnts" localSheetId="6">#REF!</definedName>
    <definedName name="Aprfnts" localSheetId="8">#REF!</definedName>
    <definedName name="Aprfnts" localSheetId="9">#REF!</definedName>
    <definedName name="Aprfnts" localSheetId="10">#REF!</definedName>
    <definedName name="Aprfnts" localSheetId="2">#REF!</definedName>
    <definedName name="Aprfnts">#REF!</definedName>
    <definedName name="Aprfuag" localSheetId="6">#REF!</definedName>
    <definedName name="Aprfuag" localSheetId="8">#REF!</definedName>
    <definedName name="Aprfuag" localSheetId="9">#REF!</definedName>
    <definedName name="Aprfuag" localSheetId="10">#REF!</definedName>
    <definedName name="Aprfuag" localSheetId="2">#REF!</definedName>
    <definedName name="Aprfuag">#REF!</definedName>
    <definedName name="Aprldz" localSheetId="6">#REF!</definedName>
    <definedName name="Aprldz" localSheetId="8">#REF!</definedName>
    <definedName name="Aprldz" localSheetId="9">#REF!</definedName>
    <definedName name="Aprldz" localSheetId="10">#REF!</definedName>
    <definedName name="Aprldz" localSheetId="2">#REF!</definedName>
    <definedName name="Aprldz">#REF!</definedName>
    <definedName name="Aprnts" localSheetId="6">#REF!</definedName>
    <definedName name="Aprnts" localSheetId="8">#REF!</definedName>
    <definedName name="Aprnts" localSheetId="9">#REF!</definedName>
    <definedName name="Aprnts" localSheetId="10">#REF!</definedName>
    <definedName name="Aprnts" localSheetId="2">#REF!</definedName>
    <definedName name="Aprnts">#REF!</definedName>
    <definedName name="Apruag" localSheetId="6">#REF!</definedName>
    <definedName name="Apruag" localSheetId="8">#REF!</definedName>
    <definedName name="Apruag" localSheetId="9">#REF!</definedName>
    <definedName name="Apruag" localSheetId="10">#REF!</definedName>
    <definedName name="Apruag" localSheetId="2">#REF!</definedName>
    <definedName name="Apruag">#REF!</definedName>
    <definedName name="Augcompressor" localSheetId="6">#REF!</definedName>
    <definedName name="Augcompressor" localSheetId="8">#REF!</definedName>
    <definedName name="Augcompressor" localSheetId="9">#REF!</definedName>
    <definedName name="Augcompressor" localSheetId="10">#REF!</definedName>
    <definedName name="Augcompressor" localSheetId="2">#REF!</definedName>
    <definedName name="Augcompressor">#REF!</definedName>
    <definedName name="Augcvshrinkage" localSheetId="6">#REF!</definedName>
    <definedName name="Augcvshrinkage" localSheetId="8">#REF!</definedName>
    <definedName name="Augcvshrinkage" localSheetId="9">#REF!</definedName>
    <definedName name="Augcvshrinkage" localSheetId="10">#REF!</definedName>
    <definedName name="Augcvshrinkage" localSheetId="2">#REF!</definedName>
    <definedName name="Augcvshrinkage">#REF!</definedName>
    <definedName name="Augdemand" localSheetId="6">#REF!</definedName>
    <definedName name="Augdemand" localSheetId="8">#REF!</definedName>
    <definedName name="Augdemand" localSheetId="9">#REF!</definedName>
    <definedName name="Augdemand" localSheetId="10">#REF!</definedName>
    <definedName name="Augdemand" localSheetId="2">#REF!</definedName>
    <definedName name="Augdemand">#REF!</definedName>
    <definedName name="Augfcompressor" localSheetId="6">#REF!</definedName>
    <definedName name="Augfcompressor" localSheetId="8">#REF!</definedName>
    <definedName name="Augfcompressor" localSheetId="9">#REF!</definedName>
    <definedName name="Augfcompressor" localSheetId="10">#REF!</definedName>
    <definedName name="Augfcompressor" localSheetId="2">#REF!</definedName>
    <definedName name="Augfcompressor">#REF!</definedName>
    <definedName name="Augfcvshrinkage" localSheetId="6">#REF!</definedName>
    <definedName name="Augfcvshrinkage" localSheetId="8">#REF!</definedName>
    <definedName name="Augfcvshrinkage" localSheetId="9">#REF!</definedName>
    <definedName name="Augfcvshrinkage" localSheetId="10">#REF!</definedName>
    <definedName name="Augfcvshrinkage" localSheetId="2">#REF!</definedName>
    <definedName name="Augfcvshrinkage">#REF!</definedName>
    <definedName name="Augfdemand" localSheetId="6">#REF!</definedName>
    <definedName name="Augfdemand" localSheetId="8">#REF!</definedName>
    <definedName name="Augfdemand" localSheetId="9">#REF!</definedName>
    <definedName name="Augfdemand" localSheetId="10">#REF!</definedName>
    <definedName name="Augfdemand" localSheetId="2">#REF!</definedName>
    <definedName name="Augfdemand">#REF!</definedName>
    <definedName name="Augfldz" localSheetId="6">#REF!</definedName>
    <definedName name="Augfldz" localSheetId="8">#REF!</definedName>
    <definedName name="Augfldz" localSheetId="9">#REF!</definedName>
    <definedName name="Augfldz" localSheetId="10">#REF!</definedName>
    <definedName name="Augfldz" localSheetId="2">#REF!</definedName>
    <definedName name="Augfldz">#REF!</definedName>
    <definedName name="Augfnts" localSheetId="6">#REF!</definedName>
    <definedName name="Augfnts" localSheetId="8">#REF!</definedName>
    <definedName name="Augfnts" localSheetId="9">#REF!</definedName>
    <definedName name="Augfnts" localSheetId="10">#REF!</definedName>
    <definedName name="Augfnts" localSheetId="2">#REF!</definedName>
    <definedName name="Augfnts">#REF!</definedName>
    <definedName name="Augfuag" localSheetId="6">#REF!</definedName>
    <definedName name="Augfuag" localSheetId="8">#REF!</definedName>
    <definedName name="Augfuag" localSheetId="9">#REF!</definedName>
    <definedName name="Augfuag" localSheetId="10">#REF!</definedName>
    <definedName name="Augfuag" localSheetId="2">#REF!</definedName>
    <definedName name="Augfuag">#REF!</definedName>
    <definedName name="Augldz" localSheetId="6">#REF!</definedName>
    <definedName name="Augldz" localSheetId="8">#REF!</definedName>
    <definedName name="Augldz" localSheetId="9">#REF!</definedName>
    <definedName name="Augldz" localSheetId="10">#REF!</definedName>
    <definedName name="Augldz" localSheetId="2">#REF!</definedName>
    <definedName name="Augldz">#REF!</definedName>
    <definedName name="Augnts" localSheetId="6">#REF!</definedName>
    <definedName name="Augnts" localSheetId="8">#REF!</definedName>
    <definedName name="Augnts" localSheetId="9">#REF!</definedName>
    <definedName name="Augnts" localSheetId="10">#REF!</definedName>
    <definedName name="Augnts" localSheetId="2">#REF!</definedName>
    <definedName name="Augnts">#REF!</definedName>
    <definedName name="Auguag" localSheetId="6">#REF!</definedName>
    <definedName name="Auguag" localSheetId="8">#REF!</definedName>
    <definedName name="Auguag" localSheetId="9">#REF!</definedName>
    <definedName name="Auguag" localSheetId="10">#REF!</definedName>
    <definedName name="Auguag" localSheetId="2">#REF!</definedName>
    <definedName name="Auguag">#REF!</definedName>
    <definedName name="CFAnalysis" localSheetId="6">#REF!</definedName>
    <definedName name="CFAnalysis" localSheetId="8">#REF!</definedName>
    <definedName name="CFAnalysis" localSheetId="9">#REF!</definedName>
    <definedName name="CFAnalysis" localSheetId="10">#REF!</definedName>
    <definedName name="CFAnalysis" localSheetId="2">#REF!</definedName>
    <definedName name="CFAnalysis">#REF!</definedName>
    <definedName name="Dates" localSheetId="6">OFFSET(#REF!,0,0,COUNTA(#REF!)-1,1)</definedName>
    <definedName name="Dates" localSheetId="8">OFFSET(#REF!,0,0,COUNTA(#REF!)-1,1)</definedName>
    <definedName name="Dates" localSheetId="9">OFFSET(#REF!,0,0,COUNTA(#REF!)-1,1)</definedName>
    <definedName name="Dates" localSheetId="10">OFFSET(#REF!,0,0,COUNTA(#REF!)-1,1)</definedName>
    <definedName name="Dates" localSheetId="2">OFFSET(#REF!,0,0,COUNTA(#REF!)-1,1)</definedName>
    <definedName name="Dates">OFFSET(#REF!,0,0,COUNTA(#REF!)-1,1)</definedName>
    <definedName name="Deccompressor" localSheetId="6">#REF!</definedName>
    <definedName name="Deccompressor" localSheetId="8">#REF!</definedName>
    <definedName name="Deccompressor" localSheetId="9">#REF!</definedName>
    <definedName name="Deccompressor" localSheetId="10">#REF!</definedName>
    <definedName name="Deccompressor" localSheetId="2">#REF!</definedName>
    <definedName name="Deccompressor">#REF!</definedName>
    <definedName name="Deccvshrinkage" localSheetId="6">#REF!</definedName>
    <definedName name="Deccvshrinkage" localSheetId="8">#REF!</definedName>
    <definedName name="Deccvshrinkage" localSheetId="9">#REF!</definedName>
    <definedName name="Deccvshrinkage" localSheetId="10">#REF!</definedName>
    <definedName name="Deccvshrinkage" localSheetId="2">#REF!</definedName>
    <definedName name="Deccvshrinkage">#REF!</definedName>
    <definedName name="Decdemand" localSheetId="6">#REF!</definedName>
    <definedName name="Decdemand" localSheetId="8">#REF!</definedName>
    <definedName name="Decdemand" localSheetId="9">#REF!</definedName>
    <definedName name="Decdemand" localSheetId="10">#REF!</definedName>
    <definedName name="Decdemand" localSheetId="2">#REF!</definedName>
    <definedName name="Decdemand">#REF!</definedName>
    <definedName name="Decfcompressor" localSheetId="6">#REF!</definedName>
    <definedName name="Decfcompressor" localSheetId="8">#REF!</definedName>
    <definedName name="Decfcompressor" localSheetId="9">#REF!</definedName>
    <definedName name="Decfcompressor" localSheetId="10">#REF!</definedName>
    <definedName name="Decfcompressor" localSheetId="2">#REF!</definedName>
    <definedName name="Decfcompressor">#REF!</definedName>
    <definedName name="Decfcvshrinkage" localSheetId="6">#REF!</definedName>
    <definedName name="Decfcvshrinkage" localSheetId="8">#REF!</definedName>
    <definedName name="Decfcvshrinkage" localSheetId="9">#REF!</definedName>
    <definedName name="Decfcvshrinkage" localSheetId="10">#REF!</definedName>
    <definedName name="Decfcvshrinkage" localSheetId="2">#REF!</definedName>
    <definedName name="Decfcvshrinkage">#REF!</definedName>
    <definedName name="Decfdemand" localSheetId="6">#REF!</definedName>
    <definedName name="Decfdemand" localSheetId="8">#REF!</definedName>
    <definedName name="Decfdemand" localSheetId="9">#REF!</definedName>
    <definedName name="Decfdemand" localSheetId="10">#REF!</definedName>
    <definedName name="Decfdemand" localSheetId="2">#REF!</definedName>
    <definedName name="Decfdemand">#REF!</definedName>
    <definedName name="Decfldz" localSheetId="6">#REF!</definedName>
    <definedName name="Decfldz" localSheetId="8">#REF!</definedName>
    <definedName name="Decfldz" localSheetId="9">#REF!</definedName>
    <definedName name="Decfldz" localSheetId="10">#REF!</definedName>
    <definedName name="Decfldz" localSheetId="2">#REF!</definedName>
    <definedName name="Decfldz">#REF!</definedName>
    <definedName name="Decfnts" localSheetId="6">#REF!</definedName>
    <definedName name="Decfnts" localSheetId="8">#REF!</definedName>
    <definedName name="Decfnts" localSheetId="9">#REF!</definedName>
    <definedName name="Decfnts" localSheetId="10">#REF!</definedName>
    <definedName name="Decfnts" localSheetId="2">#REF!</definedName>
    <definedName name="Decfnts">#REF!</definedName>
    <definedName name="Decfuag" localSheetId="6">#REF!</definedName>
    <definedName name="Decfuag" localSheetId="8">#REF!</definedName>
    <definedName name="Decfuag" localSheetId="9">#REF!</definedName>
    <definedName name="Decfuag" localSheetId="10">#REF!</definedName>
    <definedName name="Decfuag" localSheetId="2">#REF!</definedName>
    <definedName name="Decfuag">#REF!</definedName>
    <definedName name="Decldz" localSheetId="6">#REF!</definedName>
    <definedName name="Decldz" localSheetId="8">#REF!</definedName>
    <definedName name="Decldz" localSheetId="9">#REF!</definedName>
    <definedName name="Decldz" localSheetId="10">#REF!</definedName>
    <definedName name="Decldz" localSheetId="2">#REF!</definedName>
    <definedName name="Decldz">#REF!</definedName>
    <definedName name="Decnts" localSheetId="6">#REF!</definedName>
    <definedName name="Decnts" localSheetId="8">#REF!</definedName>
    <definedName name="Decnts" localSheetId="9">#REF!</definedName>
    <definedName name="Decnts" localSheetId="10">#REF!</definedName>
    <definedName name="Decnts" localSheetId="2">#REF!</definedName>
    <definedName name="Decnts">#REF!</definedName>
    <definedName name="Decuag" localSheetId="6">#REF!</definedName>
    <definedName name="Decuag" localSheetId="8">#REF!</definedName>
    <definedName name="Decuag" localSheetId="9">#REF!</definedName>
    <definedName name="Decuag" localSheetId="10">#REF!</definedName>
    <definedName name="Decuag" localSheetId="2">#REF!</definedName>
    <definedName name="Decuag">#REF!</definedName>
    <definedName name="Febcompressor" localSheetId="6">#REF!</definedName>
    <definedName name="Febcompressor" localSheetId="8">#REF!</definedName>
    <definedName name="Febcompressor" localSheetId="9">#REF!</definedName>
    <definedName name="Febcompressor" localSheetId="10">#REF!</definedName>
    <definedName name="Febcompressor" localSheetId="2">#REF!</definedName>
    <definedName name="Febcompressor">#REF!</definedName>
    <definedName name="Febcvshrinkage" localSheetId="6">#REF!</definedName>
    <definedName name="Febcvshrinkage" localSheetId="8">#REF!</definedName>
    <definedName name="Febcvshrinkage" localSheetId="9">#REF!</definedName>
    <definedName name="Febcvshrinkage" localSheetId="10">#REF!</definedName>
    <definedName name="Febcvshrinkage" localSheetId="2">#REF!</definedName>
    <definedName name="Febcvshrinkage">#REF!</definedName>
    <definedName name="Febdemand" localSheetId="6">#REF!</definedName>
    <definedName name="Febdemand" localSheetId="8">#REF!</definedName>
    <definedName name="Febdemand" localSheetId="9">#REF!</definedName>
    <definedName name="Febdemand" localSheetId="10">#REF!</definedName>
    <definedName name="Febdemand" localSheetId="2">#REF!</definedName>
    <definedName name="Febdemand">#REF!</definedName>
    <definedName name="Febfcompressor" localSheetId="6">#REF!</definedName>
    <definedName name="Febfcompressor" localSheetId="8">#REF!</definedName>
    <definedName name="Febfcompressor" localSheetId="9">#REF!</definedName>
    <definedName name="Febfcompressor" localSheetId="10">#REF!</definedName>
    <definedName name="Febfcompressor" localSheetId="2">#REF!</definedName>
    <definedName name="Febfcompressor">#REF!</definedName>
    <definedName name="Febfcvshrinkage" localSheetId="6">#REF!</definedName>
    <definedName name="Febfcvshrinkage" localSheetId="8">#REF!</definedName>
    <definedName name="Febfcvshrinkage" localSheetId="9">#REF!</definedName>
    <definedName name="Febfcvshrinkage" localSheetId="10">#REF!</definedName>
    <definedName name="Febfcvshrinkage" localSheetId="2">#REF!</definedName>
    <definedName name="Febfcvshrinkage">#REF!</definedName>
    <definedName name="Febfdemand" localSheetId="6">#REF!</definedName>
    <definedName name="Febfdemand" localSheetId="8">#REF!</definedName>
    <definedName name="Febfdemand" localSheetId="9">#REF!</definedName>
    <definedName name="Febfdemand" localSheetId="10">#REF!</definedName>
    <definedName name="Febfdemand" localSheetId="2">#REF!</definedName>
    <definedName name="Febfdemand">#REF!</definedName>
    <definedName name="Febfldz" localSheetId="6">#REF!</definedName>
    <definedName name="Febfldz" localSheetId="8">#REF!</definedName>
    <definedName name="Febfldz" localSheetId="9">#REF!</definedName>
    <definedName name="Febfldz" localSheetId="10">#REF!</definedName>
    <definedName name="Febfldz" localSheetId="2">#REF!</definedName>
    <definedName name="Febfldz">#REF!</definedName>
    <definedName name="Febfnts" localSheetId="6">#REF!</definedName>
    <definedName name="Febfnts" localSheetId="8">#REF!</definedName>
    <definedName name="Febfnts" localSheetId="9">#REF!</definedName>
    <definedName name="Febfnts" localSheetId="10">#REF!</definedName>
    <definedName name="Febfnts" localSheetId="2">#REF!</definedName>
    <definedName name="Febfnts">#REF!</definedName>
    <definedName name="Febfuag" localSheetId="6">#REF!</definedName>
    <definedName name="Febfuag" localSheetId="8">#REF!</definedName>
    <definedName name="Febfuag" localSheetId="9">#REF!</definedName>
    <definedName name="Febfuag" localSheetId="10">#REF!</definedName>
    <definedName name="Febfuag" localSheetId="2">#REF!</definedName>
    <definedName name="Febfuag">#REF!</definedName>
    <definedName name="Febldz" localSheetId="6">#REF!</definedName>
    <definedName name="Febldz" localSheetId="8">#REF!</definedName>
    <definedName name="Febldz" localSheetId="9">#REF!</definedName>
    <definedName name="Febldz" localSheetId="10">#REF!</definedName>
    <definedName name="Febldz" localSheetId="2">#REF!</definedName>
    <definedName name="Febldz">#REF!</definedName>
    <definedName name="Febnts" localSheetId="6">#REF!</definedName>
    <definedName name="Febnts" localSheetId="8">#REF!</definedName>
    <definedName name="Febnts" localSheetId="9">#REF!</definedName>
    <definedName name="Febnts" localSheetId="10">#REF!</definedName>
    <definedName name="Febnts" localSheetId="2">#REF!</definedName>
    <definedName name="Febnts">#REF!</definedName>
    <definedName name="Febuag" localSheetId="6">#REF!</definedName>
    <definedName name="Febuag" localSheetId="8">#REF!</definedName>
    <definedName name="Febuag" localSheetId="9">#REF!</definedName>
    <definedName name="Febuag" localSheetId="10">#REF!</definedName>
    <definedName name="Febuag" localSheetId="2">#REF!</definedName>
    <definedName name="Febuag">#REF!</definedName>
    <definedName name="Fergus" localSheetId="6">#REF!</definedName>
    <definedName name="Fergus" localSheetId="8">#REF!</definedName>
    <definedName name="Fergus" localSheetId="9">#REF!</definedName>
    <definedName name="Fergus" localSheetId="10">#REF!</definedName>
    <definedName name="Fergus" localSheetId="2">#REF!</definedName>
    <definedName name="Fergus">#REF!</definedName>
    <definedName name="Jancompressor" localSheetId="6">#REF!</definedName>
    <definedName name="Jancompressor" localSheetId="8">#REF!</definedName>
    <definedName name="Jancompressor" localSheetId="9">#REF!</definedName>
    <definedName name="Jancompressor" localSheetId="10">#REF!</definedName>
    <definedName name="Jancompressor" localSheetId="2">#REF!</definedName>
    <definedName name="Jancompressor">#REF!</definedName>
    <definedName name="Jancvshrinkage" localSheetId="6">#REF!</definedName>
    <definedName name="Jancvshrinkage" localSheetId="8">#REF!</definedName>
    <definedName name="Jancvshrinkage" localSheetId="9">#REF!</definedName>
    <definedName name="Jancvshrinkage" localSheetId="10">#REF!</definedName>
    <definedName name="Jancvshrinkage" localSheetId="2">#REF!</definedName>
    <definedName name="Jancvshrinkage">#REF!</definedName>
    <definedName name="Jandemand" localSheetId="6">#REF!</definedName>
    <definedName name="Jandemand" localSheetId="8">#REF!</definedName>
    <definedName name="Jandemand" localSheetId="9">#REF!</definedName>
    <definedName name="Jandemand" localSheetId="10">#REF!</definedName>
    <definedName name="Jandemand" localSheetId="2">#REF!</definedName>
    <definedName name="Jandemand">#REF!</definedName>
    <definedName name="Janfcompressor" localSheetId="6">#REF!</definedName>
    <definedName name="Janfcompressor" localSheetId="8">#REF!</definedName>
    <definedName name="Janfcompressor" localSheetId="9">#REF!</definedName>
    <definedName name="Janfcompressor" localSheetId="10">#REF!</definedName>
    <definedName name="Janfcompressor" localSheetId="2">#REF!</definedName>
    <definedName name="Janfcompressor">#REF!</definedName>
    <definedName name="Janfcvshrinkage" localSheetId="6">#REF!</definedName>
    <definedName name="Janfcvshrinkage" localSheetId="8">#REF!</definedName>
    <definedName name="Janfcvshrinkage" localSheetId="9">#REF!</definedName>
    <definedName name="Janfcvshrinkage" localSheetId="10">#REF!</definedName>
    <definedName name="Janfcvshrinkage" localSheetId="2">#REF!</definedName>
    <definedName name="Janfcvshrinkage">#REF!</definedName>
    <definedName name="Janfdemand" localSheetId="6">#REF!</definedName>
    <definedName name="Janfdemand" localSheetId="8">#REF!</definedName>
    <definedName name="Janfdemand" localSheetId="9">#REF!</definedName>
    <definedName name="Janfdemand" localSheetId="10">#REF!</definedName>
    <definedName name="Janfdemand" localSheetId="2">#REF!</definedName>
    <definedName name="Janfdemand">#REF!</definedName>
    <definedName name="Janfldz" localSheetId="6">#REF!</definedName>
    <definedName name="Janfldz" localSheetId="8">#REF!</definedName>
    <definedName name="Janfldz" localSheetId="9">#REF!</definedName>
    <definedName name="Janfldz" localSheetId="10">#REF!</definedName>
    <definedName name="Janfldz" localSheetId="2">#REF!</definedName>
    <definedName name="Janfldz">#REF!</definedName>
    <definedName name="Janfnts" localSheetId="6">#REF!</definedName>
    <definedName name="Janfnts" localSheetId="8">#REF!</definedName>
    <definedName name="Janfnts" localSheetId="9">#REF!</definedName>
    <definedName name="Janfnts" localSheetId="10">#REF!</definedName>
    <definedName name="Janfnts" localSheetId="2">#REF!</definedName>
    <definedName name="Janfnts">#REF!</definedName>
    <definedName name="Janfuag" localSheetId="6">#REF!</definedName>
    <definedName name="Janfuag" localSheetId="8">#REF!</definedName>
    <definedName name="Janfuag" localSheetId="9">#REF!</definedName>
    <definedName name="Janfuag" localSheetId="10">#REF!</definedName>
    <definedName name="Janfuag" localSheetId="2">#REF!</definedName>
    <definedName name="Janfuag">#REF!</definedName>
    <definedName name="Janldz" localSheetId="6">#REF!</definedName>
    <definedName name="Janldz" localSheetId="8">#REF!</definedName>
    <definedName name="Janldz" localSheetId="9">#REF!</definedName>
    <definedName name="Janldz" localSheetId="10">#REF!</definedName>
    <definedName name="Janldz" localSheetId="2">#REF!</definedName>
    <definedName name="Janldz">#REF!</definedName>
    <definedName name="Jannts" localSheetId="6">#REF!</definedName>
    <definedName name="Jannts" localSheetId="8">#REF!</definedName>
    <definedName name="Jannts" localSheetId="9">#REF!</definedName>
    <definedName name="Jannts" localSheetId="10">#REF!</definedName>
    <definedName name="Jannts" localSheetId="2">#REF!</definedName>
    <definedName name="Jannts">#REF!</definedName>
    <definedName name="Januag" localSheetId="6">#REF!</definedName>
    <definedName name="Januag" localSheetId="8">#REF!</definedName>
    <definedName name="Januag" localSheetId="9">#REF!</definedName>
    <definedName name="Januag" localSheetId="10">#REF!</definedName>
    <definedName name="Januag" localSheetId="2">#REF!</definedName>
    <definedName name="Januag">#REF!</definedName>
    <definedName name="Julcompressor" localSheetId="6">#REF!</definedName>
    <definedName name="Julcompressor" localSheetId="8">#REF!</definedName>
    <definedName name="Julcompressor" localSheetId="9">#REF!</definedName>
    <definedName name="Julcompressor" localSheetId="10">#REF!</definedName>
    <definedName name="Julcompressor" localSheetId="2">#REF!</definedName>
    <definedName name="Julcompressor">#REF!</definedName>
    <definedName name="Julcvshrinkage" localSheetId="6">#REF!</definedName>
    <definedName name="Julcvshrinkage" localSheetId="8">#REF!</definedName>
    <definedName name="Julcvshrinkage" localSheetId="9">#REF!</definedName>
    <definedName name="Julcvshrinkage" localSheetId="10">#REF!</definedName>
    <definedName name="Julcvshrinkage" localSheetId="2">#REF!</definedName>
    <definedName name="Julcvshrinkage">#REF!</definedName>
    <definedName name="Juldemand" localSheetId="6">#REF!</definedName>
    <definedName name="Juldemand" localSheetId="8">#REF!</definedName>
    <definedName name="Juldemand" localSheetId="9">#REF!</definedName>
    <definedName name="Juldemand" localSheetId="10">#REF!</definedName>
    <definedName name="Juldemand" localSheetId="2">#REF!</definedName>
    <definedName name="Juldemand">#REF!</definedName>
    <definedName name="Julfcompressor" localSheetId="6">#REF!</definedName>
    <definedName name="Julfcompressor" localSheetId="8">#REF!</definedName>
    <definedName name="Julfcompressor" localSheetId="9">#REF!</definedName>
    <definedName name="Julfcompressor" localSheetId="10">#REF!</definedName>
    <definedName name="Julfcompressor" localSheetId="2">#REF!</definedName>
    <definedName name="Julfcompressor">#REF!</definedName>
    <definedName name="Julfcvshrinkage" localSheetId="6">#REF!</definedName>
    <definedName name="Julfcvshrinkage" localSheetId="8">#REF!</definedName>
    <definedName name="Julfcvshrinkage" localSheetId="9">#REF!</definedName>
    <definedName name="Julfcvshrinkage" localSheetId="10">#REF!</definedName>
    <definedName name="Julfcvshrinkage" localSheetId="2">#REF!</definedName>
    <definedName name="Julfcvshrinkage">#REF!</definedName>
    <definedName name="Julfdemand" localSheetId="6">#REF!</definedName>
    <definedName name="Julfdemand" localSheetId="8">#REF!</definedName>
    <definedName name="Julfdemand" localSheetId="9">#REF!</definedName>
    <definedName name="Julfdemand" localSheetId="10">#REF!</definedName>
    <definedName name="Julfdemand" localSheetId="2">#REF!</definedName>
    <definedName name="Julfdemand">#REF!</definedName>
    <definedName name="Julfldz" localSheetId="6">#REF!</definedName>
    <definedName name="Julfldz" localSheetId="8">#REF!</definedName>
    <definedName name="Julfldz" localSheetId="9">#REF!</definedName>
    <definedName name="Julfldz" localSheetId="10">#REF!</definedName>
    <definedName name="Julfldz" localSheetId="2">#REF!</definedName>
    <definedName name="Julfldz">#REF!</definedName>
    <definedName name="Julfnts" localSheetId="6">#REF!</definedName>
    <definedName name="Julfnts" localSheetId="8">#REF!</definedName>
    <definedName name="Julfnts" localSheetId="9">#REF!</definedName>
    <definedName name="Julfnts" localSheetId="10">#REF!</definedName>
    <definedName name="Julfnts" localSheetId="2">#REF!</definedName>
    <definedName name="Julfnts">#REF!</definedName>
    <definedName name="Julfuag" localSheetId="6">#REF!</definedName>
    <definedName name="Julfuag" localSheetId="8">#REF!</definedName>
    <definedName name="Julfuag" localSheetId="9">#REF!</definedName>
    <definedName name="Julfuag" localSheetId="10">#REF!</definedName>
    <definedName name="Julfuag" localSheetId="2">#REF!</definedName>
    <definedName name="Julfuag">#REF!</definedName>
    <definedName name="Julldz" localSheetId="6">#REF!</definedName>
    <definedName name="Julldz" localSheetId="8">#REF!</definedName>
    <definedName name="Julldz" localSheetId="9">#REF!</definedName>
    <definedName name="Julldz" localSheetId="10">#REF!</definedName>
    <definedName name="Julldz" localSheetId="2">#REF!</definedName>
    <definedName name="Julldz">#REF!</definedName>
    <definedName name="Julnts" localSheetId="6">#REF!</definedName>
    <definedName name="Julnts" localSheetId="8">#REF!</definedName>
    <definedName name="Julnts" localSheetId="9">#REF!</definedName>
    <definedName name="Julnts" localSheetId="10">#REF!</definedName>
    <definedName name="Julnts" localSheetId="2">#REF!</definedName>
    <definedName name="Julnts">#REF!</definedName>
    <definedName name="Juluag" localSheetId="6">#REF!</definedName>
    <definedName name="Juluag" localSheetId="8">#REF!</definedName>
    <definedName name="Juluag" localSheetId="9">#REF!</definedName>
    <definedName name="Juluag" localSheetId="10">#REF!</definedName>
    <definedName name="Juluag" localSheetId="2">#REF!</definedName>
    <definedName name="Juluag">#REF!</definedName>
    <definedName name="Juncompressor" localSheetId="6">#REF!</definedName>
    <definedName name="Juncompressor" localSheetId="8">#REF!</definedName>
    <definedName name="Juncompressor" localSheetId="9">#REF!</definedName>
    <definedName name="Juncompressor" localSheetId="10">#REF!</definedName>
    <definedName name="Juncompressor" localSheetId="2">#REF!</definedName>
    <definedName name="Juncompressor">#REF!</definedName>
    <definedName name="Juncvshrinkage" localSheetId="6">#REF!</definedName>
    <definedName name="Juncvshrinkage" localSheetId="8">#REF!</definedName>
    <definedName name="Juncvshrinkage" localSheetId="9">#REF!</definedName>
    <definedName name="Juncvshrinkage" localSheetId="10">#REF!</definedName>
    <definedName name="Juncvshrinkage" localSheetId="2">#REF!</definedName>
    <definedName name="Juncvshrinkage">#REF!</definedName>
    <definedName name="Jundemand" localSheetId="6">#REF!</definedName>
    <definedName name="Jundemand" localSheetId="8">#REF!</definedName>
    <definedName name="Jundemand" localSheetId="9">#REF!</definedName>
    <definedName name="Jundemand" localSheetId="10">#REF!</definedName>
    <definedName name="Jundemand" localSheetId="2">#REF!</definedName>
    <definedName name="Jundemand">#REF!</definedName>
    <definedName name="Junfcompressor" localSheetId="6">#REF!</definedName>
    <definedName name="Junfcompressor" localSheetId="8">#REF!</definedName>
    <definedName name="Junfcompressor" localSheetId="9">#REF!</definedName>
    <definedName name="Junfcompressor" localSheetId="10">#REF!</definedName>
    <definedName name="Junfcompressor" localSheetId="2">#REF!</definedName>
    <definedName name="Junfcompressor">#REF!</definedName>
    <definedName name="Junfcvshrinkage" localSheetId="6">#REF!</definedName>
    <definedName name="Junfcvshrinkage" localSheetId="8">#REF!</definedName>
    <definedName name="Junfcvshrinkage" localSheetId="9">#REF!</definedName>
    <definedName name="Junfcvshrinkage" localSheetId="10">#REF!</definedName>
    <definedName name="Junfcvshrinkage" localSheetId="2">#REF!</definedName>
    <definedName name="Junfcvshrinkage">#REF!</definedName>
    <definedName name="Junfdemand" localSheetId="6">#REF!</definedName>
    <definedName name="Junfdemand" localSheetId="8">#REF!</definedName>
    <definedName name="Junfdemand" localSheetId="9">#REF!</definedName>
    <definedName name="Junfdemand" localSheetId="10">#REF!</definedName>
    <definedName name="Junfdemand" localSheetId="2">#REF!</definedName>
    <definedName name="Junfdemand">#REF!</definedName>
    <definedName name="Junfldz" localSheetId="6">#REF!</definedName>
    <definedName name="Junfldz" localSheetId="8">#REF!</definedName>
    <definedName name="Junfldz" localSheetId="9">#REF!</definedName>
    <definedName name="Junfldz" localSheetId="10">#REF!</definedName>
    <definedName name="Junfldz" localSheetId="2">#REF!</definedName>
    <definedName name="Junfldz">#REF!</definedName>
    <definedName name="Junfnts" localSheetId="6">#REF!</definedName>
    <definedName name="Junfnts" localSheetId="8">#REF!</definedName>
    <definedName name="Junfnts" localSheetId="9">#REF!</definedName>
    <definedName name="Junfnts" localSheetId="10">#REF!</definedName>
    <definedName name="Junfnts" localSheetId="2">#REF!</definedName>
    <definedName name="Junfnts">#REF!</definedName>
    <definedName name="Junfuag" localSheetId="6">#REF!</definedName>
    <definedName name="Junfuag" localSheetId="8">#REF!</definedName>
    <definedName name="Junfuag" localSheetId="9">#REF!</definedName>
    <definedName name="Junfuag" localSheetId="10">#REF!</definedName>
    <definedName name="Junfuag" localSheetId="2">#REF!</definedName>
    <definedName name="Junfuag">#REF!</definedName>
    <definedName name="Junldz" localSheetId="6">#REF!</definedName>
    <definedName name="Junldz" localSheetId="8">#REF!</definedName>
    <definedName name="Junldz" localSheetId="9">#REF!</definedName>
    <definedName name="Junldz" localSheetId="10">#REF!</definedName>
    <definedName name="Junldz" localSheetId="2">#REF!</definedName>
    <definedName name="Junldz">#REF!</definedName>
    <definedName name="Junnts" localSheetId="6">#REF!</definedName>
    <definedName name="Junnts" localSheetId="8">#REF!</definedName>
    <definedName name="Junnts" localSheetId="9">#REF!</definedName>
    <definedName name="Junnts" localSheetId="10">#REF!</definedName>
    <definedName name="Junnts" localSheetId="2">#REF!</definedName>
    <definedName name="Junnts">#REF!</definedName>
    <definedName name="Junuag" localSheetId="6">#REF!</definedName>
    <definedName name="Junuag" localSheetId="8">#REF!</definedName>
    <definedName name="Junuag" localSheetId="9">#REF!</definedName>
    <definedName name="Junuag" localSheetId="10">#REF!</definedName>
    <definedName name="Junuag" localSheetId="2">#REF!</definedName>
    <definedName name="Junuag">#REF!</definedName>
    <definedName name="Marcompressor" localSheetId="6">#REF!</definedName>
    <definedName name="Marcompressor" localSheetId="8">#REF!</definedName>
    <definedName name="Marcompressor" localSheetId="9">#REF!</definedName>
    <definedName name="Marcompressor" localSheetId="10">#REF!</definedName>
    <definedName name="Marcompressor" localSheetId="2">#REF!</definedName>
    <definedName name="Marcompressor">#REF!</definedName>
    <definedName name="Marcvshrinkage" localSheetId="6">#REF!</definedName>
    <definedName name="Marcvshrinkage" localSheetId="8">#REF!</definedName>
    <definedName name="Marcvshrinkage" localSheetId="9">#REF!</definedName>
    <definedName name="Marcvshrinkage" localSheetId="10">#REF!</definedName>
    <definedName name="Marcvshrinkage" localSheetId="2">#REF!</definedName>
    <definedName name="Marcvshrinkage">#REF!</definedName>
    <definedName name="Mardemand" localSheetId="6">#REF!</definedName>
    <definedName name="Mardemand" localSheetId="8">#REF!</definedName>
    <definedName name="Mardemand" localSheetId="9">#REF!</definedName>
    <definedName name="Mardemand" localSheetId="10">#REF!</definedName>
    <definedName name="Mardemand" localSheetId="2">#REF!</definedName>
    <definedName name="Mardemand">#REF!</definedName>
    <definedName name="Marfcompressor" localSheetId="6">#REF!</definedName>
    <definedName name="Marfcompressor" localSheetId="8">#REF!</definedName>
    <definedName name="Marfcompressor" localSheetId="9">#REF!</definedName>
    <definedName name="Marfcompressor" localSheetId="10">#REF!</definedName>
    <definedName name="Marfcompressor" localSheetId="2">#REF!</definedName>
    <definedName name="Marfcompressor">#REF!</definedName>
    <definedName name="Marfcvshrinkage" localSheetId="6">#REF!</definedName>
    <definedName name="Marfcvshrinkage" localSheetId="8">#REF!</definedName>
    <definedName name="Marfcvshrinkage" localSheetId="9">#REF!</definedName>
    <definedName name="Marfcvshrinkage" localSheetId="10">#REF!</definedName>
    <definedName name="Marfcvshrinkage" localSheetId="2">#REF!</definedName>
    <definedName name="Marfcvshrinkage">#REF!</definedName>
    <definedName name="Marfdemand" localSheetId="6">#REF!</definedName>
    <definedName name="Marfdemand" localSheetId="8">#REF!</definedName>
    <definedName name="Marfdemand" localSheetId="9">#REF!</definedName>
    <definedName name="Marfdemand" localSheetId="10">#REF!</definedName>
    <definedName name="Marfdemand" localSheetId="2">#REF!</definedName>
    <definedName name="Marfdemand">#REF!</definedName>
    <definedName name="Marfldz" localSheetId="6">#REF!</definedName>
    <definedName name="Marfldz" localSheetId="8">#REF!</definedName>
    <definedName name="Marfldz" localSheetId="9">#REF!</definedName>
    <definedName name="Marfldz" localSheetId="10">#REF!</definedName>
    <definedName name="Marfldz" localSheetId="2">#REF!</definedName>
    <definedName name="Marfldz">#REF!</definedName>
    <definedName name="Marfnts" localSheetId="6">#REF!</definedName>
    <definedName name="Marfnts" localSheetId="8">#REF!</definedName>
    <definedName name="Marfnts" localSheetId="9">#REF!</definedName>
    <definedName name="Marfnts" localSheetId="10">#REF!</definedName>
    <definedName name="Marfnts" localSheetId="2">#REF!</definedName>
    <definedName name="Marfnts">#REF!</definedName>
    <definedName name="Marfuag" localSheetId="6">#REF!</definedName>
    <definedName name="Marfuag" localSheetId="8">#REF!</definedName>
    <definedName name="Marfuag" localSheetId="9">#REF!</definedName>
    <definedName name="Marfuag" localSheetId="10">#REF!</definedName>
    <definedName name="Marfuag" localSheetId="2">#REF!</definedName>
    <definedName name="Marfuag">#REF!</definedName>
    <definedName name="Marldz" localSheetId="6">#REF!</definedName>
    <definedName name="Marldz" localSheetId="8">#REF!</definedName>
    <definedName name="Marldz" localSheetId="9">#REF!</definedName>
    <definedName name="Marldz" localSheetId="10">#REF!</definedName>
    <definedName name="Marldz" localSheetId="2">#REF!</definedName>
    <definedName name="Marldz">#REF!</definedName>
    <definedName name="Marnts" localSheetId="6">#REF!</definedName>
    <definedName name="Marnts" localSheetId="8">#REF!</definedName>
    <definedName name="Marnts" localSheetId="9">#REF!</definedName>
    <definedName name="Marnts" localSheetId="10">#REF!</definedName>
    <definedName name="Marnts" localSheetId="2">#REF!</definedName>
    <definedName name="Marnts">#REF!</definedName>
    <definedName name="Maruag" localSheetId="6">#REF!</definedName>
    <definedName name="Maruag" localSheetId="8">#REF!</definedName>
    <definedName name="Maruag" localSheetId="9">#REF!</definedName>
    <definedName name="Maruag" localSheetId="10">#REF!</definedName>
    <definedName name="Maruag" localSheetId="2">#REF!</definedName>
    <definedName name="Maruag">#REF!</definedName>
    <definedName name="Maycompressor" localSheetId="6">#REF!</definedName>
    <definedName name="Maycompressor" localSheetId="8">#REF!</definedName>
    <definedName name="Maycompressor" localSheetId="9">#REF!</definedName>
    <definedName name="Maycompressor" localSheetId="10">#REF!</definedName>
    <definedName name="Maycompressor" localSheetId="2">#REF!</definedName>
    <definedName name="Maycompressor">#REF!</definedName>
    <definedName name="Maycvshrinkage" localSheetId="6">#REF!</definedName>
    <definedName name="Maycvshrinkage" localSheetId="8">#REF!</definedName>
    <definedName name="Maycvshrinkage" localSheetId="9">#REF!</definedName>
    <definedName name="Maycvshrinkage" localSheetId="10">#REF!</definedName>
    <definedName name="Maycvshrinkage" localSheetId="2">#REF!</definedName>
    <definedName name="Maycvshrinkage">#REF!</definedName>
    <definedName name="Maydemand" localSheetId="6">#REF!</definedName>
    <definedName name="Maydemand" localSheetId="8">#REF!</definedName>
    <definedName name="Maydemand" localSheetId="9">#REF!</definedName>
    <definedName name="Maydemand" localSheetId="10">#REF!</definedName>
    <definedName name="Maydemand" localSheetId="2">#REF!</definedName>
    <definedName name="Maydemand">#REF!</definedName>
    <definedName name="Mayfcompressor" localSheetId="6">#REF!</definedName>
    <definedName name="Mayfcompressor" localSheetId="8">#REF!</definedName>
    <definedName name="Mayfcompressor" localSheetId="9">#REF!</definedName>
    <definedName name="Mayfcompressor" localSheetId="10">#REF!</definedName>
    <definedName name="Mayfcompressor" localSheetId="2">#REF!</definedName>
    <definedName name="Mayfcompressor">#REF!</definedName>
    <definedName name="Mayfcvshrinkage" localSheetId="6">#REF!</definedName>
    <definedName name="Mayfcvshrinkage" localSheetId="8">#REF!</definedName>
    <definedName name="Mayfcvshrinkage" localSheetId="9">#REF!</definedName>
    <definedName name="Mayfcvshrinkage" localSheetId="10">#REF!</definedName>
    <definedName name="Mayfcvshrinkage" localSheetId="2">#REF!</definedName>
    <definedName name="Mayfcvshrinkage">#REF!</definedName>
    <definedName name="Mayfdemand" localSheetId="6">#REF!</definedName>
    <definedName name="Mayfdemand" localSheetId="8">#REF!</definedName>
    <definedName name="Mayfdemand" localSheetId="9">#REF!</definedName>
    <definedName name="Mayfdemand" localSheetId="10">#REF!</definedName>
    <definedName name="Mayfdemand" localSheetId="2">#REF!</definedName>
    <definedName name="Mayfdemand">#REF!</definedName>
    <definedName name="Mayfldz" localSheetId="6">#REF!</definedName>
    <definedName name="Mayfldz" localSheetId="8">#REF!</definedName>
    <definedName name="Mayfldz" localSheetId="9">#REF!</definedName>
    <definedName name="Mayfldz" localSheetId="10">#REF!</definedName>
    <definedName name="Mayfldz" localSheetId="2">#REF!</definedName>
    <definedName name="Mayfldz">#REF!</definedName>
    <definedName name="Mayfnts" localSheetId="6">#REF!</definedName>
    <definedName name="Mayfnts" localSheetId="8">#REF!</definedName>
    <definedName name="Mayfnts" localSheetId="9">#REF!</definedName>
    <definedName name="Mayfnts" localSheetId="10">#REF!</definedName>
    <definedName name="Mayfnts" localSheetId="2">#REF!</definedName>
    <definedName name="Mayfnts">#REF!</definedName>
    <definedName name="Mayfuag" localSheetId="6">#REF!</definedName>
    <definedName name="Mayfuag" localSheetId="8">#REF!</definedName>
    <definedName name="Mayfuag" localSheetId="9">#REF!</definedName>
    <definedName name="Mayfuag" localSheetId="10">#REF!</definedName>
    <definedName name="Mayfuag" localSheetId="2">#REF!</definedName>
    <definedName name="Mayfuag">#REF!</definedName>
    <definedName name="Mayldz" localSheetId="6">#REF!</definedName>
    <definedName name="Mayldz" localSheetId="8">#REF!</definedName>
    <definedName name="Mayldz" localSheetId="9">#REF!</definedName>
    <definedName name="Mayldz" localSheetId="10">#REF!</definedName>
    <definedName name="Mayldz" localSheetId="2">#REF!</definedName>
    <definedName name="Mayldz">#REF!</definedName>
    <definedName name="Maynts" localSheetId="6">#REF!</definedName>
    <definedName name="Maynts" localSheetId="8">#REF!</definedName>
    <definedName name="Maynts" localSheetId="9">#REF!</definedName>
    <definedName name="Maynts" localSheetId="10">#REF!</definedName>
    <definedName name="Maynts" localSheetId="2">#REF!</definedName>
    <definedName name="Maynts">#REF!</definedName>
    <definedName name="Mayuag" localSheetId="6">#REF!</definedName>
    <definedName name="Mayuag" localSheetId="8">#REF!</definedName>
    <definedName name="Mayuag" localSheetId="9">#REF!</definedName>
    <definedName name="Mayuag" localSheetId="10">#REF!</definedName>
    <definedName name="Mayuag" localSheetId="2">#REF!</definedName>
    <definedName name="Mayuag">#REF!</definedName>
    <definedName name="Novcompressor" localSheetId="6">#REF!</definedName>
    <definedName name="Novcompressor" localSheetId="8">#REF!</definedName>
    <definedName name="Novcompressor" localSheetId="9">#REF!</definedName>
    <definedName name="Novcompressor" localSheetId="10">#REF!</definedName>
    <definedName name="Novcompressor" localSheetId="2">#REF!</definedName>
    <definedName name="Novcompressor">#REF!</definedName>
    <definedName name="Novcvshrinkage" localSheetId="6">#REF!</definedName>
    <definedName name="Novcvshrinkage" localSheetId="8">#REF!</definedName>
    <definedName name="Novcvshrinkage" localSheetId="9">#REF!</definedName>
    <definedName name="Novcvshrinkage" localSheetId="10">#REF!</definedName>
    <definedName name="Novcvshrinkage" localSheetId="2">#REF!</definedName>
    <definedName name="Novcvshrinkage">#REF!</definedName>
    <definedName name="Novdemand" localSheetId="6">#REF!</definedName>
    <definedName name="Novdemand" localSheetId="8">#REF!</definedName>
    <definedName name="Novdemand" localSheetId="9">#REF!</definedName>
    <definedName name="Novdemand" localSheetId="10">#REF!</definedName>
    <definedName name="Novdemand" localSheetId="2">#REF!</definedName>
    <definedName name="Novdemand">#REF!</definedName>
    <definedName name="Novfcompressor" localSheetId="6">#REF!</definedName>
    <definedName name="Novfcompressor" localSheetId="8">#REF!</definedName>
    <definedName name="Novfcompressor" localSheetId="9">#REF!</definedName>
    <definedName name="Novfcompressor" localSheetId="10">#REF!</definedName>
    <definedName name="Novfcompressor" localSheetId="2">#REF!</definedName>
    <definedName name="Novfcompressor">#REF!</definedName>
    <definedName name="Novfcvshrinkage" localSheetId="6">#REF!</definedName>
    <definedName name="Novfcvshrinkage" localSheetId="8">#REF!</definedName>
    <definedName name="Novfcvshrinkage" localSheetId="9">#REF!</definedName>
    <definedName name="Novfcvshrinkage" localSheetId="10">#REF!</definedName>
    <definedName name="Novfcvshrinkage" localSheetId="2">#REF!</definedName>
    <definedName name="Novfcvshrinkage">#REF!</definedName>
    <definedName name="Novfdemand" localSheetId="6">#REF!</definedName>
    <definedName name="Novfdemand" localSheetId="8">#REF!</definedName>
    <definedName name="Novfdemand" localSheetId="9">#REF!</definedName>
    <definedName name="Novfdemand" localSheetId="10">#REF!</definedName>
    <definedName name="Novfdemand" localSheetId="2">#REF!</definedName>
    <definedName name="Novfdemand">#REF!</definedName>
    <definedName name="Novfldz" localSheetId="6">#REF!</definedName>
    <definedName name="Novfldz" localSheetId="8">#REF!</definedName>
    <definedName name="Novfldz" localSheetId="9">#REF!</definedName>
    <definedName name="Novfldz" localSheetId="10">#REF!</definedName>
    <definedName name="Novfldz" localSheetId="2">#REF!</definedName>
    <definedName name="Novfldz">#REF!</definedName>
    <definedName name="Novfnts" localSheetId="6">#REF!</definedName>
    <definedName name="Novfnts" localSheetId="8">#REF!</definedName>
    <definedName name="Novfnts" localSheetId="9">#REF!</definedName>
    <definedName name="Novfnts" localSheetId="10">#REF!</definedName>
    <definedName name="Novfnts" localSheetId="2">#REF!</definedName>
    <definedName name="Novfnts">#REF!</definedName>
    <definedName name="Novfuag" localSheetId="6">#REF!</definedName>
    <definedName name="Novfuag" localSheetId="8">#REF!</definedName>
    <definedName name="Novfuag" localSheetId="9">#REF!</definedName>
    <definedName name="Novfuag" localSheetId="10">#REF!</definedName>
    <definedName name="Novfuag" localSheetId="2">#REF!</definedName>
    <definedName name="Novfuag">#REF!</definedName>
    <definedName name="Novldz" localSheetId="6">#REF!</definedName>
    <definedName name="Novldz" localSheetId="8">#REF!</definedName>
    <definedName name="Novldz" localSheetId="9">#REF!</definedName>
    <definedName name="Novldz" localSheetId="10">#REF!</definedName>
    <definedName name="Novldz" localSheetId="2">#REF!</definedName>
    <definedName name="Novldz">#REF!</definedName>
    <definedName name="Novnts" localSheetId="6">#REF!</definedName>
    <definedName name="Novnts" localSheetId="8">#REF!</definedName>
    <definedName name="Novnts" localSheetId="9">#REF!</definedName>
    <definedName name="Novnts" localSheetId="10">#REF!</definedName>
    <definedName name="Novnts" localSheetId="2">#REF!</definedName>
    <definedName name="Novnts">#REF!</definedName>
    <definedName name="Novuag" localSheetId="6">#REF!</definedName>
    <definedName name="Novuag" localSheetId="8">#REF!</definedName>
    <definedName name="Novuag" localSheetId="9">#REF!</definedName>
    <definedName name="Novuag" localSheetId="10">#REF!</definedName>
    <definedName name="Novuag" localSheetId="2">#REF!</definedName>
    <definedName name="Novuag">#REF!</definedName>
    <definedName name="Octcompressor" localSheetId="6">#REF!</definedName>
    <definedName name="Octcompressor" localSheetId="8">#REF!</definedName>
    <definedName name="Octcompressor" localSheetId="9">#REF!</definedName>
    <definedName name="Octcompressor" localSheetId="10">#REF!</definedName>
    <definedName name="Octcompressor" localSheetId="2">#REF!</definedName>
    <definedName name="Octcompressor">#REF!</definedName>
    <definedName name="Octcvshrinkage" localSheetId="6">#REF!</definedName>
    <definedName name="Octcvshrinkage" localSheetId="8">#REF!</definedName>
    <definedName name="Octcvshrinkage" localSheetId="9">#REF!</definedName>
    <definedName name="Octcvshrinkage" localSheetId="10">#REF!</definedName>
    <definedName name="Octcvshrinkage" localSheetId="2">#REF!</definedName>
    <definedName name="Octcvshrinkage">#REF!</definedName>
    <definedName name="Octdemand" localSheetId="6">#REF!</definedName>
    <definedName name="Octdemand" localSheetId="8">#REF!</definedName>
    <definedName name="Octdemand" localSheetId="9">#REF!</definedName>
    <definedName name="Octdemand" localSheetId="10">#REF!</definedName>
    <definedName name="Octdemand" localSheetId="2">#REF!</definedName>
    <definedName name="Octdemand">#REF!</definedName>
    <definedName name="Octfcompressor" localSheetId="6">#REF!</definedName>
    <definedName name="Octfcompressor" localSheetId="8">#REF!</definedName>
    <definedName name="Octfcompressor" localSheetId="9">#REF!</definedName>
    <definedName name="Octfcompressor" localSheetId="10">#REF!</definedName>
    <definedName name="Octfcompressor" localSheetId="2">#REF!</definedName>
    <definedName name="Octfcompressor">#REF!</definedName>
    <definedName name="Octfcvshrinkage" localSheetId="6">#REF!</definedName>
    <definedName name="Octfcvshrinkage" localSheetId="8">#REF!</definedName>
    <definedName name="Octfcvshrinkage" localSheetId="9">#REF!</definedName>
    <definedName name="Octfcvshrinkage" localSheetId="10">#REF!</definedName>
    <definedName name="Octfcvshrinkage" localSheetId="2">#REF!</definedName>
    <definedName name="Octfcvshrinkage">#REF!</definedName>
    <definedName name="Octfdemand" localSheetId="6">#REF!</definedName>
    <definedName name="Octfdemand" localSheetId="8">#REF!</definedName>
    <definedName name="Octfdemand" localSheetId="9">#REF!</definedName>
    <definedName name="Octfdemand" localSheetId="10">#REF!</definedName>
    <definedName name="Octfdemand" localSheetId="2">#REF!</definedName>
    <definedName name="Octfdemand">#REF!</definedName>
    <definedName name="Octfldz" localSheetId="6">#REF!</definedName>
    <definedName name="Octfldz" localSheetId="8">#REF!</definedName>
    <definedName name="Octfldz" localSheetId="9">#REF!</definedName>
    <definedName name="Octfldz" localSheetId="10">#REF!</definedName>
    <definedName name="Octfldz" localSheetId="2">#REF!</definedName>
    <definedName name="Octfldz">#REF!</definedName>
    <definedName name="Octfnts" localSheetId="6">#REF!</definedName>
    <definedName name="Octfnts" localSheetId="8">#REF!</definedName>
    <definedName name="Octfnts" localSheetId="9">#REF!</definedName>
    <definedName name="Octfnts" localSheetId="10">#REF!</definedName>
    <definedName name="Octfnts" localSheetId="2">#REF!</definedName>
    <definedName name="Octfnts">#REF!</definedName>
    <definedName name="Octfuag" localSheetId="6">#REF!</definedName>
    <definedName name="Octfuag" localSheetId="8">#REF!</definedName>
    <definedName name="Octfuag" localSheetId="9">#REF!</definedName>
    <definedName name="Octfuag" localSheetId="10">#REF!</definedName>
    <definedName name="Octfuag" localSheetId="2">#REF!</definedName>
    <definedName name="Octfuag">#REF!</definedName>
    <definedName name="Octldz" localSheetId="6">#REF!</definedName>
    <definedName name="Octldz" localSheetId="8">#REF!</definedName>
    <definedName name="Octldz" localSheetId="9">#REF!</definedName>
    <definedName name="Octldz" localSheetId="10">#REF!</definedName>
    <definedName name="Octldz" localSheetId="2">#REF!</definedName>
    <definedName name="Octldz">#REF!</definedName>
    <definedName name="Octnts" localSheetId="6">#REF!</definedName>
    <definedName name="Octnts" localSheetId="8">#REF!</definedName>
    <definedName name="Octnts" localSheetId="9">#REF!</definedName>
    <definedName name="Octnts" localSheetId="10">#REF!</definedName>
    <definedName name="Octnts" localSheetId="2">#REF!</definedName>
    <definedName name="Octnts">#REF!</definedName>
    <definedName name="Octuag" localSheetId="6">#REF!</definedName>
    <definedName name="Octuag" localSheetId="8">#REF!</definedName>
    <definedName name="Octuag" localSheetId="9">#REF!</definedName>
    <definedName name="Octuag" localSheetId="10">#REF!</definedName>
    <definedName name="Octuag" localSheetId="2">#REF!</definedName>
    <definedName name="Octuag">#REF!</definedName>
    <definedName name="Sepcompressor" localSheetId="6">#REF!</definedName>
    <definedName name="Sepcompressor" localSheetId="8">#REF!</definedName>
    <definedName name="Sepcompressor" localSheetId="9">#REF!</definedName>
    <definedName name="Sepcompressor" localSheetId="10">#REF!</definedName>
    <definedName name="Sepcompressor" localSheetId="2">#REF!</definedName>
    <definedName name="Sepcompressor">#REF!</definedName>
    <definedName name="Sepcvshrinkage" localSheetId="6">#REF!</definedName>
    <definedName name="Sepcvshrinkage" localSheetId="8">#REF!</definedName>
    <definedName name="Sepcvshrinkage" localSheetId="9">#REF!</definedName>
    <definedName name="Sepcvshrinkage" localSheetId="10">#REF!</definedName>
    <definedName name="Sepcvshrinkage" localSheetId="2">#REF!</definedName>
    <definedName name="Sepcvshrinkage">#REF!</definedName>
    <definedName name="Sepdemand" localSheetId="6">#REF!</definedName>
    <definedName name="Sepdemand" localSheetId="8">#REF!</definedName>
    <definedName name="Sepdemand" localSheetId="9">#REF!</definedName>
    <definedName name="Sepdemand" localSheetId="10">#REF!</definedName>
    <definedName name="Sepdemand" localSheetId="2">#REF!</definedName>
    <definedName name="Sepdemand">#REF!</definedName>
    <definedName name="Sepfcompressor" localSheetId="6">#REF!</definedName>
    <definedName name="Sepfcompressor" localSheetId="8">#REF!</definedName>
    <definedName name="Sepfcompressor" localSheetId="9">#REF!</definedName>
    <definedName name="Sepfcompressor" localSheetId="10">#REF!</definedName>
    <definedName name="Sepfcompressor" localSheetId="2">#REF!</definedName>
    <definedName name="Sepfcompressor">#REF!</definedName>
    <definedName name="Sepfcvshrinkage" localSheetId="6">#REF!</definedName>
    <definedName name="Sepfcvshrinkage" localSheetId="8">#REF!</definedName>
    <definedName name="Sepfcvshrinkage" localSheetId="9">#REF!</definedName>
    <definedName name="Sepfcvshrinkage" localSheetId="10">#REF!</definedName>
    <definedName name="Sepfcvshrinkage" localSheetId="2">#REF!</definedName>
    <definedName name="Sepfcvshrinkage">#REF!</definedName>
    <definedName name="Sepfdemand" localSheetId="6">#REF!</definedName>
    <definedName name="Sepfdemand" localSheetId="8">#REF!</definedName>
    <definedName name="Sepfdemand" localSheetId="9">#REF!</definedName>
    <definedName name="Sepfdemand" localSheetId="10">#REF!</definedName>
    <definedName name="Sepfdemand" localSheetId="2">#REF!</definedName>
    <definedName name="Sepfdemand">#REF!</definedName>
    <definedName name="Sepfldz" localSheetId="6">#REF!</definedName>
    <definedName name="Sepfldz" localSheetId="8">#REF!</definedName>
    <definedName name="Sepfldz" localSheetId="9">#REF!</definedName>
    <definedName name="Sepfldz" localSheetId="10">#REF!</definedName>
    <definedName name="Sepfldz" localSheetId="2">#REF!</definedName>
    <definedName name="Sepfldz">#REF!</definedName>
    <definedName name="Sepfnts" localSheetId="6">#REF!</definedName>
    <definedName name="Sepfnts" localSheetId="8">#REF!</definedName>
    <definedName name="Sepfnts" localSheetId="9">#REF!</definedName>
    <definedName name="Sepfnts" localSheetId="10">#REF!</definedName>
    <definedName name="Sepfnts" localSheetId="2">#REF!</definedName>
    <definedName name="Sepfnts">#REF!</definedName>
    <definedName name="Sepfuag" localSheetId="6">#REF!</definedName>
    <definedName name="Sepfuag" localSheetId="8">#REF!</definedName>
    <definedName name="Sepfuag" localSheetId="9">#REF!</definedName>
    <definedName name="Sepfuag" localSheetId="10">#REF!</definedName>
    <definedName name="Sepfuag" localSheetId="2">#REF!</definedName>
    <definedName name="Sepfuag">#REF!</definedName>
    <definedName name="Sepldz" localSheetId="6">#REF!</definedName>
    <definedName name="Sepldz" localSheetId="8">#REF!</definedName>
    <definedName name="Sepldz" localSheetId="9">#REF!</definedName>
    <definedName name="Sepldz" localSheetId="10">#REF!</definedName>
    <definedName name="Sepldz" localSheetId="2">#REF!</definedName>
    <definedName name="Sepldz">#REF!</definedName>
    <definedName name="Sepnts" localSheetId="6">#REF!</definedName>
    <definedName name="Sepnts" localSheetId="8">#REF!</definedName>
    <definedName name="Sepnts" localSheetId="9">#REF!</definedName>
    <definedName name="Sepnts" localSheetId="10">#REF!</definedName>
    <definedName name="Sepnts" localSheetId="2">#REF!</definedName>
    <definedName name="Sepnts">#REF!</definedName>
    <definedName name="Sepuag" localSheetId="6">#REF!</definedName>
    <definedName name="Sepuag" localSheetId="8">#REF!</definedName>
    <definedName name="Sepuag" localSheetId="9">#REF!</definedName>
    <definedName name="Sepuag" localSheetId="10">#REF!</definedName>
    <definedName name="Sepuag" localSheetId="2">#REF!</definedName>
    <definedName name="Sepuag">#REF!</definedName>
    <definedName name="Teeside" localSheetId="6">#REF!</definedName>
    <definedName name="Teeside" localSheetId="8">#REF!</definedName>
    <definedName name="Teeside" localSheetId="9">#REF!</definedName>
    <definedName name="Teeside" localSheetId="10">#REF!</definedName>
    <definedName name="Teeside" localSheetId="2">#REF!</definedName>
    <definedName name="Teeside">#REF!</definedName>
    <definedName name="UAG" localSheetId="6">OFFSET(#REF!,0,0,COUNTA(#REF!)-1,1)</definedName>
    <definedName name="UAG" localSheetId="8">OFFSET(#REF!,0,0,COUNTA(#REF!)-1,1)</definedName>
    <definedName name="UAG" localSheetId="9">OFFSET(#REF!,0,0,COUNTA(#REF!)-1,1)</definedName>
    <definedName name="UAG" localSheetId="10">OFFSET(#REF!,0,0,COUNTA(#REF!)-1,1)</definedName>
    <definedName name="UAG" localSheetId="2">OFFSET(#REF!,0,0,COUNTA(#REF!)-1,1)</definedName>
    <definedName name="UAG">OFFSET(#REF!,0,0,COUNTA(#REF!)-1,1)</definedName>
    <definedName name="UAG_actuals" localSheetId="6">#REF!</definedName>
    <definedName name="UAG_actuals" localSheetId="8">#REF!</definedName>
    <definedName name="UAG_actuals" localSheetId="9">#REF!</definedName>
    <definedName name="UAG_actuals" localSheetId="10">#REF!</definedName>
    <definedName name="UAG_actuals" localSheetId="2">#REF!</definedName>
    <definedName name="UAG_actuals">#REF!</definedName>
    <definedName name="YearMonthly" localSheetId="6">#REF!</definedName>
    <definedName name="YearMonthly" localSheetId="8">#REF!</definedName>
    <definedName name="YearMonthly" localSheetId="9">#REF!</definedName>
    <definedName name="YearMonthly" localSheetId="10">#REF!</definedName>
    <definedName name="YearMonthly" localSheetId="2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564" i="10" l="1"/>
  <c r="G6564" i="10"/>
  <c r="I6564" i="10"/>
  <c r="J6564" i="10"/>
  <c r="K6564" i="10"/>
  <c r="L6564" i="10"/>
  <c r="M6564" i="10"/>
  <c r="N6564" i="10"/>
  <c r="F6565" i="10"/>
  <c r="M6565" i="10" s="1"/>
  <c r="G6565" i="10"/>
  <c r="N6565" i="10" s="1"/>
  <c r="I6565" i="10"/>
  <c r="J6565" i="10"/>
  <c r="K6565" i="10"/>
  <c r="L6565" i="10"/>
  <c r="F6566" i="10"/>
  <c r="G6566" i="10"/>
  <c r="I6566" i="10"/>
  <c r="J6566" i="10"/>
  <c r="K6566" i="10"/>
  <c r="L6566" i="10"/>
  <c r="M6566" i="10"/>
  <c r="N6566" i="10"/>
  <c r="F6567" i="10"/>
  <c r="M6573" i="10" s="1"/>
  <c r="G6567" i="10"/>
  <c r="N6574" i="10" s="1"/>
  <c r="I6567" i="10"/>
  <c r="J6567" i="10"/>
  <c r="K6567" i="10"/>
  <c r="L6567" i="10"/>
  <c r="F6568" i="10"/>
  <c r="G6568" i="10"/>
  <c r="I6568" i="10"/>
  <c r="J6568" i="10"/>
  <c r="K6568" i="10"/>
  <c r="L6568" i="10"/>
  <c r="N6568" i="10"/>
  <c r="F6569" i="10"/>
  <c r="G6569" i="10"/>
  <c r="N6570" i="10" s="1"/>
  <c r="I6569" i="10"/>
  <c r="J6569" i="10"/>
  <c r="K6569" i="10"/>
  <c r="L6569" i="10"/>
  <c r="F6570" i="10"/>
  <c r="G6570" i="10"/>
  <c r="I6570" i="10"/>
  <c r="J6570" i="10"/>
  <c r="K6570" i="10"/>
  <c r="L6570" i="10"/>
  <c r="F6571" i="10"/>
  <c r="G6571" i="10"/>
  <c r="I6571" i="10"/>
  <c r="J6571" i="10"/>
  <c r="K6571" i="10"/>
  <c r="L6571" i="10"/>
  <c r="F6572" i="10"/>
  <c r="G6572" i="10"/>
  <c r="I6572" i="10"/>
  <c r="J6572" i="10"/>
  <c r="K6572" i="10"/>
  <c r="L6572" i="10"/>
  <c r="F6573" i="10"/>
  <c r="G6573" i="10"/>
  <c r="I6573" i="10"/>
  <c r="J6573" i="10"/>
  <c r="K6573" i="10"/>
  <c r="L6573" i="10"/>
  <c r="F6574" i="10"/>
  <c r="G6574" i="10"/>
  <c r="I6574" i="10"/>
  <c r="J6574" i="10"/>
  <c r="K6574" i="10"/>
  <c r="L6574" i="10"/>
  <c r="F6575" i="10"/>
  <c r="G6575" i="10"/>
  <c r="I6575" i="10"/>
  <c r="J6575" i="10"/>
  <c r="K6575" i="10"/>
  <c r="L6575" i="10"/>
  <c r="M6575" i="10"/>
  <c r="F6576" i="10"/>
  <c r="G6576" i="10"/>
  <c r="I6576" i="10"/>
  <c r="J6576" i="10"/>
  <c r="K6576" i="10"/>
  <c r="L6576" i="10"/>
  <c r="F6549" i="10"/>
  <c r="G6549" i="10"/>
  <c r="I6549" i="10"/>
  <c r="J6549" i="10"/>
  <c r="K6549" i="10"/>
  <c r="L6549" i="10"/>
  <c r="M6549" i="10"/>
  <c r="N6549" i="10"/>
  <c r="F6550" i="10"/>
  <c r="M6550" i="10" s="1"/>
  <c r="G6550" i="10"/>
  <c r="N6559" i="10" s="1"/>
  <c r="I6550" i="10"/>
  <c r="J6550" i="10"/>
  <c r="K6550" i="10"/>
  <c r="L6550" i="10"/>
  <c r="F6551" i="10"/>
  <c r="G6551" i="10"/>
  <c r="I6551" i="10"/>
  <c r="J6551" i="10"/>
  <c r="K6551" i="10"/>
  <c r="L6551" i="10"/>
  <c r="M6551" i="10"/>
  <c r="N6551" i="10"/>
  <c r="F6552" i="10"/>
  <c r="M6563" i="10" s="1"/>
  <c r="G6552" i="10"/>
  <c r="N6558" i="10" s="1"/>
  <c r="I6552" i="10"/>
  <c r="J6552" i="10"/>
  <c r="K6552" i="10"/>
  <c r="L6552" i="10"/>
  <c r="F6553" i="10"/>
  <c r="G6553" i="10"/>
  <c r="I6553" i="10"/>
  <c r="J6553" i="10"/>
  <c r="K6553" i="10"/>
  <c r="L6553" i="10"/>
  <c r="M6553" i="10"/>
  <c r="N6553" i="10"/>
  <c r="F6554" i="10"/>
  <c r="M6555" i="10" s="1"/>
  <c r="G6554" i="10"/>
  <c r="N6560" i="10" s="1"/>
  <c r="I6554" i="10"/>
  <c r="J6554" i="10"/>
  <c r="K6554" i="10"/>
  <c r="L6554" i="10"/>
  <c r="F6555" i="10"/>
  <c r="G6555" i="10"/>
  <c r="I6555" i="10"/>
  <c r="J6555" i="10"/>
  <c r="K6555" i="10"/>
  <c r="L6555" i="10"/>
  <c r="N6555" i="10"/>
  <c r="F6556" i="10"/>
  <c r="G6556" i="10"/>
  <c r="I6556" i="10"/>
  <c r="J6556" i="10"/>
  <c r="K6556" i="10"/>
  <c r="L6556" i="10"/>
  <c r="M6556" i="10"/>
  <c r="F6557" i="10"/>
  <c r="G6557" i="10"/>
  <c r="I6557" i="10"/>
  <c r="J6557" i="10"/>
  <c r="K6557" i="10"/>
  <c r="L6557" i="10"/>
  <c r="F6558" i="10"/>
  <c r="G6558" i="10"/>
  <c r="I6558" i="10"/>
  <c r="J6558" i="10"/>
  <c r="K6558" i="10"/>
  <c r="L6558" i="10"/>
  <c r="F6559" i="10"/>
  <c r="G6559" i="10"/>
  <c r="I6559" i="10"/>
  <c r="J6559" i="10"/>
  <c r="K6559" i="10"/>
  <c r="L6559" i="10"/>
  <c r="F6560" i="10"/>
  <c r="G6560" i="10"/>
  <c r="I6560" i="10"/>
  <c r="J6560" i="10"/>
  <c r="K6560" i="10"/>
  <c r="L6560" i="10"/>
  <c r="F6561" i="10"/>
  <c r="M6562" i="10" s="1"/>
  <c r="G6561" i="10"/>
  <c r="I6561" i="10"/>
  <c r="J6561" i="10"/>
  <c r="K6561" i="10"/>
  <c r="L6561" i="10"/>
  <c r="F6562" i="10"/>
  <c r="G6562" i="10"/>
  <c r="I6562" i="10"/>
  <c r="J6562" i="10"/>
  <c r="K6562" i="10"/>
  <c r="L6562" i="10"/>
  <c r="N6562" i="10"/>
  <c r="F6563" i="10"/>
  <c r="G6563" i="10"/>
  <c r="I6563" i="10"/>
  <c r="J6563" i="10"/>
  <c r="K6563" i="10"/>
  <c r="L6563" i="10"/>
  <c r="F6518" i="10"/>
  <c r="M6518" i="10" s="1"/>
  <c r="G6518" i="10"/>
  <c r="I6518" i="10"/>
  <c r="J6518" i="10"/>
  <c r="K6518" i="10"/>
  <c r="L6518" i="10"/>
  <c r="F6519" i="10"/>
  <c r="G6519" i="10"/>
  <c r="I6519" i="10"/>
  <c r="J6519" i="10"/>
  <c r="K6519" i="10"/>
  <c r="L6519" i="10"/>
  <c r="F6520" i="10"/>
  <c r="M6528" i="10" s="1"/>
  <c r="G6520" i="10"/>
  <c r="I6520" i="10"/>
  <c r="J6520" i="10"/>
  <c r="K6520" i="10"/>
  <c r="L6520" i="10"/>
  <c r="F6521" i="10"/>
  <c r="G6521" i="10"/>
  <c r="I6521" i="10"/>
  <c r="J6521" i="10"/>
  <c r="K6521" i="10"/>
  <c r="L6521" i="10"/>
  <c r="F6522" i="10"/>
  <c r="G6522" i="10"/>
  <c r="I6522" i="10"/>
  <c r="J6522" i="10"/>
  <c r="K6522" i="10"/>
  <c r="L6522" i="10"/>
  <c r="F6523" i="10"/>
  <c r="G6523" i="10"/>
  <c r="I6523" i="10"/>
  <c r="J6523" i="10"/>
  <c r="K6523" i="10"/>
  <c r="L6523" i="10"/>
  <c r="F6524" i="10"/>
  <c r="G6524" i="10"/>
  <c r="I6524" i="10"/>
  <c r="J6524" i="10"/>
  <c r="K6524" i="10"/>
  <c r="L6524" i="10"/>
  <c r="F6525" i="10"/>
  <c r="G6525" i="10"/>
  <c r="I6525" i="10"/>
  <c r="J6525" i="10"/>
  <c r="K6525" i="10"/>
  <c r="L6525" i="10"/>
  <c r="F6526" i="10"/>
  <c r="G6526" i="10"/>
  <c r="I6526" i="10"/>
  <c r="J6526" i="10"/>
  <c r="K6526" i="10"/>
  <c r="L6526" i="10"/>
  <c r="F6527" i="10"/>
  <c r="G6527" i="10"/>
  <c r="I6527" i="10"/>
  <c r="J6527" i="10"/>
  <c r="K6527" i="10"/>
  <c r="L6527" i="10"/>
  <c r="F6528" i="10"/>
  <c r="G6528" i="10"/>
  <c r="I6528" i="10"/>
  <c r="J6528" i="10"/>
  <c r="K6528" i="10"/>
  <c r="L6528" i="10"/>
  <c r="F6529" i="10"/>
  <c r="G6529" i="10"/>
  <c r="I6529" i="10"/>
  <c r="J6529" i="10"/>
  <c r="K6529" i="10"/>
  <c r="L6529" i="10"/>
  <c r="F6530" i="10"/>
  <c r="G6530" i="10"/>
  <c r="I6530" i="10"/>
  <c r="J6530" i="10"/>
  <c r="K6530" i="10"/>
  <c r="L6530" i="10"/>
  <c r="F6531" i="10"/>
  <c r="G6531" i="10"/>
  <c r="I6531" i="10"/>
  <c r="J6531" i="10"/>
  <c r="K6531" i="10"/>
  <c r="L6531" i="10"/>
  <c r="F6532" i="10"/>
  <c r="G6532" i="10"/>
  <c r="I6532" i="10"/>
  <c r="J6532" i="10"/>
  <c r="K6532" i="10"/>
  <c r="L6532" i="10"/>
  <c r="F6533" i="10"/>
  <c r="G6533" i="10"/>
  <c r="I6533" i="10"/>
  <c r="J6533" i="10"/>
  <c r="K6533" i="10"/>
  <c r="L6533" i="10"/>
  <c r="F6534" i="10"/>
  <c r="G6534" i="10"/>
  <c r="I6534" i="10"/>
  <c r="J6534" i="10"/>
  <c r="K6534" i="10"/>
  <c r="L6534" i="10"/>
  <c r="F6535" i="10"/>
  <c r="G6535" i="10"/>
  <c r="I6535" i="10"/>
  <c r="J6535" i="10"/>
  <c r="K6535" i="10"/>
  <c r="L6535" i="10"/>
  <c r="F6536" i="10"/>
  <c r="G6536" i="10"/>
  <c r="I6536" i="10"/>
  <c r="J6536" i="10"/>
  <c r="K6536" i="10"/>
  <c r="L6536" i="10"/>
  <c r="F6537" i="10"/>
  <c r="G6537" i="10"/>
  <c r="I6537" i="10"/>
  <c r="J6537" i="10"/>
  <c r="K6537" i="10"/>
  <c r="L6537" i="10"/>
  <c r="F6538" i="10"/>
  <c r="G6538" i="10"/>
  <c r="I6538" i="10"/>
  <c r="J6538" i="10"/>
  <c r="K6538" i="10"/>
  <c r="L6538" i="10"/>
  <c r="F6539" i="10"/>
  <c r="G6539" i="10"/>
  <c r="I6539" i="10"/>
  <c r="J6539" i="10"/>
  <c r="K6539" i="10"/>
  <c r="L6539" i="10"/>
  <c r="F6540" i="10"/>
  <c r="G6540" i="10"/>
  <c r="I6540" i="10"/>
  <c r="J6540" i="10"/>
  <c r="K6540" i="10"/>
  <c r="L6540" i="10"/>
  <c r="F6541" i="10"/>
  <c r="G6541" i="10"/>
  <c r="I6541" i="10"/>
  <c r="J6541" i="10"/>
  <c r="K6541" i="10"/>
  <c r="L6541" i="10"/>
  <c r="F6542" i="10"/>
  <c r="G6542" i="10"/>
  <c r="I6542" i="10"/>
  <c r="J6542" i="10"/>
  <c r="K6542" i="10"/>
  <c r="L6542" i="10"/>
  <c r="F6543" i="10"/>
  <c r="G6543" i="10"/>
  <c r="I6543" i="10"/>
  <c r="J6543" i="10"/>
  <c r="K6543" i="10"/>
  <c r="L6543" i="10"/>
  <c r="F6544" i="10"/>
  <c r="G6544" i="10"/>
  <c r="I6544" i="10"/>
  <c r="J6544" i="10"/>
  <c r="K6544" i="10"/>
  <c r="L6544" i="10"/>
  <c r="F6545" i="10"/>
  <c r="G6545" i="10"/>
  <c r="I6545" i="10"/>
  <c r="J6545" i="10"/>
  <c r="K6545" i="10"/>
  <c r="L6545" i="10"/>
  <c r="F6546" i="10"/>
  <c r="G6546" i="10"/>
  <c r="I6546" i="10"/>
  <c r="J6546" i="10"/>
  <c r="K6546" i="10"/>
  <c r="L6546" i="10"/>
  <c r="F6547" i="10"/>
  <c r="G6547" i="10"/>
  <c r="I6547" i="10"/>
  <c r="J6547" i="10"/>
  <c r="K6547" i="10"/>
  <c r="L6547" i="10"/>
  <c r="F6548" i="10"/>
  <c r="G6548" i="10"/>
  <c r="I6548" i="10"/>
  <c r="J6548" i="10"/>
  <c r="K6548" i="10"/>
  <c r="L6548" i="10"/>
  <c r="M6570" i="10" l="1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M6521" i="10"/>
  <c r="N6547" i="10"/>
  <c r="N6548" i="10"/>
  <c r="M6542" i="10"/>
  <c r="M6520" i="10"/>
  <c r="M6519" i="10"/>
  <c r="M6526" i="10"/>
  <c r="M6547" i="10"/>
  <c r="M6545" i="10"/>
  <c r="M6538" i="10"/>
  <c r="M6531" i="10"/>
  <c r="M6524" i="10"/>
  <c r="M6543" i="10"/>
  <c r="M6536" i="10"/>
  <c r="M6529" i="10"/>
  <c r="M6522" i="10"/>
  <c r="M6548" i="10"/>
  <c r="M6541" i="10"/>
  <c r="M6534" i="10"/>
  <c r="M6527" i="10"/>
  <c r="M6535" i="10"/>
  <c r="M6532" i="10"/>
  <c r="M6546" i="10"/>
  <c r="M6539" i="10"/>
  <c r="M6525" i="10"/>
  <c r="M6544" i="10"/>
  <c r="M6537" i="10"/>
  <c r="M6530" i="10"/>
  <c r="M6523" i="10"/>
  <c r="M6540" i="10"/>
  <c r="M6533" i="10"/>
  <c r="G6487" i="10" l="1"/>
  <c r="I6487" i="10"/>
  <c r="J6487" i="10"/>
  <c r="K6487" i="10"/>
  <c r="L6487" i="10"/>
  <c r="M6487" i="10"/>
  <c r="G6488" i="10"/>
  <c r="I6488" i="10"/>
  <c r="J6488" i="10"/>
  <c r="K6488" i="10"/>
  <c r="L6488" i="10"/>
  <c r="M6488" i="10"/>
  <c r="G6489" i="10"/>
  <c r="I6489" i="10"/>
  <c r="J6489" i="10"/>
  <c r="K6489" i="10"/>
  <c r="L6489" i="10"/>
  <c r="M6489" i="10"/>
  <c r="G6490" i="10"/>
  <c r="I6490" i="10"/>
  <c r="J6490" i="10"/>
  <c r="K6490" i="10"/>
  <c r="L6490" i="10"/>
  <c r="M6490" i="10"/>
  <c r="G6491" i="10"/>
  <c r="I6491" i="10"/>
  <c r="J6491" i="10"/>
  <c r="K6491" i="10"/>
  <c r="L6491" i="10"/>
  <c r="M6491" i="10"/>
  <c r="G6492" i="10"/>
  <c r="I6492" i="10"/>
  <c r="J6492" i="10"/>
  <c r="K6492" i="10"/>
  <c r="L6492" i="10"/>
  <c r="M6492" i="10"/>
  <c r="G6493" i="10"/>
  <c r="I6493" i="10"/>
  <c r="J6493" i="10"/>
  <c r="K6493" i="10"/>
  <c r="L6493" i="10"/>
  <c r="M6493" i="10"/>
  <c r="G6494" i="10"/>
  <c r="I6494" i="10"/>
  <c r="J6494" i="10"/>
  <c r="K6494" i="10"/>
  <c r="L6494" i="10"/>
  <c r="M6494" i="10"/>
  <c r="G6495" i="10"/>
  <c r="I6495" i="10"/>
  <c r="J6495" i="10"/>
  <c r="K6495" i="10"/>
  <c r="L6495" i="10"/>
  <c r="M6495" i="10"/>
  <c r="G6496" i="10"/>
  <c r="I6496" i="10"/>
  <c r="J6496" i="10"/>
  <c r="K6496" i="10"/>
  <c r="L6496" i="10"/>
  <c r="M6496" i="10"/>
  <c r="G6497" i="10"/>
  <c r="I6497" i="10"/>
  <c r="J6497" i="10"/>
  <c r="K6497" i="10"/>
  <c r="L6497" i="10"/>
  <c r="M6497" i="10"/>
  <c r="G6498" i="10"/>
  <c r="I6498" i="10"/>
  <c r="J6498" i="10"/>
  <c r="K6498" i="10"/>
  <c r="L6498" i="10"/>
  <c r="M6498" i="10"/>
  <c r="G6499" i="10"/>
  <c r="I6499" i="10"/>
  <c r="J6499" i="10"/>
  <c r="K6499" i="10"/>
  <c r="L6499" i="10"/>
  <c r="M6499" i="10"/>
  <c r="G6500" i="10"/>
  <c r="I6500" i="10"/>
  <c r="J6500" i="10"/>
  <c r="K6500" i="10"/>
  <c r="L6500" i="10"/>
  <c r="M6500" i="10"/>
  <c r="G6501" i="10"/>
  <c r="I6501" i="10"/>
  <c r="J6501" i="10"/>
  <c r="K6501" i="10"/>
  <c r="L6501" i="10"/>
  <c r="M6501" i="10"/>
  <c r="G6502" i="10"/>
  <c r="I6502" i="10"/>
  <c r="J6502" i="10"/>
  <c r="K6502" i="10"/>
  <c r="L6502" i="10"/>
  <c r="M6502" i="10"/>
  <c r="G6503" i="10"/>
  <c r="I6503" i="10"/>
  <c r="J6503" i="10"/>
  <c r="K6503" i="10"/>
  <c r="L6503" i="10"/>
  <c r="M6503" i="10"/>
  <c r="G6504" i="10"/>
  <c r="I6504" i="10"/>
  <c r="J6504" i="10"/>
  <c r="K6504" i="10"/>
  <c r="L6504" i="10"/>
  <c r="M6504" i="10"/>
  <c r="G6505" i="10"/>
  <c r="I6505" i="10"/>
  <c r="J6505" i="10"/>
  <c r="K6505" i="10"/>
  <c r="L6505" i="10"/>
  <c r="M6505" i="10"/>
  <c r="G6506" i="10"/>
  <c r="I6506" i="10"/>
  <c r="J6506" i="10"/>
  <c r="K6506" i="10"/>
  <c r="L6506" i="10"/>
  <c r="M6506" i="10"/>
  <c r="G6507" i="10"/>
  <c r="N6536" i="10" s="1"/>
  <c r="I6507" i="10"/>
  <c r="J6507" i="10"/>
  <c r="K6507" i="10"/>
  <c r="L6507" i="10"/>
  <c r="M6507" i="10"/>
  <c r="G6508" i="10"/>
  <c r="I6508" i="10"/>
  <c r="J6508" i="10"/>
  <c r="K6508" i="10"/>
  <c r="L6508" i="10"/>
  <c r="M6508" i="10"/>
  <c r="G6509" i="10"/>
  <c r="I6509" i="10"/>
  <c r="J6509" i="10"/>
  <c r="K6509" i="10"/>
  <c r="L6509" i="10"/>
  <c r="M6509" i="10"/>
  <c r="G6510" i="10"/>
  <c r="I6510" i="10"/>
  <c r="J6510" i="10"/>
  <c r="K6510" i="10"/>
  <c r="L6510" i="10"/>
  <c r="M6510" i="10"/>
  <c r="G6511" i="10"/>
  <c r="I6511" i="10"/>
  <c r="J6511" i="10"/>
  <c r="K6511" i="10"/>
  <c r="L6511" i="10"/>
  <c r="M6511" i="10"/>
  <c r="G6512" i="10"/>
  <c r="I6512" i="10"/>
  <c r="J6512" i="10"/>
  <c r="K6512" i="10"/>
  <c r="L6512" i="10"/>
  <c r="M6512" i="10"/>
  <c r="G6513" i="10"/>
  <c r="I6513" i="10"/>
  <c r="J6513" i="10"/>
  <c r="K6513" i="10"/>
  <c r="L6513" i="10"/>
  <c r="M6513" i="10"/>
  <c r="G6514" i="10"/>
  <c r="I6514" i="10"/>
  <c r="J6514" i="10"/>
  <c r="K6514" i="10"/>
  <c r="L6514" i="10"/>
  <c r="M6514" i="10"/>
  <c r="G6515" i="10"/>
  <c r="I6515" i="10"/>
  <c r="J6515" i="10"/>
  <c r="K6515" i="10"/>
  <c r="L6515" i="10"/>
  <c r="M6515" i="10"/>
  <c r="G6516" i="10"/>
  <c r="N6545" i="10" s="1"/>
  <c r="I6516" i="10"/>
  <c r="J6516" i="10"/>
  <c r="K6516" i="10"/>
  <c r="L6516" i="10"/>
  <c r="M6516" i="10"/>
  <c r="G6517" i="10"/>
  <c r="N6546" i="10" s="1"/>
  <c r="I6517" i="10"/>
  <c r="J6517" i="10"/>
  <c r="K6517" i="10"/>
  <c r="L6517" i="10"/>
  <c r="M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F6470" i="10"/>
  <c r="F6471" i="10"/>
  <c r="F6472" i="10"/>
  <c r="F6473" i="10"/>
  <c r="F6474" i="10"/>
  <c r="F6475" i="10"/>
  <c r="F6476" i="10"/>
  <c r="F6477" i="10"/>
  <c r="G6457" i="10"/>
  <c r="I6457" i="10"/>
  <c r="J6457" i="10"/>
  <c r="K6457" i="10"/>
  <c r="L6457" i="10"/>
  <c r="G6458" i="10"/>
  <c r="I6458" i="10"/>
  <c r="J6458" i="10"/>
  <c r="K6458" i="10"/>
  <c r="L6458" i="10"/>
  <c r="G6459" i="10"/>
  <c r="I6459" i="10"/>
  <c r="J6459" i="10"/>
  <c r="K6459" i="10"/>
  <c r="L6459" i="10"/>
  <c r="G6460" i="10"/>
  <c r="N6488" i="10" s="1"/>
  <c r="I6460" i="10"/>
  <c r="J6460" i="10"/>
  <c r="K6460" i="10"/>
  <c r="L6460" i="10"/>
  <c r="G6461" i="10"/>
  <c r="I6461" i="10"/>
  <c r="J6461" i="10"/>
  <c r="K6461" i="10"/>
  <c r="L6461" i="10"/>
  <c r="G6462" i="10"/>
  <c r="I6462" i="10"/>
  <c r="J6462" i="10"/>
  <c r="K6462" i="10"/>
  <c r="L6462" i="10"/>
  <c r="G6463" i="10"/>
  <c r="I6463" i="10"/>
  <c r="J6463" i="10"/>
  <c r="K6463" i="10"/>
  <c r="L6463" i="10"/>
  <c r="G6464" i="10"/>
  <c r="I6464" i="10"/>
  <c r="J6464" i="10"/>
  <c r="K6464" i="10"/>
  <c r="L6464" i="10"/>
  <c r="G6465" i="10"/>
  <c r="I6465" i="10"/>
  <c r="J6465" i="10"/>
  <c r="K6465" i="10"/>
  <c r="L6465" i="10"/>
  <c r="G6466" i="10"/>
  <c r="N6494" i="10" s="1"/>
  <c r="I6466" i="10"/>
  <c r="J6466" i="10"/>
  <c r="K6466" i="10"/>
  <c r="L6466" i="10"/>
  <c r="G6467" i="10"/>
  <c r="I6467" i="10"/>
  <c r="J6467" i="10"/>
  <c r="K6467" i="10"/>
  <c r="L6467" i="10"/>
  <c r="G6468" i="10"/>
  <c r="I6468" i="10"/>
  <c r="J6468" i="10"/>
  <c r="K6468" i="10"/>
  <c r="L6468" i="10"/>
  <c r="G6469" i="10"/>
  <c r="I6469" i="10"/>
  <c r="J6469" i="10"/>
  <c r="K6469" i="10"/>
  <c r="L6469" i="10"/>
  <c r="G6470" i="10"/>
  <c r="I6470" i="10"/>
  <c r="J6470" i="10"/>
  <c r="K6470" i="10"/>
  <c r="L6470" i="10"/>
  <c r="G6471" i="10"/>
  <c r="I6471" i="10"/>
  <c r="J6471" i="10"/>
  <c r="K6471" i="10"/>
  <c r="L6471" i="10"/>
  <c r="G6472" i="10"/>
  <c r="I6472" i="10"/>
  <c r="J6472" i="10"/>
  <c r="K6472" i="10"/>
  <c r="L6472" i="10"/>
  <c r="G6473" i="10"/>
  <c r="N6502" i="10" s="1"/>
  <c r="I6473" i="10"/>
  <c r="J6473" i="10"/>
  <c r="K6473" i="10"/>
  <c r="L6473" i="10"/>
  <c r="G6474" i="10"/>
  <c r="I6474" i="10"/>
  <c r="J6474" i="10"/>
  <c r="K6474" i="10"/>
  <c r="L6474" i="10"/>
  <c r="G6475" i="10"/>
  <c r="I6475" i="10"/>
  <c r="J6475" i="10"/>
  <c r="K6475" i="10"/>
  <c r="L6475" i="10"/>
  <c r="G6476" i="10"/>
  <c r="I6476" i="10"/>
  <c r="J6476" i="10"/>
  <c r="K6476" i="10"/>
  <c r="L6476" i="10"/>
  <c r="G6477" i="10"/>
  <c r="I6477" i="10"/>
  <c r="J6477" i="10"/>
  <c r="K6477" i="10"/>
  <c r="L6477" i="10"/>
  <c r="G6478" i="10"/>
  <c r="I6478" i="10"/>
  <c r="J6478" i="10"/>
  <c r="K6478" i="10"/>
  <c r="L6478" i="10"/>
  <c r="G6479" i="10"/>
  <c r="I6479" i="10"/>
  <c r="J6479" i="10"/>
  <c r="K6479" i="10"/>
  <c r="L6479" i="10"/>
  <c r="G6480" i="10"/>
  <c r="I6480" i="10"/>
  <c r="J6480" i="10"/>
  <c r="K6480" i="10"/>
  <c r="L6480" i="10"/>
  <c r="G6481" i="10"/>
  <c r="I6481" i="10"/>
  <c r="J6481" i="10"/>
  <c r="K6481" i="10"/>
  <c r="L6481" i="10"/>
  <c r="G6482" i="10"/>
  <c r="I6482" i="10"/>
  <c r="J6482" i="10"/>
  <c r="K6482" i="10"/>
  <c r="L6482" i="10"/>
  <c r="G6483" i="10"/>
  <c r="N6510" i="10" s="1"/>
  <c r="I6483" i="10"/>
  <c r="J6483" i="10"/>
  <c r="K6483" i="10"/>
  <c r="L6483" i="10"/>
  <c r="G6484" i="10"/>
  <c r="I6484" i="10"/>
  <c r="J6484" i="10"/>
  <c r="K6484" i="10"/>
  <c r="L6484" i="10"/>
  <c r="G6485" i="10"/>
  <c r="I6485" i="10"/>
  <c r="J6485" i="10"/>
  <c r="K6485" i="10"/>
  <c r="L6485" i="10"/>
  <c r="G6486" i="10"/>
  <c r="I6486" i="10"/>
  <c r="J6486" i="10"/>
  <c r="K6486" i="10"/>
  <c r="L6486" i="10"/>
  <c r="F6457" i="10"/>
  <c r="M6457" i="10" s="1"/>
  <c r="F6458" i="10"/>
  <c r="F6459" i="10"/>
  <c r="F6460" i="10"/>
  <c r="F6461" i="10"/>
  <c r="M6461" i="10" s="1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J19" i="14"/>
  <c r="J20" i="14"/>
  <c r="I20" i="14"/>
  <c r="I19" i="14"/>
  <c r="H19" i="14"/>
  <c r="H20" i="14"/>
  <c r="G20" i="14"/>
  <c r="G19" i="14"/>
  <c r="F19" i="14"/>
  <c r="F20" i="14"/>
  <c r="E20" i="14"/>
  <c r="E19" i="14"/>
  <c r="D19" i="14"/>
  <c r="D20" i="14"/>
  <c r="C20" i="14"/>
  <c r="C19" i="14"/>
  <c r="F6426" i="10"/>
  <c r="G6426" i="10"/>
  <c r="I6426" i="10"/>
  <c r="J6426" i="10"/>
  <c r="K6426" i="10"/>
  <c r="L6426" i="10"/>
  <c r="F6427" i="10"/>
  <c r="G6427" i="10"/>
  <c r="I6427" i="10"/>
  <c r="J6427" i="10"/>
  <c r="K6427" i="10"/>
  <c r="L6427" i="10"/>
  <c r="F6428" i="10"/>
  <c r="G6428" i="10"/>
  <c r="I6428" i="10"/>
  <c r="J6428" i="10"/>
  <c r="K6428" i="10"/>
  <c r="L6428" i="10"/>
  <c r="F6429" i="10"/>
  <c r="G6429" i="10"/>
  <c r="I6429" i="10"/>
  <c r="J6429" i="10"/>
  <c r="K6429" i="10"/>
  <c r="L6429" i="10"/>
  <c r="F6430" i="10"/>
  <c r="G6430" i="10"/>
  <c r="I6430" i="10"/>
  <c r="J6430" i="10"/>
  <c r="K6430" i="10"/>
  <c r="L6430" i="10"/>
  <c r="F6431" i="10"/>
  <c r="G6431" i="10"/>
  <c r="I6431" i="10"/>
  <c r="J6431" i="10"/>
  <c r="K6431" i="10"/>
  <c r="L6431" i="10"/>
  <c r="F6432" i="10"/>
  <c r="G6432" i="10"/>
  <c r="I6432" i="10"/>
  <c r="J6432" i="10"/>
  <c r="K6432" i="10"/>
  <c r="L6432" i="10"/>
  <c r="F6433" i="10"/>
  <c r="G6433" i="10"/>
  <c r="I6433" i="10"/>
  <c r="J6433" i="10"/>
  <c r="K6433" i="10"/>
  <c r="L6433" i="10"/>
  <c r="F6434" i="10"/>
  <c r="G6434" i="10"/>
  <c r="I6434" i="10"/>
  <c r="J6434" i="10"/>
  <c r="K6434" i="10"/>
  <c r="L6434" i="10"/>
  <c r="F6435" i="10"/>
  <c r="G6435" i="10"/>
  <c r="I6435" i="10"/>
  <c r="J6435" i="10"/>
  <c r="K6435" i="10"/>
  <c r="L6435" i="10"/>
  <c r="F6436" i="10"/>
  <c r="G6436" i="10"/>
  <c r="I6436" i="10"/>
  <c r="J6436" i="10"/>
  <c r="K6436" i="10"/>
  <c r="L6436" i="10"/>
  <c r="F6437" i="10"/>
  <c r="G6437" i="10"/>
  <c r="I6437" i="10"/>
  <c r="J6437" i="10"/>
  <c r="K6437" i="10"/>
  <c r="L6437" i="10"/>
  <c r="F6438" i="10"/>
  <c r="G6438" i="10"/>
  <c r="I6438" i="10"/>
  <c r="J6438" i="10"/>
  <c r="K6438" i="10"/>
  <c r="L6438" i="10"/>
  <c r="F6439" i="10"/>
  <c r="G6439" i="10"/>
  <c r="I6439" i="10"/>
  <c r="J6439" i="10"/>
  <c r="K6439" i="10"/>
  <c r="L6439" i="10"/>
  <c r="F6440" i="10"/>
  <c r="G6440" i="10"/>
  <c r="I6440" i="10"/>
  <c r="J6440" i="10"/>
  <c r="K6440" i="10"/>
  <c r="L6440" i="10"/>
  <c r="F6441" i="10"/>
  <c r="G6441" i="10"/>
  <c r="I6441" i="10"/>
  <c r="J6441" i="10"/>
  <c r="K6441" i="10"/>
  <c r="L6441" i="10"/>
  <c r="F6442" i="10"/>
  <c r="G6442" i="10"/>
  <c r="I6442" i="10"/>
  <c r="J6442" i="10"/>
  <c r="K6442" i="10"/>
  <c r="L6442" i="10"/>
  <c r="F6443" i="10"/>
  <c r="G6443" i="10"/>
  <c r="I6443" i="10"/>
  <c r="J6443" i="10"/>
  <c r="K6443" i="10"/>
  <c r="L6443" i="10"/>
  <c r="F6444" i="10"/>
  <c r="G6444" i="10"/>
  <c r="I6444" i="10"/>
  <c r="J6444" i="10"/>
  <c r="K6444" i="10"/>
  <c r="L6444" i="10"/>
  <c r="F6445" i="10"/>
  <c r="G6445" i="10"/>
  <c r="I6445" i="10"/>
  <c r="J6445" i="10"/>
  <c r="K6445" i="10"/>
  <c r="L6445" i="10"/>
  <c r="F6446" i="10"/>
  <c r="G6446" i="10"/>
  <c r="I6446" i="10"/>
  <c r="J6446" i="10"/>
  <c r="K6446" i="10"/>
  <c r="L6446" i="10"/>
  <c r="F6447" i="10"/>
  <c r="G6447" i="10"/>
  <c r="I6447" i="10"/>
  <c r="J6447" i="10"/>
  <c r="K6447" i="10"/>
  <c r="L6447" i="10"/>
  <c r="F6448" i="10"/>
  <c r="G6448" i="10"/>
  <c r="I6448" i="10"/>
  <c r="J6448" i="10"/>
  <c r="K6448" i="10"/>
  <c r="L6448" i="10"/>
  <c r="F6449" i="10"/>
  <c r="G6449" i="10"/>
  <c r="I6449" i="10"/>
  <c r="J6449" i="10"/>
  <c r="K6449" i="10"/>
  <c r="L6449" i="10"/>
  <c r="F6450" i="10"/>
  <c r="G6450" i="10"/>
  <c r="I6450" i="10"/>
  <c r="J6450" i="10"/>
  <c r="K6450" i="10"/>
  <c r="L6450" i="10"/>
  <c r="F6451" i="10"/>
  <c r="G6451" i="10"/>
  <c r="I6451" i="10"/>
  <c r="J6451" i="10"/>
  <c r="K6451" i="10"/>
  <c r="L6451" i="10"/>
  <c r="F6452" i="10"/>
  <c r="G6452" i="10"/>
  <c r="I6452" i="10"/>
  <c r="J6452" i="10"/>
  <c r="K6452" i="10"/>
  <c r="L6452" i="10"/>
  <c r="F6453" i="10"/>
  <c r="G6453" i="10"/>
  <c r="I6453" i="10"/>
  <c r="J6453" i="10"/>
  <c r="K6453" i="10"/>
  <c r="L6453" i="10"/>
  <c r="F6454" i="10"/>
  <c r="G6454" i="10"/>
  <c r="I6454" i="10"/>
  <c r="J6454" i="10"/>
  <c r="K6454" i="10"/>
  <c r="L6454" i="10"/>
  <c r="F6455" i="10"/>
  <c r="G6455" i="10"/>
  <c r="I6455" i="10"/>
  <c r="J6455" i="10"/>
  <c r="K6455" i="10"/>
  <c r="L6455" i="10"/>
  <c r="F6456" i="10"/>
  <c r="G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N6426" i="10" s="1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N6433" i="10" s="1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N6441" i="10" s="1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N6449" i="10" s="1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N6427" i="10" l="1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M5938" i="10" l="1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M5783" i="10" l="1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sharedStrings.xml><?xml version="1.0" encoding="utf-8"?>
<sst xmlns="http://schemas.openxmlformats.org/spreadsheetml/2006/main" count="48" uniqueCount="48">
  <si>
    <t>Gas Day</t>
  </si>
  <si>
    <t>Pre Reconciliation
Uaccounted for Gas 
(kWh)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</si>
  <si>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</si>
  <si>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</si>
  <si>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</si>
  <si>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</si>
  <si>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</si>
  <si>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Pre Reconciliaiton Uaccounted for Gas
30 Day Average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</si>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</sst>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Data!$A$6211:$A$6576</c:f>
              <c:numCache>
                <c:formatCode>dd/mm/yyyy;@</c:formatCode>
                <c:ptCount val="366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</c:numCache>
            </c:numRef>
          </c:cat>
          <c:val>
            <c:numRef>
              <c:f>Data!$B$6243:$B$6576</c:f>
              <c:numCache>
                <c:formatCode>#,##0</c:formatCode>
                <c:ptCount val="334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12777546.949952448</c:v>
                </c:pt>
                <c:pt idx="212">
                  <c:v>6687263.021003237</c:v>
                </c:pt>
                <c:pt idx="213">
                  <c:v>9209838.5782869514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10543008.504148219</c:v>
                </c:pt>
                <c:pt idx="307">
                  <c:v>-5768728.6068833778</c:v>
                </c:pt>
                <c:pt idx="308">
                  <c:v>24713012.491949655</c:v>
                </c:pt>
                <c:pt idx="309">
                  <c:v>-13300869.080432134</c:v>
                </c:pt>
                <c:pt idx="310">
                  <c:v>-10210330.810784206</c:v>
                </c:pt>
                <c:pt idx="311">
                  <c:v>23031786.333362248</c:v>
                </c:pt>
                <c:pt idx="312">
                  <c:v>-8116841.9641015083</c:v>
                </c:pt>
                <c:pt idx="313">
                  <c:v>6875471.9888029154</c:v>
                </c:pt>
                <c:pt idx="314">
                  <c:v>9343748.6361142658</c:v>
                </c:pt>
                <c:pt idx="315">
                  <c:v>-7138803.3204516741</c:v>
                </c:pt>
                <c:pt idx="316">
                  <c:v>-1090551.8361759121</c:v>
                </c:pt>
                <c:pt idx="317">
                  <c:v>20350241.313175384</c:v>
                </c:pt>
                <c:pt idx="318">
                  <c:v>7315697.2719993647</c:v>
                </c:pt>
                <c:pt idx="319">
                  <c:v>16836758.786320012</c:v>
                </c:pt>
                <c:pt idx="320">
                  <c:v>-15972261.501787994</c:v>
                </c:pt>
                <c:pt idx="321">
                  <c:v>1498261.8235839433</c:v>
                </c:pt>
                <c:pt idx="322">
                  <c:v>-2539330.3167714821</c:v>
                </c:pt>
                <c:pt idx="323">
                  <c:v>325204.3166920254</c:v>
                </c:pt>
                <c:pt idx="324">
                  <c:v>20514490.3371526</c:v>
                </c:pt>
                <c:pt idx="325">
                  <c:v>15916262.218808146</c:v>
                </c:pt>
                <c:pt idx="326">
                  <c:v>-13816727.730958242</c:v>
                </c:pt>
                <c:pt idx="327">
                  <c:v>-5271282.243084969</c:v>
                </c:pt>
                <c:pt idx="328">
                  <c:v>15014973.957647003</c:v>
                </c:pt>
                <c:pt idx="329">
                  <c:v>-17024822.809428997</c:v>
                </c:pt>
                <c:pt idx="330">
                  <c:v>-5505882.2099242499</c:v>
                </c:pt>
                <c:pt idx="331">
                  <c:v>-1105524.5819960134</c:v>
                </c:pt>
                <c:pt idx="332">
                  <c:v>1305641.4786753254</c:v>
                </c:pt>
                <c:pt idx="333">
                  <c:v>-683335.6971385926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Data!$A$6243:$A$6576</c:f>
              <c:numCache>
                <c:formatCode>dd/mm/yyyy;@</c:formatCode>
                <c:ptCount val="33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</c:numCache>
            </c:numRef>
          </c:cat>
          <c:val>
            <c:numRef>
              <c:f>Data!$I$6243:$I$6576</c:f>
              <c:numCache>
                <c:formatCode>#,##0</c:formatCode>
                <c:ptCount val="334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3442461.3530092514</c:v>
                </c:pt>
                <c:pt idx="212">
                  <c:v>3898708.7474642983</c:v>
                </c:pt>
                <c:pt idx="213">
                  <c:v>4899762.9584272215</c:v>
                </c:pt>
                <c:pt idx="214">
                  <c:v>4331771.8903239528</c:v>
                </c:pt>
                <c:pt idx="215">
                  <c:v>4441860.5002284134</c:v>
                </c:pt>
                <c:pt idx="216">
                  <c:v>4658064.9764603963</c:v>
                </c:pt>
                <c:pt idx="217">
                  <c:v>3656938.3368801423</c:v>
                </c:pt>
                <c:pt idx="218">
                  <c:v>3399014.1686439365</c:v>
                </c:pt>
                <c:pt idx="219">
                  <c:v>5153486.8956489032</c:v>
                </c:pt>
                <c:pt idx="220">
                  <c:v>4904073.703202988</c:v>
                </c:pt>
                <c:pt idx="221">
                  <c:v>6315385.4635174377</c:v>
                </c:pt>
                <c:pt idx="222">
                  <c:v>5891123.5253173644</c:v>
                </c:pt>
                <c:pt idx="223">
                  <c:v>4735436.2938549165</c:v>
                </c:pt>
                <c:pt idx="224">
                  <c:v>5821367.5404632576</c:v>
                </c:pt>
                <c:pt idx="225">
                  <c:v>4583940.0649631042</c:v>
                </c:pt>
                <c:pt idx="226">
                  <c:v>4667239.1797361849</c:v>
                </c:pt>
                <c:pt idx="227">
                  <c:v>3545872.9109383947</c:v>
                </c:pt>
                <c:pt idx="228">
                  <c:v>3592264.4651637124</c:v>
                </c:pt>
                <c:pt idx="229">
                  <c:v>3857960.7675424595</c:v>
                </c:pt>
                <c:pt idx="230">
                  <c:v>3547423.7679582769</c:v>
                </c:pt>
                <c:pt idx="231">
                  <c:v>4646633.8147843033</c:v>
                </c:pt>
                <c:pt idx="232">
                  <c:v>3988554.097935949</c:v>
                </c:pt>
                <c:pt idx="233">
                  <c:v>3584701.5920247715</c:v>
                </c:pt>
                <c:pt idx="234">
                  <c:v>5069269.9029499926</c:v>
                </c:pt>
                <c:pt idx="235">
                  <c:v>5766669.2588265808</c:v>
                </c:pt>
                <c:pt idx="236">
                  <c:v>6606973.3828944955</c:v>
                </c:pt>
                <c:pt idx="237">
                  <c:v>6086288.6099964716</c:v>
                </c:pt>
                <c:pt idx="238">
                  <c:v>6079609.8411374716</c:v>
                </c:pt>
                <c:pt idx="239">
                  <c:v>5738483.9343524976</c:v>
                </c:pt>
                <c:pt idx="240">
                  <c:v>5985013.0725903474</c:v>
                </c:pt>
                <c:pt idx="241">
                  <c:v>6258334.1460350435</c:v>
                </c:pt>
                <c:pt idx="242">
                  <c:v>6488925.480131696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4742867.450191454</c:v>
                </c:pt>
                <c:pt idx="307">
                  <c:v>4368501.3316806788</c:v>
                </c:pt>
                <c:pt idx="308">
                  <c:v>5292073.2074932791</c:v>
                </c:pt>
                <c:pt idx="309">
                  <c:v>4204124.3771526134</c:v>
                </c:pt>
                <c:pt idx="310">
                  <c:v>3845987.7141590756</c:v>
                </c:pt>
                <c:pt idx="311">
                  <c:v>4207516.4946734663</c:v>
                </c:pt>
                <c:pt idx="312">
                  <c:v>3983021.0138796116</c:v>
                </c:pt>
                <c:pt idx="313">
                  <c:v>4265811.5309505174</c:v>
                </c:pt>
                <c:pt idx="314">
                  <c:v>4055938.1492676381</c:v>
                </c:pt>
                <c:pt idx="315">
                  <c:v>4150617.1747922823</c:v>
                </c:pt>
                <c:pt idx="316">
                  <c:v>3546769.8174647326</c:v>
                </c:pt>
                <c:pt idx="317">
                  <c:v>3858186.4369765506</c:v>
                </c:pt>
                <c:pt idx="318">
                  <c:v>3956404.2768928423</c:v>
                </c:pt>
                <c:pt idx="319">
                  <c:v>4299447.4241090296</c:v>
                </c:pt>
                <c:pt idx="320">
                  <c:v>3238093.9643532503</c:v>
                </c:pt>
                <c:pt idx="321">
                  <c:v>3100100.8683629753</c:v>
                </c:pt>
                <c:pt idx="322">
                  <c:v>3118156.2738422924</c:v>
                </c:pt>
                <c:pt idx="323">
                  <c:v>2806779.7548821224</c:v>
                </c:pt>
                <c:pt idx="324">
                  <c:v>3582226.9619550393</c:v>
                </c:pt>
                <c:pt idx="325">
                  <c:v>3868799.4444220066</c:v>
                </c:pt>
                <c:pt idx="326">
                  <c:v>2871376.803001754</c:v>
                </c:pt>
                <c:pt idx="327">
                  <c:v>2336356.0226193401</c:v>
                </c:pt>
                <c:pt idx="328">
                  <c:v>2986664.9942790288</c:v>
                </c:pt>
                <c:pt idx="329">
                  <c:v>1889598.6877348938</c:v>
                </c:pt>
                <c:pt idx="330">
                  <c:v>2305915.087641892</c:v>
                </c:pt>
                <c:pt idx="331">
                  <c:v>2075877.4541835201</c:v>
                </c:pt>
                <c:pt idx="332">
                  <c:v>2036236.958170356</c:v>
                </c:pt>
                <c:pt idx="333">
                  <c:v>2516170.6050630664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16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Data!$A$5877:$A$6576</c:f>
              <c:numCache>
                <c:formatCode>dd/mm/yyyy;@</c:formatCode>
                <c:ptCount val="70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</c:numCache>
            </c:numRef>
          </c:cat>
          <c:val>
            <c:numRef>
              <c:f>Data!$D$6243:$D$6576</c:f>
              <c:numCache>
                <c:formatCode>#,##0</c:formatCode>
                <c:ptCount val="334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3196688.4958517822</c:v>
                </c:pt>
                <c:pt idx="307">
                  <c:v>3916023.6068833778</c:v>
                </c:pt>
                <c:pt idx="308">
                  <c:v>4309683.508050343</c:v>
                </c:pt>
                <c:pt idx="309">
                  <c:v>2921644.0804321342</c:v>
                </c:pt>
                <c:pt idx="310">
                  <c:v>4491619.8107842058</c:v>
                </c:pt>
                <c:pt idx="311">
                  <c:v>4877618.6666377531</c:v>
                </c:pt>
                <c:pt idx="312">
                  <c:v>4843373.9641015083</c:v>
                </c:pt>
                <c:pt idx="313">
                  <c:v>5387399.0111970846</c:v>
                </c:pt>
                <c:pt idx="314">
                  <c:v>4681865.3638857333</c:v>
                </c:pt>
                <c:pt idx="315">
                  <c:v>3999836.3204516741</c:v>
                </c:pt>
                <c:pt idx="316">
                  <c:v>3292822.8361759121</c:v>
                </c:pt>
                <c:pt idx="317">
                  <c:v>2419263.6868246151</c:v>
                </c:pt>
                <c:pt idx="318">
                  <c:v>2186598.7280006353</c:v>
                </c:pt>
                <c:pt idx="319">
                  <c:v>2738056.2136799879</c:v>
                </c:pt>
                <c:pt idx="320">
                  <c:v>2204440.5017879931</c:v>
                </c:pt>
                <c:pt idx="321">
                  <c:v>1768373.1764160567</c:v>
                </c:pt>
                <c:pt idx="322">
                  <c:v>2342757.3167714821</c:v>
                </c:pt>
                <c:pt idx="323">
                  <c:v>1054570.6833079746</c:v>
                </c:pt>
                <c:pt idx="324">
                  <c:v>2194329.6628474011</c:v>
                </c:pt>
                <c:pt idx="325">
                  <c:v>3043453.7811918538</c:v>
                </c:pt>
                <c:pt idx="326">
                  <c:v>3727187.7309582429</c:v>
                </c:pt>
                <c:pt idx="327">
                  <c:v>2245685.2430849685</c:v>
                </c:pt>
                <c:pt idx="328">
                  <c:v>3334760.0423529958</c:v>
                </c:pt>
                <c:pt idx="329">
                  <c:v>5351417.8094289955</c:v>
                </c:pt>
                <c:pt idx="330">
                  <c:v>5025544.2099242499</c:v>
                </c:pt>
                <c:pt idx="331">
                  <c:v>4945237.5819960134</c:v>
                </c:pt>
                <c:pt idx="332">
                  <c:v>5005672.5213246746</c:v>
                </c:pt>
                <c:pt idx="333">
                  <c:v>4602632.6971385926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Data!$A$6243:$A$6576</c:f>
              <c:numCache>
                <c:formatCode>dd/mm/yyyy;@</c:formatCode>
                <c:ptCount val="33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</c:numCache>
            </c:numRef>
          </c:cat>
          <c:val>
            <c:numRef>
              <c:f>Data!$K$6243:$K$6576</c:f>
              <c:numCache>
                <c:formatCode>#,##0</c:formatCode>
                <c:ptCount val="334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2802093.2831418784</c:v>
                </c:pt>
                <c:pt idx="307">
                  <c:v>2850910.4683193206</c:v>
                </c:pt>
                <c:pt idx="308">
                  <c:v>2928957.8258400527</c:v>
                </c:pt>
                <c:pt idx="309">
                  <c:v>2992979.9561807201</c:v>
                </c:pt>
                <c:pt idx="310">
                  <c:v>3102322.5191742568</c:v>
                </c:pt>
                <c:pt idx="311">
                  <c:v>3217300.1719931993</c:v>
                </c:pt>
                <c:pt idx="312">
                  <c:v>3297201.5527870548</c:v>
                </c:pt>
                <c:pt idx="313">
                  <c:v>3402820.8357161488</c:v>
                </c:pt>
                <c:pt idx="314">
                  <c:v>3455975.0840656953</c:v>
                </c:pt>
                <c:pt idx="315">
                  <c:v>3456677.3918743837</c:v>
                </c:pt>
                <c:pt idx="316">
                  <c:v>3490932.8492019335</c:v>
                </c:pt>
                <c:pt idx="317">
                  <c:v>3485292.7296901168</c:v>
                </c:pt>
                <c:pt idx="318">
                  <c:v>3440199.8897738252</c:v>
                </c:pt>
                <c:pt idx="319">
                  <c:v>3445107.2092243046</c:v>
                </c:pt>
                <c:pt idx="320">
                  <c:v>3438648.2356467498</c:v>
                </c:pt>
                <c:pt idx="321">
                  <c:v>3393376.7316370253</c:v>
                </c:pt>
                <c:pt idx="322">
                  <c:v>3340272.6261577085</c:v>
                </c:pt>
                <c:pt idx="323">
                  <c:v>3232302.2784512113</c:v>
                </c:pt>
                <c:pt idx="324">
                  <c:v>3169047.1713782945</c:v>
                </c:pt>
                <c:pt idx="325">
                  <c:v>3145186.1222446607</c:v>
                </c:pt>
                <c:pt idx="326">
                  <c:v>3148123.6636649128</c:v>
                </c:pt>
                <c:pt idx="327">
                  <c:v>3132252.5773806595</c:v>
                </c:pt>
                <c:pt idx="328">
                  <c:v>3159646.6057209703</c:v>
                </c:pt>
                <c:pt idx="329">
                  <c:v>3265356.4455984388</c:v>
                </c:pt>
                <c:pt idx="330">
                  <c:v>3355228.9456914417</c:v>
                </c:pt>
                <c:pt idx="331">
                  <c:v>3427698.7791498122</c:v>
                </c:pt>
                <c:pt idx="332">
                  <c:v>3514668.8418296436</c:v>
                </c:pt>
                <c:pt idx="333">
                  <c:v>3561497.128270267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16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Data!$A$5877:$A$6576</c:f>
              <c:numCache>
                <c:formatCode>dd/mm/yyyy;@</c:formatCode>
                <c:ptCount val="700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</c:numCache>
            </c:numRef>
          </c:cat>
          <c:val>
            <c:numRef>
              <c:f>Data!$E$6243:$E$6576</c:f>
              <c:numCache>
                <c:formatCode>#,##0</c:formatCode>
                <c:ptCount val="334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1455827</c:v>
                </c:pt>
                <c:pt idx="307">
                  <c:v>724625</c:v>
                </c:pt>
                <c:pt idx="308">
                  <c:v>2844270</c:v>
                </c:pt>
                <c:pt idx="309">
                  <c:v>1252120</c:v>
                </c:pt>
                <c:pt idx="310">
                  <c:v>1373808</c:v>
                </c:pt>
                <c:pt idx="311">
                  <c:v>1959867</c:v>
                </c:pt>
                <c:pt idx="312">
                  <c:v>1291044</c:v>
                </c:pt>
                <c:pt idx="313">
                  <c:v>3549288</c:v>
                </c:pt>
                <c:pt idx="314">
                  <c:v>-628503</c:v>
                </c:pt>
                <c:pt idx="315">
                  <c:v>1004437</c:v>
                </c:pt>
                <c:pt idx="316">
                  <c:v>1294060</c:v>
                </c:pt>
                <c:pt idx="317">
                  <c:v>1425281</c:v>
                </c:pt>
                <c:pt idx="318">
                  <c:v>965274</c:v>
                </c:pt>
                <c:pt idx="319">
                  <c:v>1555454</c:v>
                </c:pt>
                <c:pt idx="320">
                  <c:v>1105289</c:v>
                </c:pt>
                <c:pt idx="321">
                  <c:v>1965099</c:v>
                </c:pt>
                <c:pt idx="322">
                  <c:v>1350606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534906</c:v>
                </c:pt>
                <c:pt idx="326">
                  <c:v>-486948</c:v>
                </c:pt>
                <c:pt idx="327">
                  <c:v>-3365</c:v>
                </c:pt>
                <c:pt idx="328">
                  <c:v>473105</c:v>
                </c:pt>
                <c:pt idx="329">
                  <c:v>-355662</c:v>
                </c:pt>
                <c:pt idx="330">
                  <c:v>-525751</c:v>
                </c:pt>
                <c:pt idx="331">
                  <c:v>49618</c:v>
                </c:pt>
                <c:pt idx="332">
                  <c:v>3388628</c:v>
                </c:pt>
                <c:pt idx="333">
                  <c:v>823355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Data!$A$6243:$A$6576</c:f>
              <c:numCache>
                <c:formatCode>dd/mm/yyyy;@</c:formatCode>
                <c:ptCount val="334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</c:numCache>
            </c:numRef>
          </c:cat>
          <c:val>
            <c:numRef>
              <c:f>Data!$L$6243:$L$6576</c:f>
              <c:numCache>
                <c:formatCode>#,##0</c:formatCode>
                <c:ptCount val="334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566929.1333333333</c:v>
                </c:pt>
                <c:pt idx="307">
                  <c:v>620242.93333333335</c:v>
                </c:pt>
                <c:pt idx="308">
                  <c:v>714147.26666666672</c:v>
                </c:pt>
                <c:pt idx="309">
                  <c:v>765866.5</c:v>
                </c:pt>
                <c:pt idx="310">
                  <c:v>758129.96666666667</c:v>
                </c:pt>
                <c:pt idx="311">
                  <c:v>816765.3666666667</c:v>
                </c:pt>
                <c:pt idx="312">
                  <c:v>876616.23333333328</c:v>
                </c:pt>
                <c:pt idx="313">
                  <c:v>945748.16666666663</c:v>
                </c:pt>
                <c:pt idx="314">
                  <c:v>852965.56666666665</c:v>
                </c:pt>
                <c:pt idx="315">
                  <c:v>877061.6333333333</c:v>
                </c:pt>
                <c:pt idx="316">
                  <c:v>906672.5</c:v>
                </c:pt>
                <c:pt idx="317">
                  <c:v>939881.73333333328</c:v>
                </c:pt>
                <c:pt idx="318">
                  <c:v>982334.93333333335</c:v>
                </c:pt>
                <c:pt idx="319">
                  <c:v>1001464.5666666667</c:v>
                </c:pt>
                <c:pt idx="320">
                  <c:v>1019417.7666666667</c:v>
                </c:pt>
                <c:pt idx="321">
                  <c:v>1058136.5666666667</c:v>
                </c:pt>
                <c:pt idx="322">
                  <c:v>1098014.3999999999</c:v>
                </c:pt>
                <c:pt idx="323">
                  <c:v>1149979.4666666666</c:v>
                </c:pt>
                <c:pt idx="324">
                  <c:v>1225014.4666666666</c:v>
                </c:pt>
                <c:pt idx="325">
                  <c:v>1209094.4333333333</c:v>
                </c:pt>
                <c:pt idx="326">
                  <c:v>1136071.7</c:v>
                </c:pt>
                <c:pt idx="327">
                  <c:v>1113086.5333333334</c:v>
                </c:pt>
                <c:pt idx="328">
                  <c:v>1139864.2666666666</c:v>
                </c:pt>
                <c:pt idx="329">
                  <c:v>1126639.2333333334</c:v>
                </c:pt>
                <c:pt idx="330">
                  <c:v>1068463.7</c:v>
                </c:pt>
                <c:pt idx="331">
                  <c:v>1005324.8333333334</c:v>
                </c:pt>
                <c:pt idx="332">
                  <c:v>1086138.9333333333</c:v>
                </c:pt>
                <c:pt idx="333">
                  <c:v>1101738.1000000001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16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2007/08 - 2024/25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WS'!$D$4:$D$21</c:f>
              <c:numCache>
                <c:formatCode>#,##0.00</c:formatCode>
                <c:ptCount val="18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1657.0580844134597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WS'!$F$4:$F$21</c:f>
              <c:numCache>
                <c:formatCode>#,##0.00</c:formatCode>
                <c:ptCount val="18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736.45264402482371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WS'!$B$4:$B$21</c:f>
              <c:strCache>
                <c:ptCount val="18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</c:strCache>
            </c:strRef>
          </c:cat>
          <c:val>
            <c:numRef>
              <c:f>'Data for Shrinkage Values WS'!$H$4:$H$21</c:f>
              <c:numCache>
                <c:formatCode>#,##0.00</c:formatCode>
                <c:ptCount val="18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215.08112499999999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Reconciliaiton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4" Type="http://schemas.openxmlformats.org/officeDocument/2006/relationships/chart" Target="../charts/chart1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1060823</xdr:colOff>
      <xdr:row>6578</xdr:row>
      <xdr:rowOff>141380</xdr:rowOff>
    </xdr:from>
    <xdr:to>
      <xdr:col>6</xdr:col>
      <xdr:colOff>1606176</xdr:colOff>
      <xdr:row>6588</xdr:row>
      <xdr:rowOff>102906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4355352" y="1056228556"/>
          <a:ext cx="6985000" cy="1530350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on M+16 with the previous months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bi-annual, 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1"/>
  <sheetViews>
    <sheetView workbookViewId="0">
      <selection activeCell="J21" sqref="J21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18</v>
      </c>
      <c r="C3" s="16" t="s">
        <v>19</v>
      </c>
      <c r="D3" s="16" t="s">
        <v>20</v>
      </c>
      <c r="E3" s="16" t="s">
        <v>21</v>
      </c>
      <c r="F3" s="16" t="s">
        <v>22</v>
      </c>
      <c r="G3" s="16" t="s">
        <v>23</v>
      </c>
      <c r="H3" s="16" t="s">
        <v>24</v>
      </c>
      <c r="I3" s="16" t="s">
        <v>25</v>
      </c>
      <c r="J3" s="16" t="s">
        <v>26</v>
      </c>
    </row>
    <row r="4" spans="2:10" x14ac:dyDescent="0.25">
      <c r="B4" s="3" t="s">
        <v>27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28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29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30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31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32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33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34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35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36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37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38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39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40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41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42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43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44</v>
      </c>
      <c r="C21" s="15">
        <f>SUM(Data!B6243:B6607)</f>
        <v>1657058084.4134598</v>
      </c>
      <c r="D21" s="17">
        <f t="shared" si="0"/>
        <v>1657.0580844134597</v>
      </c>
      <c r="E21" s="15">
        <f>SUM(Data!D6243:D6607)</f>
        <v>736452644.02482367</v>
      </c>
      <c r="F21" s="17">
        <f t="shared" si="1"/>
        <v>736.45264402482371</v>
      </c>
      <c r="G21" s="15">
        <f>SUM(Data!E6243:E6607)</f>
        <v>215081125</v>
      </c>
      <c r="H21" s="17">
        <f t="shared" si="2"/>
        <v>215.08112499999999</v>
      </c>
      <c r="I21" s="15">
        <f>SUM(Data!F6243:F6607)</f>
        <v>2608591853.438283</v>
      </c>
      <c r="J21" s="17">
        <f t="shared" si="3"/>
        <v>2608.5918534382831</v>
      </c>
    </row>
  </sheetData>
  <phoneticPr fontId="66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zoomScale="60" zoomScaleNormal="60" workbookViewId="0">
      <selection activeCell="S43" sqref="S43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13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14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15</v>
      </c>
    </row>
    <row r="6" spans="1:6" s="4" customFormat="1" x14ac:dyDescent="0.25">
      <c r="A6" s="29"/>
    </row>
    <row r="7" spans="1:6" s="4" customFormat="1" x14ac:dyDescent="0.25">
      <c r="A7" s="29" t="s">
        <v>16</v>
      </c>
    </row>
    <row r="8" spans="1:6" s="4" customFormat="1" x14ac:dyDescent="0.25">
      <c r="A8" s="29"/>
    </row>
    <row r="9" spans="1:6" s="4" customFormat="1" x14ac:dyDescent="0.25">
      <c r="A9" s="29" t="s">
        <v>17</v>
      </c>
    </row>
    <row r="10" spans="1:6" s="4" customFormat="1" x14ac:dyDescent="0.25">
      <c r="A10" s="29"/>
    </row>
    <row r="11" spans="1:6" s="4" customFormat="1" ht="25" x14ac:dyDescent="0.25">
      <c r="A11" s="30" t="s">
        <v>45</v>
      </c>
    </row>
    <row r="12" spans="1:6" s="4" customFormat="1" x14ac:dyDescent="0.25">
      <c r="A12" s="29"/>
    </row>
    <row r="13" spans="1:6" ht="50" x14ac:dyDescent="0.25">
      <c r="A13" s="30" t="s">
        <v>47</v>
      </c>
    </row>
    <row r="14" spans="1:6" s="4" customFormat="1" x14ac:dyDescent="0.25">
      <c r="A14" s="31"/>
    </row>
    <row r="15" spans="1:6" ht="41.5" customHeight="1" x14ac:dyDescent="0.25">
      <c r="A15" s="30" t="s">
        <v>46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07"/>
  <sheetViews>
    <sheetView tabSelected="1" zoomScale="70" zoomScaleNormal="70" workbookViewId="0">
      <pane ySplit="1" topLeftCell="A6564" activePane="bottomLeft" state="frozen"/>
      <selection pane="bottomLeft" activeCell="K6586" sqref="K6586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/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8" t="s">
        <v>12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26565262.824086726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11786115.374702893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15895140.613900002</v>
      </c>
    </row>
    <row r="5513" spans="1:14" x14ac:dyDescent="0.25">
      <c r="A5513" s="6">
        <v>44653</v>
      </c>
      <c r="B5513" s="24">
        <v>18433632.122132193</v>
      </c>
      <c r="C5513" s="24">
        <v>18992857.122132193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25561677</v>
      </c>
      <c r="H5513" s="5"/>
      <c r="I5513" s="5">
        <f t="shared" si="4206"/>
        <v>11572821.831540631</v>
      </c>
      <c r="J5513" s="5">
        <f t="shared" si="4207"/>
        <v>11561045.045440631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15749064.447233336</v>
      </c>
    </row>
    <row r="5514" spans="1:14" x14ac:dyDescent="0.25">
      <c r="A5514" s="6">
        <v>44654</v>
      </c>
      <c r="B5514" s="24">
        <v>16569512.493749097</v>
      </c>
      <c r="C5514" s="24">
        <v>17088062.493749097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23655501</v>
      </c>
      <c r="H5514" s="5"/>
      <c r="I5514" s="5">
        <f t="shared" si="4206"/>
        <v>12162548.6146656</v>
      </c>
      <c r="J5514" s="5">
        <f t="shared" si="4207"/>
        <v>12147952.261898933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16341116.713900002</v>
      </c>
    </row>
    <row r="5515" spans="1:14" x14ac:dyDescent="0.25">
      <c r="A5515" s="6">
        <v>44655</v>
      </c>
      <c r="B5515" s="24">
        <v>8100722.0624486506</v>
      </c>
      <c r="C5515" s="24">
        <v>8700488.0624486506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18070878</v>
      </c>
      <c r="H5515" s="5"/>
      <c r="I5515" s="5">
        <f t="shared" si="4206"/>
        <v>12273946.91674722</v>
      </c>
      <c r="J5515" s="5">
        <f t="shared" si="4207"/>
        <v>12257884.763980556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16545080.247233335</v>
      </c>
    </row>
    <row r="5516" spans="1:14" x14ac:dyDescent="0.25">
      <c r="A5516" s="6">
        <v>44656</v>
      </c>
      <c r="B5516" s="24">
        <v>15683179.65698117</v>
      </c>
      <c r="C5516" s="24">
        <v>16108013.65698117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</v>
      </c>
      <c r="H5516" s="5"/>
      <c r="I5516" s="5">
        <f t="shared" si="4206"/>
        <v>12181698.071979927</v>
      </c>
      <c r="J5516" s="5">
        <f t="shared" si="4207"/>
        <v>12159823.459346594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16507050.420700002</v>
      </c>
    </row>
    <row r="5517" spans="1:14" x14ac:dyDescent="0.25">
      <c r="A5517" s="6">
        <v>44657</v>
      </c>
      <c r="B5517" s="24">
        <v>5044162.6264136322</v>
      </c>
      <c r="C5517" s="24">
        <v>5448639.6264136322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</v>
      </c>
      <c r="H5517" s="5"/>
      <c r="I5517" s="5">
        <f t="shared" si="4206"/>
        <v>11646071.326193715</v>
      </c>
      <c r="J5517" s="5">
        <f t="shared" si="4207"/>
        <v>11616970.146893715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15799563.020700002</v>
      </c>
    </row>
    <row r="5518" spans="1:14" x14ac:dyDescent="0.25">
      <c r="A5518" s="6">
        <v>44658</v>
      </c>
      <c r="B5518" s="24">
        <v>-11381366.038015457</v>
      </c>
      <c r="C5518" s="24">
        <v>-10941900.038015457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-2694111</v>
      </c>
      <c r="H5518" s="5"/>
      <c r="I5518" s="5">
        <f t="shared" si="4206"/>
        <v>10660908.524926532</v>
      </c>
      <c r="J5518" s="5">
        <f t="shared" si="4207"/>
        <v>10628246.652426533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14731026.827500002</v>
      </c>
    </row>
    <row r="5519" spans="1:14" x14ac:dyDescent="0.25">
      <c r="A5519" s="6">
        <v>44659</v>
      </c>
      <c r="B5519" s="24">
        <v>15992089.982106101</v>
      </c>
      <c r="C5519" s="24">
        <v>16447800.982106101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</v>
      </c>
      <c r="H5519" s="5"/>
      <c r="I5519" s="5">
        <f t="shared" si="4206"/>
        <v>10657441.8576634</v>
      </c>
      <c r="J5519" s="5">
        <f t="shared" si="4207"/>
        <v>10625091.795296736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14764348.904300001</v>
      </c>
    </row>
    <row r="5520" spans="1:14" x14ac:dyDescent="0.25">
      <c r="A5520" s="6">
        <v>44660</v>
      </c>
      <c r="B5520" s="24">
        <v>7616423.4727699272</v>
      </c>
      <c r="C5520" s="24">
        <v>8004606.4727699272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15243220</v>
      </c>
      <c r="H5520" s="5"/>
      <c r="I5520" s="5">
        <f t="shared" si="4206"/>
        <v>10472563.740089064</v>
      </c>
      <c r="J5520" s="5">
        <f t="shared" si="4207"/>
        <v>10440126.577655734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14620107.037566666</v>
      </c>
    </row>
    <row r="5521" spans="1:14" x14ac:dyDescent="0.25">
      <c r="A5521" s="6">
        <v>44661</v>
      </c>
      <c r="B5521" s="24">
        <v>26037482.357904173</v>
      </c>
      <c r="C5521" s="24">
        <v>26365921.357904173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33815349</v>
      </c>
      <c r="H5521" s="5"/>
      <c r="I5521" s="5">
        <f t="shared" si="4206"/>
        <v>11435565.385352539</v>
      </c>
      <c r="J5521" s="5">
        <f t="shared" si="4207"/>
        <v>11399836.052785872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15605741.634099999</v>
      </c>
    </row>
    <row r="5522" spans="1:14" x14ac:dyDescent="0.25">
      <c r="A5522" s="6">
        <v>44662</v>
      </c>
      <c r="B5522" s="24">
        <v>28644213.068085056</v>
      </c>
      <c r="C5522" s="24">
        <v>28972719.068085056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35915352</v>
      </c>
      <c r="H5522" s="5"/>
      <c r="I5522" s="5">
        <f t="shared" si="4206"/>
        <v>11748088.587622043</v>
      </c>
      <c r="J5522" s="5">
        <f t="shared" si="4207"/>
        <v>11723621.117355375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15952001.663066667</v>
      </c>
    </row>
    <row r="5523" spans="1:14" x14ac:dyDescent="0.25">
      <c r="A5523" s="6">
        <v>44663</v>
      </c>
      <c r="B5523" s="24">
        <v>-1460987.4123523743</v>
      </c>
      <c r="C5523" s="24">
        <v>-1208376.4123523743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</v>
      </c>
      <c r="H5523" s="5"/>
      <c r="I5523" s="5">
        <f t="shared" si="4206"/>
        <v>12129169.740543628</v>
      </c>
      <c r="J5523" s="5">
        <f t="shared" si="4207"/>
        <v>12099230.841976961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16376790.9681</v>
      </c>
    </row>
    <row r="5524" spans="1:14" x14ac:dyDescent="0.25">
      <c r="A5524" s="6">
        <v>44664</v>
      </c>
      <c r="B5524" s="24">
        <v>15121524.59265868</v>
      </c>
      <c r="C5524" s="24">
        <v>15360797.59265868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</v>
      </c>
      <c r="H5524" s="5"/>
      <c r="I5524" s="5">
        <f t="shared" si="4206"/>
        <v>12136134.760298919</v>
      </c>
      <c r="J5524" s="5">
        <f t="shared" si="4207"/>
        <v>12100354.596632253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16403024.769666668</v>
      </c>
    </row>
    <row r="5525" spans="1:14" x14ac:dyDescent="0.25">
      <c r="A5525" s="6">
        <v>44665</v>
      </c>
      <c r="B5525" s="24">
        <v>16733373.641292267</v>
      </c>
      <c r="C5525" s="24">
        <v>16946195.641292267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</v>
      </c>
      <c r="H5525" s="5"/>
      <c r="I5525" s="5">
        <f t="shared" si="4206"/>
        <v>12547250.281675331</v>
      </c>
      <c r="J5525" s="5">
        <f t="shared" si="4207"/>
        <v>12508180.928141994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16881688.746466666</v>
      </c>
    </row>
    <row r="5526" spans="1:14" x14ac:dyDescent="0.25">
      <c r="A5526" s="6">
        <v>44666</v>
      </c>
      <c r="B5526" s="24">
        <v>12598845.861731958</v>
      </c>
      <c r="C5526" s="24">
        <v>12813313.861731958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</v>
      </c>
      <c r="H5526" s="5"/>
      <c r="I5526" s="5">
        <f t="shared" si="4206"/>
        <v>12816519.477066396</v>
      </c>
      <c r="J5526" s="5">
        <f t="shared" si="4207"/>
        <v>12766652.631966393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17250468.221566666</v>
      </c>
    </row>
    <row r="5527" spans="1:14" x14ac:dyDescent="0.25">
      <c r="A5527" s="6">
        <v>44667</v>
      </c>
      <c r="B5527" s="24">
        <v>14194498.380600441</v>
      </c>
      <c r="C5527" s="24">
        <v>14391989.380600441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19639050</v>
      </c>
      <c r="H5527" s="5"/>
      <c r="I5527" s="5">
        <f t="shared" si="4206"/>
        <v>12727899.223086409</v>
      </c>
      <c r="J5527" s="5">
        <f t="shared" si="4207"/>
        <v>12657082.85308641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17236907.263333332</v>
      </c>
    </row>
    <row r="5528" spans="1:14" x14ac:dyDescent="0.25">
      <c r="A5528" s="6">
        <v>44668</v>
      </c>
      <c r="B5528" s="24">
        <v>2046218.144156598</v>
      </c>
      <c r="C5528" s="24">
        <v>2252912.144156598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8143668</v>
      </c>
      <c r="H5528" s="5"/>
      <c r="I5528" s="5">
        <f t="shared" si="4206"/>
        <v>12936153.827891627</v>
      </c>
      <c r="J5528" s="5">
        <f t="shared" si="4207"/>
        <v>12859091.394558294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17527285.600000001</v>
      </c>
    </row>
    <row r="5529" spans="1:14" x14ac:dyDescent="0.25">
      <c r="A5529" s="6">
        <v>44669</v>
      </c>
      <c r="B5529" s="24">
        <v>-3376949.5553123262</v>
      </c>
      <c r="C5529" s="24">
        <v>-3162310.5553123262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2033715.0000000002</v>
      </c>
      <c r="H5529" s="5"/>
      <c r="I5529" s="5">
        <f t="shared" si="4206"/>
        <v>11655689.942714548</v>
      </c>
      <c r="J5529" s="5">
        <f t="shared" si="4207"/>
        <v>11574251.976047881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16369433.4</v>
      </c>
    </row>
    <row r="5530" spans="1:14" x14ac:dyDescent="0.25">
      <c r="A5530" s="6">
        <v>44670</v>
      </c>
      <c r="B5530" s="24">
        <v>41363633.285065584</v>
      </c>
      <c r="C5530" s="24">
        <v>41627558.285065584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46253486</v>
      </c>
      <c r="H5530" s="5"/>
      <c r="I5530" s="5">
        <f t="shared" si="4206"/>
        <v>12564997.285550067</v>
      </c>
      <c r="J5530" s="5">
        <f t="shared" si="4207"/>
        <v>12959928.385550069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17880151.600000001</v>
      </c>
    </row>
    <row r="5531" spans="1:14" x14ac:dyDescent="0.25">
      <c r="A5531" s="6">
        <v>44671</v>
      </c>
      <c r="B5531" s="24">
        <v>12178353.886542719</v>
      </c>
      <c r="C5531" s="24">
        <v>12453474.886542719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</v>
      </c>
      <c r="H5531" s="5"/>
      <c r="I5531" s="5">
        <f t="shared" si="4206"/>
        <v>11787862.28176816</v>
      </c>
      <c r="J5531" s="5">
        <f t="shared" si="4207"/>
        <v>12177309.881768158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17240475.699999999</v>
      </c>
    </row>
    <row r="5532" spans="1:14" x14ac:dyDescent="0.25">
      <c r="A5532" s="6">
        <v>44672</v>
      </c>
      <c r="B5532" s="24">
        <v>22375162.441945225</v>
      </c>
      <c r="C5532" s="24">
        <v>16678736.441945225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21709401</v>
      </c>
      <c r="H5532" s="5"/>
      <c r="I5532" s="5">
        <f t="shared" si="4206"/>
        <v>12433710.463166332</v>
      </c>
      <c r="J5532" s="5">
        <f t="shared" si="4207"/>
        <v>12620025.929832999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17781929.300000001</v>
      </c>
    </row>
    <row r="5533" spans="1:14" x14ac:dyDescent="0.25">
      <c r="A5533" s="6">
        <v>44673</v>
      </c>
      <c r="B5533" s="24">
        <v>20206143.87149398</v>
      </c>
      <c r="C5533" s="24">
        <v>6070831.8714939803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</v>
      </c>
      <c r="H5533" s="5"/>
      <c r="I5533" s="5">
        <f t="shared" si="4206"/>
        <v>13289280.625549465</v>
      </c>
      <c r="J5533" s="5">
        <f t="shared" si="4207"/>
        <v>12991883.758882798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18330825.699999999</v>
      </c>
    </row>
    <row r="5534" spans="1:14" x14ac:dyDescent="0.25">
      <c r="A5534" s="6">
        <v>44674</v>
      </c>
      <c r="B5534" s="24">
        <v>-12557045.032386754</v>
      </c>
      <c r="C5534" s="24">
        <v>-26915945.032386754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-24322181</v>
      </c>
      <c r="H5534" s="5"/>
      <c r="I5534" s="5">
        <f t="shared" si="4206"/>
        <v>12155050.757803239</v>
      </c>
      <c r="J5534" s="5">
        <f t="shared" si="4207"/>
        <v>11366798.724469906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16765857.266666668</v>
      </c>
    </row>
    <row r="5535" spans="1:14" x14ac:dyDescent="0.25">
      <c r="A5535" s="6">
        <v>44675</v>
      </c>
      <c r="B5535" s="24">
        <v>-6636943.6220200891</v>
      </c>
      <c r="C5535" s="24">
        <v>-19974354.622020088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</v>
      </c>
      <c r="H5535" s="5"/>
      <c r="I5535" s="5">
        <f t="shared" si="4206"/>
        <v>11417504.737069238</v>
      </c>
      <c r="J5535" s="5">
        <f t="shared" si="4207"/>
        <v>10171888.770402571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15615151.533333333</v>
      </c>
    </row>
    <row r="5536" spans="1:14" x14ac:dyDescent="0.25">
      <c r="A5536" s="6">
        <v>44676</v>
      </c>
      <c r="B5536" s="24">
        <v>10362678.103486666</v>
      </c>
      <c r="C5536" s="24">
        <v>-7353080.8965133335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</v>
      </c>
      <c r="H5536" s="5"/>
      <c r="I5536" s="5">
        <f t="shared" si="4206"/>
        <v>11016389.040518796</v>
      </c>
      <c r="J5536" s="5">
        <f t="shared" si="4207"/>
        <v>9169080.9738521259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14759586.433333334</v>
      </c>
    </row>
    <row r="5537" spans="1:14" x14ac:dyDescent="0.25">
      <c r="A5537" s="6">
        <v>44677</v>
      </c>
      <c r="B5537" s="24">
        <v>36538707.581319213</v>
      </c>
      <c r="C5537" s="24">
        <v>27477117.581319213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</v>
      </c>
      <c r="H5537" s="5"/>
      <c r="I5537" s="5">
        <f t="shared" si="4206"/>
        <v>11852976.32656277</v>
      </c>
      <c r="J5537" s="5">
        <f t="shared" si="4207"/>
        <v>9689219.059896104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15468241.4</v>
      </c>
    </row>
    <row r="5538" spans="1:14" x14ac:dyDescent="0.25">
      <c r="A5538" s="6">
        <v>44678</v>
      </c>
      <c r="B5538" s="24">
        <v>10292127.468864435</v>
      </c>
      <c r="C5538" s="24">
        <v>-1354436.5311355647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4221026.9999999991</v>
      </c>
      <c r="H5538" s="5"/>
      <c r="I5538" s="5">
        <f t="shared" si="4206"/>
        <v>12022342.508858252</v>
      </c>
      <c r="J5538" s="5">
        <f t="shared" si="4207"/>
        <v>9454510.0421915855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15373833.366666667</v>
      </c>
    </row>
    <row r="5539" spans="1:14" x14ac:dyDescent="0.25">
      <c r="A5539" s="6">
        <v>44679</v>
      </c>
      <c r="B5539" s="24">
        <v>27957855.051035028</v>
      </c>
      <c r="C5539" s="24">
        <v>11464944.051035028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17677508</v>
      </c>
      <c r="H5539" s="5"/>
      <c r="I5539" s="5">
        <f t="shared" si="4206"/>
        <v>13008216.577226086</v>
      </c>
      <c r="J5539" s="5">
        <f t="shared" si="4207"/>
        <v>9872152.1105594207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15930575.266666668</v>
      </c>
    </row>
    <row r="5540" spans="1:14" x14ac:dyDescent="0.25">
      <c r="A5540" s="6">
        <v>44680</v>
      </c>
      <c r="B5540" s="24">
        <v>22569067.403460715</v>
      </c>
      <c r="C5540" s="24">
        <v>10174765.403460715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16606387</v>
      </c>
      <c r="H5540" s="5"/>
      <c r="I5540" s="5">
        <f t="shared" si="4206"/>
        <v>13506853.624008112</v>
      </c>
      <c r="J5540" s="5">
        <f t="shared" si="4207"/>
        <v>9938359.0906747784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16059582.633333333</v>
      </c>
    </row>
    <row r="5541" spans="1:14" x14ac:dyDescent="0.25">
      <c r="A5541" s="6">
        <v>44681</v>
      </c>
      <c r="B5541" s="24">
        <v>33436587.090545658</v>
      </c>
      <c r="C5541" s="24">
        <v>21678355.090545658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27128810</v>
      </c>
      <c r="H5541" s="5"/>
      <c r="I5541" s="5">
        <f t="shared" si="4206"/>
        <v>14354026.493692964</v>
      </c>
      <c r="J5541" s="5">
        <f t="shared" si="4207"/>
        <v>10372498.660359632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16560799.333333334</v>
      </c>
    </row>
    <row r="5542" spans="1:14" x14ac:dyDescent="0.25">
      <c r="A5542" s="6">
        <v>44682</v>
      </c>
      <c r="B5542" s="24">
        <v>21096193.496287331</v>
      </c>
      <c r="C5542" s="24">
        <v>11509055.496287331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16607137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9870625.0827663168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16086202.5</v>
      </c>
    </row>
    <row r="5543" spans="1:14" x14ac:dyDescent="0.25">
      <c r="A5543" s="6">
        <v>44683</v>
      </c>
      <c r="B5543" s="24">
        <v>12604467.060477721</v>
      </c>
      <c r="C5543" s="24">
        <v>-549892.93952227943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5408976</v>
      </c>
      <c r="H5543" s="5"/>
      <c r="I5543" s="5">
        <f t="shared" si="4213"/>
        <v>13998331.047377836</v>
      </c>
      <c r="J5543" s="5">
        <f t="shared" si="4214"/>
        <v>9219200.0807111673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15414445.800000001</v>
      </c>
    </row>
    <row r="5544" spans="1:14" x14ac:dyDescent="0.25">
      <c r="A5544" s="6">
        <v>44684</v>
      </c>
      <c r="B5544" s="24">
        <v>29465348.060047179</v>
      </c>
      <c r="C5544" s="24">
        <v>13029200.060047179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19683018</v>
      </c>
      <c r="H5544" s="5"/>
      <c r="I5544" s="5">
        <f t="shared" si="4213"/>
        <v>14428192.232921107</v>
      </c>
      <c r="J5544" s="5">
        <f t="shared" si="4214"/>
        <v>9083904.6662544366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15282029.699999999</v>
      </c>
    </row>
    <row r="5545" spans="1:14" x14ac:dyDescent="0.25">
      <c r="A5545" s="6">
        <v>44685</v>
      </c>
      <c r="B5545" s="24">
        <v>22939518.080659788</v>
      </c>
      <c r="C5545" s="24">
        <v>8577245.0806597881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15205036</v>
      </c>
      <c r="H5545" s="5"/>
      <c r="I5545" s="5">
        <f t="shared" si="4213"/>
        <v>14922818.766861476</v>
      </c>
      <c r="J5545" s="5">
        <f t="shared" si="4214"/>
        <v>9079796.5668614749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15186501.633333333</v>
      </c>
    </row>
    <row r="5546" spans="1:14" x14ac:dyDescent="0.25">
      <c r="A5546" s="6">
        <v>44686</v>
      </c>
      <c r="B5546" s="24">
        <v>27004975.316889841</v>
      </c>
      <c r="C5546" s="24">
        <v>14829406.316889841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21582385</v>
      </c>
      <c r="H5546" s="5"/>
      <c r="I5546" s="5">
        <f t="shared" si="4213"/>
        <v>15300211.9555251</v>
      </c>
      <c r="J5546" s="5">
        <f t="shared" si="4214"/>
        <v>9037176.3221917637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15052284.766666668</v>
      </c>
    </row>
    <row r="5547" spans="1:14" x14ac:dyDescent="0.25">
      <c r="A5547" s="6">
        <v>44687</v>
      </c>
      <c r="B5547" s="24">
        <v>29120309.348431751</v>
      </c>
      <c r="C5547" s="24">
        <v>18385167.348431751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26408766</v>
      </c>
      <c r="H5547" s="5"/>
      <c r="I5547" s="5">
        <f t="shared" si="4213"/>
        <v>16102750.179592369</v>
      </c>
      <c r="J5547" s="5">
        <f t="shared" si="4214"/>
        <v>9468393.9129256997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15506102.233333332</v>
      </c>
    </row>
    <row r="5548" spans="1:14" x14ac:dyDescent="0.25">
      <c r="A5548" s="6">
        <v>44688</v>
      </c>
      <c r="B5548" s="24">
        <v>11813342.830473902</v>
      </c>
      <c r="C5548" s="24">
        <v>1303241.8304739017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</v>
      </c>
      <c r="H5548" s="5"/>
      <c r="I5548" s="5">
        <f t="shared" si="4213"/>
        <v>16875907.141875349</v>
      </c>
      <c r="J5548" s="5">
        <f t="shared" si="4214"/>
        <v>9876565.3085420132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15912160.533333333</v>
      </c>
    </row>
    <row r="5549" spans="1:14" x14ac:dyDescent="0.25">
      <c r="A5549" s="6">
        <v>44689</v>
      </c>
      <c r="B5549" s="24">
        <v>26332410.277392093</v>
      </c>
      <c r="C5549" s="24">
        <v>15990374.277392093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23676296</v>
      </c>
      <c r="H5549" s="5"/>
      <c r="I5549" s="5">
        <f t="shared" si="4213"/>
        <v>17220584.48505155</v>
      </c>
      <c r="J5549" s="5">
        <f t="shared" si="4214"/>
        <v>9861317.7517182119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15823865.699999999</v>
      </c>
    </row>
    <row r="5550" spans="1:14" x14ac:dyDescent="0.25">
      <c r="A5550" s="6">
        <v>44690</v>
      </c>
      <c r="B5550" s="24">
        <v>24690274.151830833</v>
      </c>
      <c r="C5550" s="24">
        <v>14648307.151830833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21330945</v>
      </c>
      <c r="H5550" s="5"/>
      <c r="I5550" s="5">
        <f t="shared" si="4213"/>
        <v>17789712.841020245</v>
      </c>
      <c r="J5550" s="5">
        <f t="shared" si="4214"/>
        <v>10082774.441020243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16026789.866666667</v>
      </c>
    </row>
    <row r="5551" spans="1:14" x14ac:dyDescent="0.25">
      <c r="A5551" s="6">
        <v>44691</v>
      </c>
      <c r="B5551" s="24">
        <v>16881257.185053244</v>
      </c>
      <c r="C5551" s="24">
        <v>7296961.1850532442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13061860</v>
      </c>
      <c r="H5551" s="5"/>
      <c r="I5551" s="5">
        <f t="shared" si="4213"/>
        <v>17484505.335258547</v>
      </c>
      <c r="J5551" s="5">
        <f t="shared" si="4214"/>
        <v>9447142.435258545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15335006.9</v>
      </c>
    </row>
    <row r="5552" spans="1:14" x14ac:dyDescent="0.25">
      <c r="A5552" s="6">
        <v>44692</v>
      </c>
      <c r="B5552" s="24">
        <v>6937284.9501640238</v>
      </c>
      <c r="C5552" s="24">
        <v>-5307674.0498359762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</v>
      </c>
      <c r="H5552" s="5"/>
      <c r="I5552" s="5">
        <f t="shared" si="4213"/>
        <v>16760941.064661177</v>
      </c>
      <c r="J5552" s="5">
        <f t="shared" si="4214"/>
        <v>8304462.6646611774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14190609.266666668</v>
      </c>
    </row>
    <row r="5553" spans="1:14" x14ac:dyDescent="0.25">
      <c r="A5553" s="6">
        <v>44693</v>
      </c>
      <c r="B5553" s="24">
        <v>32314224.680023998</v>
      </c>
      <c r="C5553" s="24">
        <v>20588532.680023998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</v>
      </c>
      <c r="H5553" s="5"/>
      <c r="I5553" s="5">
        <f t="shared" si="4213"/>
        <v>17886781.467740394</v>
      </c>
      <c r="J5553" s="5">
        <f t="shared" si="4214"/>
        <v>9031026.3010737225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14948502.733333332</v>
      </c>
    </row>
    <row r="5554" spans="1:14" x14ac:dyDescent="0.25">
      <c r="A5554" s="6">
        <v>44694</v>
      </c>
      <c r="B5554" s="24">
        <v>14270851.553196054</v>
      </c>
      <c r="C5554" s="24">
        <v>3392062.553196054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</v>
      </c>
      <c r="H5554" s="5"/>
      <c r="I5554" s="5">
        <f t="shared" si="4213"/>
        <v>17858425.699758302</v>
      </c>
      <c r="J5554" s="5">
        <f t="shared" si="4214"/>
        <v>8632068.46642497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14518795.9</v>
      </c>
    </row>
    <row r="5555" spans="1:14" x14ac:dyDescent="0.25">
      <c r="A5555" s="6">
        <v>44695</v>
      </c>
      <c r="B5555" s="24">
        <v>29774619.496301148</v>
      </c>
      <c r="C5555" s="24">
        <v>20206815.496301148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26933045</v>
      </c>
      <c r="H5555" s="5"/>
      <c r="I5555" s="5">
        <f t="shared" si="4213"/>
        <v>18293133.89492527</v>
      </c>
      <c r="J5555" s="5">
        <f t="shared" si="4214"/>
        <v>8740755.794925265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14665014.333333334</v>
      </c>
    </row>
    <row r="5556" spans="1:14" x14ac:dyDescent="0.25">
      <c r="A5556" s="6">
        <v>44696</v>
      </c>
      <c r="B5556" s="24">
        <v>13771954.57018736</v>
      </c>
      <c r="C5556" s="24">
        <v>4088829.57018736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</v>
      </c>
      <c r="H5556" s="5"/>
      <c r="I5556" s="5">
        <f t="shared" si="4213"/>
        <v>18332237.518540446</v>
      </c>
      <c r="J5556" s="5">
        <f t="shared" si="4214"/>
        <v>8449939.6518737767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14373959.633333333</v>
      </c>
    </row>
    <row r="5557" spans="1:14" x14ac:dyDescent="0.25">
      <c r="A5557" s="6">
        <v>44697</v>
      </c>
      <c r="B5557" s="24">
        <v>15977099.414774656</v>
      </c>
      <c r="C5557" s="24">
        <v>5358630.4147746563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12270956</v>
      </c>
      <c r="H5557" s="5"/>
      <c r="I5557" s="5">
        <f t="shared" si="4213"/>
        <v>18391657.553012919</v>
      </c>
      <c r="J5557" s="5">
        <f t="shared" si="4214"/>
        <v>8148827.6863462506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14128356.5</v>
      </c>
    </row>
    <row r="5558" spans="1:14" x14ac:dyDescent="0.25">
      <c r="A5558" s="6">
        <v>44698</v>
      </c>
      <c r="B5558" s="24">
        <v>21906362.717354037</v>
      </c>
      <c r="C5558" s="24">
        <v>11606820.717354037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</v>
      </c>
      <c r="H5558" s="5"/>
      <c r="I5558" s="5">
        <f t="shared" si="4213"/>
        <v>19053662.372119501</v>
      </c>
      <c r="J5558" s="5">
        <f t="shared" si="4214"/>
        <v>8460624.638786165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14462688</v>
      </c>
    </row>
    <row r="5559" spans="1:14" x14ac:dyDescent="0.25">
      <c r="A5559" s="6">
        <v>44699</v>
      </c>
      <c r="B5559" s="24">
        <v>20546632.888221279</v>
      </c>
      <c r="C5559" s="24">
        <v>11520921.888221279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</v>
      </c>
      <c r="H5559" s="5"/>
      <c r="I5559" s="5">
        <f t="shared" si="4213"/>
        <v>19851115.120237291</v>
      </c>
      <c r="J5559" s="5">
        <f t="shared" si="4214"/>
        <v>8950065.7202372868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15002324.733333332</v>
      </c>
    </row>
    <row r="5560" spans="1:14" x14ac:dyDescent="0.25">
      <c r="A5560" s="6">
        <v>44700</v>
      </c>
      <c r="B5560" s="24">
        <v>27376415.170845367</v>
      </c>
      <c r="C5560" s="24">
        <v>17566902.170845367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24308163</v>
      </c>
      <c r="H5560" s="5"/>
      <c r="I5560" s="5">
        <f t="shared" si="4213"/>
        <v>19384874.51642995</v>
      </c>
      <c r="J5560" s="5">
        <f t="shared" si="4214"/>
        <v>8148043.8497632788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14270813.966666667</v>
      </c>
    </row>
    <row r="5561" spans="1:14" x14ac:dyDescent="0.25">
      <c r="A5561" s="6">
        <v>44701</v>
      </c>
      <c r="B5561" s="24">
        <v>2109077.2680185148</v>
      </c>
      <c r="C5561" s="24">
        <v>-7518924.7319814852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</v>
      </c>
      <c r="H5561" s="5"/>
      <c r="I5561" s="5">
        <f t="shared" si="4213"/>
        <v>19049231.962479141</v>
      </c>
      <c r="J5561" s="5">
        <f t="shared" si="4214"/>
        <v>7482297.1958124721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13683805.4</v>
      </c>
    </row>
    <row r="5562" spans="1:14" x14ac:dyDescent="0.25">
      <c r="A5562" s="6">
        <v>44702</v>
      </c>
      <c r="B5562" s="24">
        <v>17142491.542401217</v>
      </c>
      <c r="C5562" s="24">
        <v>6423154.5424012169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</v>
      </c>
      <c r="H5562" s="5"/>
      <c r="I5562" s="5">
        <f t="shared" si="4213"/>
        <v>18874809.599161007</v>
      </c>
      <c r="J5562" s="5">
        <f t="shared" si="4214"/>
        <v>7140444.4658276709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13393266.766666668</v>
      </c>
    </row>
    <row r="5563" spans="1:14" x14ac:dyDescent="0.25">
      <c r="A5563" s="6">
        <v>44703</v>
      </c>
      <c r="B5563" s="24">
        <v>30753563.108982962</v>
      </c>
      <c r="C5563" s="24">
        <v>20775978.108982962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27010114</v>
      </c>
      <c r="H5563" s="5"/>
      <c r="I5563" s="5">
        <f t="shared" si="4213"/>
        <v>19226390.240410641</v>
      </c>
      <c r="J5563" s="5">
        <f t="shared" si="4214"/>
        <v>7630616.0070773046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13926410.533333333</v>
      </c>
    </row>
    <row r="5564" spans="1:14" x14ac:dyDescent="0.25">
      <c r="A5564" s="6">
        <v>44704</v>
      </c>
      <c r="B5564" s="24">
        <v>-2890832.9997482076</v>
      </c>
      <c r="C5564" s="24">
        <v>-12922581.999748208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</v>
      </c>
      <c r="H5564" s="5"/>
      <c r="I5564" s="5">
        <f t="shared" si="4213"/>
        <v>19548597.308165256</v>
      </c>
      <c r="J5564" s="5">
        <f t="shared" si="4214"/>
        <v>8097061.4414985906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14486645.6</v>
      </c>
    </row>
    <row r="5565" spans="1:14" x14ac:dyDescent="0.25">
      <c r="A5565" s="6">
        <v>44705</v>
      </c>
      <c r="B5565" s="24">
        <v>39808442.843819544</v>
      </c>
      <c r="C5565" s="24">
        <v>30233351.843819544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</v>
      </c>
      <c r="H5565" s="5"/>
      <c r="I5565" s="5">
        <f t="shared" si="4213"/>
        <v>21096776.857026573</v>
      </c>
      <c r="J5565" s="5">
        <f t="shared" si="4214"/>
        <v>9770651.6570265777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16213143.233333332</v>
      </c>
    </row>
    <row r="5566" spans="1:14" x14ac:dyDescent="0.25">
      <c r="A5566" s="6">
        <v>44706</v>
      </c>
      <c r="B5566" s="24">
        <v>13025132.425083205</v>
      </c>
      <c r="C5566" s="24">
        <v>4018078.4250832051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11036968</v>
      </c>
      <c r="H5566" s="5"/>
      <c r="I5566" s="5">
        <f t="shared" si="4213"/>
        <v>21185525.334413122</v>
      </c>
      <c r="J5566" s="5">
        <f t="shared" si="4214"/>
        <v>10149690.301079797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16661012</v>
      </c>
    </row>
    <row r="5567" spans="1:14" x14ac:dyDescent="0.25">
      <c r="A5567" s="6">
        <v>44707</v>
      </c>
      <c r="B5567" s="24">
        <v>34734244.10041324</v>
      </c>
      <c r="C5567" s="24">
        <v>24935946.10041324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34981420</v>
      </c>
      <c r="H5567" s="5"/>
      <c r="I5567" s="5">
        <f t="shared" si="4213"/>
        <v>21125376.551716261</v>
      </c>
      <c r="J5567" s="5">
        <f t="shared" si="4214"/>
        <v>10064984.585049598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16676068.666666666</v>
      </c>
    </row>
    <row r="5568" spans="1:14" x14ac:dyDescent="0.25">
      <c r="A5568" s="6">
        <v>44708</v>
      </c>
      <c r="B5568" s="24">
        <v>-10186521.872926958</v>
      </c>
      <c r="C5568" s="24">
        <v>-19936572.872926958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</v>
      </c>
      <c r="H5568" s="5"/>
      <c r="I5568" s="5">
        <f t="shared" si="4213"/>
        <v>20442754.90698988</v>
      </c>
      <c r="J5568" s="5">
        <f t="shared" si="4214"/>
        <v>9445580.0403232183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16083797.966666667</v>
      </c>
    </row>
    <row r="5569" spans="1:14" x14ac:dyDescent="0.25">
      <c r="A5569" s="6">
        <v>44709</v>
      </c>
      <c r="B5569" s="24">
        <v>23956225.168830927</v>
      </c>
      <c r="C5569" s="24">
        <v>13400288.168830927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20233947</v>
      </c>
      <c r="H5569" s="5"/>
      <c r="I5569" s="5">
        <f t="shared" si="4213"/>
        <v>20309367.244249746</v>
      </c>
      <c r="J5569" s="5">
        <f t="shared" si="4214"/>
        <v>9510091.5109164137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16169012.6</v>
      </c>
    </row>
    <row r="5570" spans="1:14" x14ac:dyDescent="0.25">
      <c r="A5570" s="6">
        <v>44710</v>
      </c>
      <c r="B5570" s="24">
        <v>21121408.268975362</v>
      </c>
      <c r="C5570" s="24">
        <v>9965969.2689753622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17524049</v>
      </c>
      <c r="H5570" s="5"/>
      <c r="I5570" s="5">
        <f t="shared" si="4213"/>
        <v>20261111.939766902</v>
      </c>
      <c r="J5570" s="5">
        <f t="shared" si="4214"/>
        <v>9503131.6397669017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16199601.333333334</v>
      </c>
    </row>
    <row r="5571" spans="1:14" x14ac:dyDescent="0.25">
      <c r="A5571" s="6">
        <v>44711</v>
      </c>
      <c r="B5571" s="24">
        <v>22540998.082464002</v>
      </c>
      <c r="C5571" s="24">
        <v>10097934.082464002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17849793</v>
      </c>
      <c r="H5571" s="5"/>
      <c r="I5571" s="5">
        <f t="shared" si="4213"/>
        <v>19897925.639497515</v>
      </c>
      <c r="J5571" s="5">
        <f t="shared" si="4214"/>
        <v>9117117.6061641797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15890300.766666668</v>
      </c>
    </row>
    <row r="5572" spans="1:14" x14ac:dyDescent="0.25">
      <c r="A5572" s="6">
        <v>44712</v>
      </c>
      <c r="B5572" s="24">
        <v>15362991.517442126</v>
      </c>
      <c r="C5572" s="24">
        <v>3609303.5174421258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</v>
      </c>
      <c r="H5572" s="5"/>
      <c r="I5572" s="5">
        <f t="shared" si="4213"/>
        <v>19706818.906869344</v>
      </c>
      <c r="J5572" s="5">
        <f t="shared" si="4214"/>
        <v>8853792.5402026735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15741564.366666667</v>
      </c>
    </row>
    <row r="5573" spans="1:14" x14ac:dyDescent="0.25">
      <c r="A5573" s="6">
        <v>44713</v>
      </c>
      <c r="B5573" s="24">
        <v>15583692.615996839</v>
      </c>
      <c r="C5573" s="5">
        <v>5247961.6159968395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9047054.3587199766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15941993.699999999</v>
      </c>
    </row>
    <row r="5574" spans="1:14" x14ac:dyDescent="0.25">
      <c r="A5574" s="6">
        <v>44714</v>
      </c>
      <c r="B5574" s="24">
        <v>38016308.043247402</v>
      </c>
      <c r="C5574" s="5">
        <v>27945768.043247402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35810166</v>
      </c>
      <c r="H5574" s="5"/>
      <c r="I5574" s="5">
        <f t="shared" si="4221"/>
        <v>20091158.424826656</v>
      </c>
      <c r="J5574" s="5">
        <f t="shared" si="4222"/>
        <v>9544273.291493319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16479565.300000001</v>
      </c>
    </row>
    <row r="5575" spans="1:14" x14ac:dyDescent="0.25">
      <c r="A5575" s="6">
        <v>44715</v>
      </c>
      <c r="B5575" s="24">
        <v>8409410.3865893539</v>
      </c>
      <c r="C5575" s="5">
        <v>-746443.6134106461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7352097</v>
      </c>
      <c r="H5575" s="5"/>
      <c r="I5575" s="5">
        <f t="shared" si="4221"/>
        <v>19606821.501690973</v>
      </c>
      <c r="J5575" s="5">
        <f t="shared" si="4222"/>
        <v>9233483.6683576368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16217800.666666666</v>
      </c>
    </row>
    <row r="5576" spans="1:14" x14ac:dyDescent="0.25">
      <c r="A5576" s="6">
        <v>44716</v>
      </c>
      <c r="B5576" s="24">
        <v>11887960.328733787</v>
      </c>
      <c r="C5576" s="5">
        <v>2037072.3287337869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8719527</v>
      </c>
      <c r="H5576" s="5"/>
      <c r="I5576" s="5">
        <f t="shared" si="4221"/>
        <v>19102921.002085771</v>
      </c>
      <c r="J5576" s="5">
        <f t="shared" si="4222"/>
        <v>8807072.5354191028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15789038.733333332</v>
      </c>
    </row>
    <row r="5577" spans="1:14" x14ac:dyDescent="0.25">
      <c r="A5577" s="6">
        <v>44717</v>
      </c>
      <c r="B5577" s="24">
        <v>21421881.711837962</v>
      </c>
      <c r="C5577" s="5">
        <v>7268776.7118379623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13542430.000000002</v>
      </c>
      <c r="H5577" s="5"/>
      <c r="I5577" s="5">
        <f t="shared" si="4221"/>
        <v>18846306.747532643</v>
      </c>
      <c r="J5577" s="5">
        <f t="shared" si="4222"/>
        <v>8436526.180865977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15360160.866666667</v>
      </c>
    </row>
    <row r="5578" spans="1:14" x14ac:dyDescent="0.25">
      <c r="A5578" s="6">
        <v>44718</v>
      </c>
      <c r="B5578" s="24">
        <v>27307320.986442003</v>
      </c>
      <c r="C5578" s="5">
        <v>15104292.986442003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</v>
      </c>
      <c r="H5578" s="5"/>
      <c r="I5578" s="5">
        <f t="shared" si="4221"/>
        <v>19362772.68606491</v>
      </c>
      <c r="J5578" s="5">
        <f t="shared" si="4222"/>
        <v>8896561.2193982471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15750863.366666667</v>
      </c>
    </row>
    <row r="5579" spans="1:14" x14ac:dyDescent="0.25">
      <c r="A5579" s="6">
        <v>44719</v>
      </c>
      <c r="B5579" s="24">
        <v>38044753.868798196</v>
      </c>
      <c r="C5579" s="5">
        <v>26564139.868798196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</v>
      </c>
      <c r="H5579" s="5"/>
      <c r="I5579" s="5">
        <f t="shared" si="4221"/>
        <v>19753184.13911178</v>
      </c>
      <c r="J5579" s="5">
        <f t="shared" si="4222"/>
        <v>9249020.0724451188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16038469.699999999</v>
      </c>
    </row>
    <row r="5580" spans="1:14" x14ac:dyDescent="0.25">
      <c r="A5580" s="6">
        <v>44720</v>
      </c>
      <c r="B5580" s="24">
        <v>4688459.2791056316</v>
      </c>
      <c r="C5580" s="5">
        <v>-4446520.7208943684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2622337</v>
      </c>
      <c r="H5580" s="5"/>
      <c r="I5580" s="5">
        <f t="shared" si="4221"/>
        <v>19086456.97668761</v>
      </c>
      <c r="J5580" s="5">
        <f t="shared" si="4222"/>
        <v>8612525.8100209441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15414849.433333334</v>
      </c>
    </row>
    <row r="5581" spans="1:14" x14ac:dyDescent="0.25">
      <c r="A5581" s="6">
        <v>44721</v>
      </c>
      <c r="B5581" s="24">
        <v>-2829066.2411498427</v>
      </c>
      <c r="C5581" s="5">
        <v>-12806379.241149843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-6386293</v>
      </c>
      <c r="H5581" s="5"/>
      <c r="I5581" s="5">
        <f t="shared" si="4221"/>
        <v>18429446.195814174</v>
      </c>
      <c r="J5581" s="5">
        <f t="shared" si="4222"/>
        <v>7942414.4624808393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14766577.666666666</v>
      </c>
    </row>
    <row r="5582" spans="1:14" x14ac:dyDescent="0.25">
      <c r="A5582" s="6">
        <v>44722</v>
      </c>
      <c r="B5582" s="24">
        <v>34030641.954729825</v>
      </c>
      <c r="C5582" s="5">
        <v>25158850.954729825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30638553.000000004</v>
      </c>
      <c r="H5582" s="5"/>
      <c r="I5582" s="5">
        <f t="shared" si="4221"/>
        <v>19332558.095966361</v>
      </c>
      <c r="J5582" s="5">
        <f t="shared" si="4222"/>
        <v>8957965.2959663663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</v>
      </c>
    </row>
    <row r="5583" spans="1:14" x14ac:dyDescent="0.25">
      <c r="A5583" s="6">
        <v>44723</v>
      </c>
      <c r="B5583" s="24">
        <v>14868214.163749058</v>
      </c>
      <c r="C5583" s="5">
        <v>3417330.1637490578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10091456</v>
      </c>
      <c r="H5583" s="5"/>
      <c r="I5583" s="5">
        <f t="shared" si="4221"/>
        <v>18751024.412090536</v>
      </c>
      <c r="J5583" s="5">
        <f t="shared" si="4222"/>
        <v>8385591.878757203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15124657.266666668</v>
      </c>
    </row>
    <row r="5584" spans="1:14" x14ac:dyDescent="0.25">
      <c r="A5584" s="6">
        <v>44724</v>
      </c>
      <c r="B5584" s="24">
        <v>13624436.03358331</v>
      </c>
      <c r="C5584" s="5">
        <v>3968709.0335833095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11424913</v>
      </c>
      <c r="H5584" s="5"/>
      <c r="I5584" s="5">
        <f t="shared" si="4221"/>
        <v>18729477.228103444</v>
      </c>
      <c r="J5584" s="5">
        <f t="shared" si="4222"/>
        <v>8404813.4281034432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15176580.366666667</v>
      </c>
    </row>
    <row r="5585" spans="1:14" x14ac:dyDescent="0.25">
      <c r="A5585" s="6">
        <v>44725</v>
      </c>
      <c r="B5585" s="24">
        <v>22326630.515451752</v>
      </c>
      <c r="C5585" s="5">
        <v>11507085.515451752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</v>
      </c>
      <c r="H5585" s="5"/>
      <c r="I5585" s="5">
        <f t="shared" si="4221"/>
        <v>18481210.928741794</v>
      </c>
      <c r="J5585" s="5">
        <f t="shared" si="4222"/>
        <v>8114822.4287417969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14879743.366666667</v>
      </c>
    </row>
    <row r="5586" spans="1:14" x14ac:dyDescent="0.25">
      <c r="A5586" s="6">
        <v>44726</v>
      </c>
      <c r="B5586" s="24">
        <v>4298924.1216923203</v>
      </c>
      <c r="C5586" s="5">
        <v>-5398515.8783076797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1598461</v>
      </c>
      <c r="H5586" s="5"/>
      <c r="I5586" s="5">
        <f t="shared" si="4221"/>
        <v>18165443.24712529</v>
      </c>
      <c r="J5586" s="5">
        <f t="shared" si="4222"/>
        <v>7798577.5804586299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14591282.166666666</v>
      </c>
    </row>
    <row r="5587" spans="1:14" x14ac:dyDescent="0.25">
      <c r="A5587" s="6">
        <v>44727</v>
      </c>
      <c r="B5587" s="24">
        <v>30275942.118842453</v>
      </c>
      <c r="C5587" s="5">
        <v>20729531.118842453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26246625</v>
      </c>
      <c r="H5587" s="5"/>
      <c r="I5587" s="5">
        <f t="shared" si="4221"/>
        <v>18642071.337260887</v>
      </c>
      <c r="J5587" s="5">
        <f t="shared" si="4222"/>
        <v>8310940.9372608904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15057137.800000001</v>
      </c>
    </row>
    <row r="5588" spans="1:14" x14ac:dyDescent="0.25">
      <c r="A5588" s="6">
        <v>44728</v>
      </c>
      <c r="B5588" s="24">
        <v>32772609.781198502</v>
      </c>
      <c r="C5588" s="5">
        <v>23850869.781198502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</v>
      </c>
      <c r="H5588" s="5"/>
      <c r="I5588" s="5">
        <f t="shared" si="4221"/>
        <v>19004279.572722372</v>
      </c>
      <c r="J5588" s="5">
        <f t="shared" si="4222"/>
        <v>8719075.9060557056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15424307.233333332</v>
      </c>
    </row>
    <row r="5589" spans="1:14" x14ac:dyDescent="0.25">
      <c r="A5589" s="6">
        <v>44729</v>
      </c>
      <c r="B5589" s="24">
        <v>-23505401.171931241</v>
      </c>
      <c r="C5589" s="5">
        <v>-33271558.171931241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-28202215</v>
      </c>
      <c r="H5589" s="5"/>
      <c r="I5589" s="5">
        <f t="shared" si="4221"/>
        <v>17535878.43738395</v>
      </c>
      <c r="J5589" s="5">
        <f t="shared" si="4222"/>
        <v>7225993.2373839552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13876806.166666666</v>
      </c>
    </row>
    <row r="5590" spans="1:14" x14ac:dyDescent="0.25">
      <c r="A5590" s="6">
        <v>44730</v>
      </c>
      <c r="B5590" s="24">
        <v>24980373.636744615</v>
      </c>
      <c r="C5590" s="5">
        <v>15117048.636744615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</v>
      </c>
      <c r="H5590" s="5"/>
      <c r="I5590" s="5">
        <f t="shared" si="4221"/>
        <v>17456010.386247262</v>
      </c>
      <c r="J5590" s="5">
        <f t="shared" si="4222"/>
        <v>7144331.4529139297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13755177.933333334</v>
      </c>
    </row>
    <row r="5591" spans="1:14" x14ac:dyDescent="0.25">
      <c r="A5591" s="6">
        <v>44731</v>
      </c>
      <c r="B5591" s="24">
        <v>22681057.881829247</v>
      </c>
      <c r="C5591" s="5">
        <v>12342583.881829247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</v>
      </c>
      <c r="H5591" s="5"/>
      <c r="I5591" s="5">
        <f t="shared" si="4221"/>
        <v>18141743.073374283</v>
      </c>
      <c r="J5591" s="5">
        <f t="shared" si="4222"/>
        <v>7806381.7400409542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14369041.266666668</v>
      </c>
    </row>
    <row r="5592" spans="1:14" x14ac:dyDescent="0.25">
      <c r="A5592" s="6">
        <v>44732</v>
      </c>
      <c r="B5592" s="24">
        <v>27186517.221757006</v>
      </c>
      <c r="C5592" s="5">
        <v>17367769.221757006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22721245</v>
      </c>
      <c r="H5592" s="5"/>
      <c r="I5592" s="5">
        <f t="shared" si="4221"/>
        <v>18476543.929352812</v>
      </c>
      <c r="J5592" s="5">
        <f t="shared" si="4222"/>
        <v>8171202.2293528141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14693308.033333333</v>
      </c>
    </row>
    <row r="5593" spans="1:14" x14ac:dyDescent="0.25">
      <c r="A5593" s="6">
        <v>44733</v>
      </c>
      <c r="B5593" s="24">
        <v>19533273.669471063</v>
      </c>
      <c r="C5593" s="5">
        <v>8438540.6694710627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</v>
      </c>
      <c r="H5593" s="5"/>
      <c r="I5593" s="5">
        <f t="shared" si="4221"/>
        <v>18102534.281369083</v>
      </c>
      <c r="J5593" s="5">
        <f t="shared" si="4222"/>
        <v>7759954.3147024168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14277713.066666666</v>
      </c>
    </row>
    <row r="5594" spans="1:14" x14ac:dyDescent="0.25">
      <c r="A5594" s="6">
        <v>44734</v>
      </c>
      <c r="B5594" s="24">
        <v>13747391.216829697</v>
      </c>
      <c r="C5594" s="5">
        <v>4710337.2168296967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10989829</v>
      </c>
      <c r="H5594" s="5"/>
      <c r="I5594" s="5">
        <f t="shared" si="4221"/>
        <v>18657141.755255006</v>
      </c>
      <c r="J5594" s="5">
        <f t="shared" si="4222"/>
        <v>8347718.2885883469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</v>
      </c>
    </row>
    <row r="5595" spans="1:14" x14ac:dyDescent="0.25">
      <c r="A5595" s="6">
        <v>44735</v>
      </c>
      <c r="B5595" s="24">
        <v>18947488.597866066</v>
      </c>
      <c r="C5595" s="5">
        <v>9294426.5978660658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16195828.999999998</v>
      </c>
      <c r="H5595" s="5"/>
      <c r="I5595" s="5">
        <f t="shared" si="4221"/>
        <v>17961776.61372323</v>
      </c>
      <c r="J5595" s="5">
        <f t="shared" si="4222"/>
        <v>7649754.1137232305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14282826.800000001</v>
      </c>
    </row>
    <row r="5596" spans="1:14" x14ac:dyDescent="0.25">
      <c r="A5596" s="6">
        <v>44736</v>
      </c>
      <c r="B5596" s="24">
        <v>2911041.5221233573</v>
      </c>
      <c r="C5596" s="5">
        <v>-7573466.4778766427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-1474559</v>
      </c>
      <c r="H5596" s="5"/>
      <c r="I5596" s="5">
        <f t="shared" si="4221"/>
        <v>17624640.250291236</v>
      </c>
      <c r="J5596" s="5">
        <f t="shared" si="4222"/>
        <v>7263369.283624569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</v>
      </c>
    </row>
    <row r="5597" spans="1:14" x14ac:dyDescent="0.25">
      <c r="A5597" s="6">
        <v>44737</v>
      </c>
      <c r="B5597" s="24">
        <v>10405448.169864226</v>
      </c>
      <c r="C5597" s="5">
        <v>1270356.1698642261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5915342</v>
      </c>
      <c r="H5597" s="5"/>
      <c r="I5597" s="5">
        <f t="shared" si="4221"/>
        <v>16813680.385939598</v>
      </c>
      <c r="J5597" s="5">
        <f t="shared" si="4222"/>
        <v>6474516.2859396012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12896906.633333333</v>
      </c>
    </row>
    <row r="5598" spans="1:14" x14ac:dyDescent="0.25">
      <c r="A5598" s="6">
        <v>44738</v>
      </c>
      <c r="B5598" s="24">
        <v>36455691.855733894</v>
      </c>
      <c r="C5598" s="5">
        <v>26466809.855733894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30443355.999999996</v>
      </c>
      <c r="H5598" s="5"/>
      <c r="I5598" s="5">
        <f t="shared" si="4221"/>
        <v>18368420.843561627</v>
      </c>
      <c r="J5598" s="5">
        <f t="shared" si="4222"/>
        <v>8021295.710228296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14363254.966666667</v>
      </c>
    </row>
    <row r="5599" spans="1:14" x14ac:dyDescent="0.25">
      <c r="A5599" s="6">
        <v>44739</v>
      </c>
      <c r="B5599" s="24">
        <v>7471342.7831035899</v>
      </c>
      <c r="C5599" s="5">
        <v>-5223671.2168964101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-1077951</v>
      </c>
      <c r="H5599" s="5"/>
      <c r="I5599" s="5">
        <f t="shared" si="4221"/>
        <v>17818924.764037382</v>
      </c>
      <c r="J5599" s="5">
        <f t="shared" si="4222"/>
        <v>7400497.0640373845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13652858.366666667</v>
      </c>
    </row>
    <row r="5600" spans="1:14" x14ac:dyDescent="0.25">
      <c r="A5600" s="6">
        <v>44740</v>
      </c>
      <c r="B5600" s="24">
        <v>40734110.419584721</v>
      </c>
      <c r="C5600" s="5">
        <v>29247566.419584721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34216993</v>
      </c>
      <c r="H5600" s="5"/>
      <c r="I5600" s="5">
        <f t="shared" si="4221"/>
        <v>18472681.502391033</v>
      </c>
      <c r="J5600" s="5">
        <f t="shared" si="4222"/>
        <v>8043216.9690576959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14209289.833333334</v>
      </c>
    </row>
    <row r="5601" spans="1:14" x14ac:dyDescent="0.25">
      <c r="A5601" s="6">
        <v>44741</v>
      </c>
      <c r="B5601" s="24">
        <v>9122215.2784197666</v>
      </c>
      <c r="C5601" s="5">
        <v>-3720079.7215802334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2062723</v>
      </c>
      <c r="H5601" s="5"/>
      <c r="I5601" s="5">
        <f t="shared" si="4221"/>
        <v>18025388.742256224</v>
      </c>
      <c r="J5601" s="5">
        <f t="shared" si="4222"/>
        <v>7582616.5089228889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13683054.166666666</v>
      </c>
    </row>
    <row r="5602" spans="1:14" x14ac:dyDescent="0.25">
      <c r="A5602" s="6">
        <v>44742</v>
      </c>
      <c r="B5602" s="24">
        <v>25226456.629014999</v>
      </c>
      <c r="C5602" s="5">
        <v>14139036.629014999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</v>
      </c>
      <c r="H5602" s="5"/>
      <c r="I5602" s="5">
        <f t="shared" si="4221"/>
        <v>18354170.912641991</v>
      </c>
      <c r="J5602" s="5">
        <f t="shared" si="4222"/>
        <v>7933607.6126419855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</v>
      </c>
    </row>
    <row r="5603" spans="1:14" x14ac:dyDescent="0.25">
      <c r="A5603" s="6">
        <v>44743</v>
      </c>
      <c r="B5603" s="24">
        <v>31419931.473255005</v>
      </c>
      <c r="C5603" s="5">
        <v>21511092.473255005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27600751.000000004</v>
      </c>
      <c r="H5603" s="5"/>
      <c r="I5603" s="5">
        <f t="shared" si="4221"/>
        <v>18882045.54121726</v>
      </c>
      <c r="J5603" s="5">
        <f t="shared" si="4222"/>
        <v>8475711.9745505918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</v>
      </c>
    </row>
    <row r="5604" spans="1:14" x14ac:dyDescent="0.25">
      <c r="A5604" s="6">
        <v>44744</v>
      </c>
      <c r="B5604" s="24">
        <v>25905346.346498862</v>
      </c>
      <c r="C5604" s="5">
        <v>16687476.346498862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22295636</v>
      </c>
      <c r="H5604" s="5"/>
      <c r="I5604" s="5">
        <f t="shared" si="4221"/>
        <v>18478346.817992311</v>
      </c>
      <c r="J5604" s="5">
        <f t="shared" si="4222"/>
        <v>8100435.5846589748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13995748.066666666</v>
      </c>
    </row>
    <row r="5605" spans="1:14" x14ac:dyDescent="0.25">
      <c r="A5605" s="6">
        <v>44745</v>
      </c>
      <c r="B5605" s="24">
        <v>23048110.005784482</v>
      </c>
      <c r="C5605" s="5">
        <v>13773511.005784482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19615271</v>
      </c>
      <c r="H5605" s="5"/>
      <c r="I5605" s="5">
        <f t="shared" si="4221"/>
        <v>18966303.471965481</v>
      </c>
      <c r="J5605" s="5">
        <f t="shared" si="4222"/>
        <v>8584434.0719654765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14404520.533333333</v>
      </c>
    </row>
    <row r="5606" spans="1:14" x14ac:dyDescent="0.25">
      <c r="A5606" s="6">
        <v>44746</v>
      </c>
      <c r="B5606" s="24">
        <v>21562966.098644301</v>
      </c>
      <c r="C5606" s="5">
        <v>14697073.098644301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20366636</v>
      </c>
      <c r="H5606" s="5"/>
      <c r="I5606" s="5">
        <f t="shared" si="4221"/>
        <v>19288803.664295826</v>
      </c>
      <c r="J5606" s="5">
        <f t="shared" si="4222"/>
        <v>9006434.0976291616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</v>
      </c>
    </row>
    <row r="5607" spans="1:14" x14ac:dyDescent="0.25">
      <c r="A5607" s="6">
        <v>44747</v>
      </c>
      <c r="B5607" s="24">
        <v>13067005.752144597</v>
      </c>
      <c r="C5607" s="5">
        <v>13362415.752144597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</v>
      </c>
      <c r="H5607" s="5"/>
      <c r="I5607" s="5">
        <f t="shared" si="4221"/>
        <v>19010307.798972715</v>
      </c>
      <c r="J5607" s="5">
        <f t="shared" si="4222"/>
        <v>9209555.3989727143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14925092.133333333</v>
      </c>
    </row>
    <row r="5608" spans="1:14" x14ac:dyDescent="0.25">
      <c r="A5608" s="6">
        <v>44748</v>
      </c>
      <c r="B5608" s="24">
        <v>13089423.658273527</v>
      </c>
      <c r="C5608" s="5">
        <v>13380570.658273527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</v>
      </c>
      <c r="H5608" s="5"/>
      <c r="I5608" s="5">
        <f t="shared" si="4221"/>
        <v>18536377.888033766</v>
      </c>
      <c r="J5608" s="5">
        <f t="shared" si="4222"/>
        <v>9152097.9880337678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14823305.533333333</v>
      </c>
    </row>
    <row r="5609" spans="1:14" x14ac:dyDescent="0.25">
      <c r="A5609" s="6">
        <v>44749</v>
      </c>
      <c r="B5609" s="24">
        <v>2836967.9249014971</v>
      </c>
      <c r="C5609" s="5">
        <v>2611182.9249014971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8067067.9999999991</v>
      </c>
      <c r="H5609" s="5"/>
      <c r="I5609" s="5">
        <f t="shared" si="4221"/>
        <v>17362785.023237206</v>
      </c>
      <c r="J5609" s="5">
        <f t="shared" si="4222"/>
        <v>8353666.0899038762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</v>
      </c>
    </row>
    <row r="5610" spans="1:14" x14ac:dyDescent="0.25">
      <c r="A5610" s="6">
        <v>44750</v>
      </c>
      <c r="B5610" s="24">
        <v>10964102.69477528</v>
      </c>
      <c r="C5610" s="5">
        <v>11216801.69477528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</v>
      </c>
      <c r="H5610" s="5"/>
      <c r="I5610" s="5">
        <f t="shared" si="4221"/>
        <v>17571973.137092862</v>
      </c>
      <c r="J5610" s="5">
        <f t="shared" si="4222"/>
        <v>8875776.8370928634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14482122.466666667</v>
      </c>
    </row>
    <row r="5611" spans="1:14" x14ac:dyDescent="0.25">
      <c r="A5611" s="6">
        <v>44751</v>
      </c>
      <c r="B5611" s="24">
        <v>11407712.076869959</v>
      </c>
      <c r="C5611" s="5">
        <v>11595041.076869959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16390645</v>
      </c>
      <c r="H5611" s="5"/>
      <c r="I5611" s="5">
        <f t="shared" si="4221"/>
        <v>18046532.414360184</v>
      </c>
      <c r="J5611" s="5">
        <f t="shared" si="4222"/>
        <v>9689157.5143601894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15241353.733333332</v>
      </c>
    </row>
    <row r="5612" spans="1:14" x14ac:dyDescent="0.25">
      <c r="A5612" s="6">
        <v>44752</v>
      </c>
      <c r="B5612" s="24">
        <v>27180811.465741996</v>
      </c>
      <c r="C5612" s="5">
        <v>27369053.465741996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32151084</v>
      </c>
      <c r="H5612" s="5"/>
      <c r="I5612" s="5">
        <f t="shared" si="4221"/>
        <v>17818204.731393926</v>
      </c>
      <c r="J5612" s="5">
        <f t="shared" si="4222"/>
        <v>9762830.9313939307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15291771.433333334</v>
      </c>
    </row>
    <row r="5613" spans="1:14" x14ac:dyDescent="0.25">
      <c r="A5613" s="6">
        <v>44753</v>
      </c>
      <c r="B5613" s="24">
        <v>-84618.701806461264</v>
      </c>
      <c r="C5613" s="5">
        <v>129972.29819353874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5015389</v>
      </c>
      <c r="H5613" s="5"/>
      <c r="I5613" s="5">
        <f t="shared" si="4221"/>
        <v>17319776.969208743</v>
      </c>
      <c r="J5613" s="5">
        <f t="shared" si="4222"/>
        <v>9653252.3358754124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15122569.199999999</v>
      </c>
    </row>
    <row r="5614" spans="1:14" x14ac:dyDescent="0.25">
      <c r="A5614" s="6">
        <v>44754</v>
      </c>
      <c r="B5614" s="24">
        <v>12919640.170398701</v>
      </c>
      <c r="C5614" s="5">
        <v>13212598.170398701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17477872</v>
      </c>
      <c r="H5614" s="5"/>
      <c r="I5614" s="5">
        <f t="shared" si="4221"/>
        <v>17296283.773769256</v>
      </c>
      <c r="J5614" s="5">
        <f t="shared" si="4222"/>
        <v>9961381.9737692587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</v>
      </c>
    </row>
    <row r="5615" spans="1:14" x14ac:dyDescent="0.25">
      <c r="A5615" s="6">
        <v>44755</v>
      </c>
      <c r="B5615" s="24">
        <v>-8622415.6586240977</v>
      </c>
      <c r="C5615" s="5">
        <v>-8333939.6586240977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-3685276.0000000005</v>
      </c>
      <c r="H5615" s="5"/>
      <c r="I5615" s="5">
        <f t="shared" si="4221"/>
        <v>16264648.901300063</v>
      </c>
      <c r="J5615" s="5">
        <f t="shared" si="4222"/>
        <v>9300014.4679667298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14600560.800000001</v>
      </c>
    </row>
    <row r="5616" spans="1:14" x14ac:dyDescent="0.25">
      <c r="A5616" s="6">
        <v>44756</v>
      </c>
      <c r="B5616" s="24">
        <v>29201630.326292772</v>
      </c>
      <c r="C5616" s="5">
        <v>29478418.326292772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34883296.000000007</v>
      </c>
      <c r="H5616" s="5"/>
      <c r="I5616" s="5">
        <f t="shared" si="4221"/>
        <v>17094739.108120073</v>
      </c>
      <c r="J5616" s="5">
        <f t="shared" si="4222"/>
        <v>10462578.94145341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15710055.300000001</v>
      </c>
    </row>
    <row r="5617" spans="1:14" x14ac:dyDescent="0.25">
      <c r="A5617" s="6">
        <v>44757</v>
      </c>
      <c r="B5617" s="24">
        <v>6095309.297192933</v>
      </c>
      <c r="C5617" s="5">
        <v>6356883.297192933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11360040</v>
      </c>
      <c r="H5617" s="5"/>
      <c r="I5617" s="5">
        <f t="shared" si="4221"/>
        <v>16288718.014065092</v>
      </c>
      <c r="J5617" s="5">
        <f t="shared" si="4222"/>
        <v>9983490.6807317603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15213835.800000001</v>
      </c>
    </row>
    <row r="5618" spans="1:14" x14ac:dyDescent="0.25">
      <c r="A5618" s="6">
        <v>44758</v>
      </c>
      <c r="B5618" s="24">
        <v>32557187.516678549</v>
      </c>
      <c r="C5618" s="5">
        <v>32761121.516678549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</v>
      </c>
      <c r="H5618" s="5"/>
      <c r="I5618" s="5">
        <f t="shared" si="4221"/>
        <v>16281537.271914428</v>
      </c>
      <c r="J5618" s="5">
        <f t="shared" si="4222"/>
        <v>10280499.071914431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15488770.9</v>
      </c>
    </row>
    <row r="5619" spans="1:14" x14ac:dyDescent="0.25">
      <c r="A5619" s="6">
        <v>44759</v>
      </c>
      <c r="B5619" s="24">
        <v>17017493.012707982</v>
      </c>
      <c r="C5619" s="5">
        <v>17209559.012707982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21594308</v>
      </c>
      <c r="H5619" s="5"/>
      <c r="I5619" s="5">
        <f t="shared" si="4221"/>
        <v>17632300.411402404</v>
      </c>
      <c r="J5619" s="5">
        <f t="shared" si="4222"/>
        <v>11963202.978069071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17148655</v>
      </c>
    </row>
    <row r="5620" spans="1:14" x14ac:dyDescent="0.25">
      <c r="A5620" s="6">
        <v>44760</v>
      </c>
      <c r="B5620" s="24">
        <v>12426856.746774485</v>
      </c>
      <c r="C5620" s="5">
        <v>12669175.746774485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</v>
      </c>
      <c r="H5620" s="5"/>
      <c r="I5620" s="5">
        <f t="shared" si="4221"/>
        <v>17213849.848403402</v>
      </c>
      <c r="J5620" s="5">
        <f t="shared" si="4222"/>
        <v>11881607.215070067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17007567.366666667</v>
      </c>
    </row>
    <row r="5621" spans="1:14" x14ac:dyDescent="0.25">
      <c r="A5621" s="6">
        <v>44761</v>
      </c>
      <c r="B5621" s="24">
        <v>32461755.685490131</v>
      </c>
      <c r="C5621" s="5">
        <v>32828316.685490131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</v>
      </c>
      <c r="H5621" s="5"/>
      <c r="I5621" s="5">
        <f t="shared" si="4221"/>
        <v>17539873.108525429</v>
      </c>
      <c r="J5621" s="5">
        <f t="shared" si="4222"/>
        <v>12564464.975192098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17634247.666666668</v>
      </c>
    </row>
    <row r="5622" spans="1:14" x14ac:dyDescent="0.25">
      <c r="A5622" s="6">
        <v>44762</v>
      </c>
      <c r="B5622" s="24">
        <v>-304553.69736591692</v>
      </c>
      <c r="C5622" s="5">
        <v>-63736.697365916916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4029079.9999999995</v>
      </c>
      <c r="H5622" s="5"/>
      <c r="I5622" s="5">
        <f t="shared" si="4221"/>
        <v>16623504.077887995</v>
      </c>
      <c r="J5622" s="5">
        <f t="shared" si="4222"/>
        <v>11983414.777888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17011175.5</v>
      </c>
    </row>
    <row r="5623" spans="1:14" x14ac:dyDescent="0.25">
      <c r="A5623" s="6">
        <v>44763</v>
      </c>
      <c r="B5623" s="24">
        <v>388474.08271547774</v>
      </c>
      <c r="C5623" s="5">
        <v>654202.08271547779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4929092</v>
      </c>
      <c r="H5623" s="5"/>
      <c r="I5623" s="5">
        <f t="shared" si="4221"/>
        <v>15985344.091662811</v>
      </c>
      <c r="J5623" s="5">
        <f t="shared" si="4222"/>
        <v>11723936.824996145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16690736.4</v>
      </c>
    </row>
    <row r="5624" spans="1:14" x14ac:dyDescent="0.25">
      <c r="A5624" s="6">
        <v>44764</v>
      </c>
      <c r="B5624" s="24">
        <v>-6580691.0996469194</v>
      </c>
      <c r="C5624" s="5">
        <v>-6270031.0996469194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-1903285.9999999995</v>
      </c>
      <c r="H5624" s="5"/>
      <c r="I5624" s="5">
        <f t="shared" si="4221"/>
        <v>15307741.347780257</v>
      </c>
      <c r="J5624" s="5">
        <f t="shared" si="4222"/>
        <v>11357924.547780257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16260965.9</v>
      </c>
    </row>
    <row r="5625" spans="1:14" x14ac:dyDescent="0.25">
      <c r="A5625" s="6">
        <v>44765</v>
      </c>
      <c r="B5625" s="24">
        <v>-3886253.0187200163</v>
      </c>
      <c r="C5625" s="5">
        <v>-3650895.0187200163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</v>
      </c>
      <c r="H5625" s="5"/>
      <c r="I5625" s="5">
        <f t="shared" si="4221"/>
        <v>14546616.627227386</v>
      </c>
      <c r="J5625" s="5">
        <f t="shared" si="4222"/>
        <v>10926413.827227388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15772116.300000001</v>
      </c>
    </row>
    <row r="5626" spans="1:14" x14ac:dyDescent="0.25">
      <c r="A5626" s="6">
        <v>44766</v>
      </c>
      <c r="B5626" s="24">
        <v>20056073.969801631</v>
      </c>
      <c r="C5626" s="5">
        <v>20237923.969801631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</v>
      </c>
      <c r="H5626" s="5"/>
      <c r="I5626" s="5">
        <f t="shared" si="4221"/>
        <v>15118117.708816661</v>
      </c>
      <c r="J5626" s="5">
        <f t="shared" si="4222"/>
        <v>11853460.175483329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16679914.566666666</v>
      </c>
    </row>
    <row r="5627" spans="1:14" x14ac:dyDescent="0.25">
      <c r="A5627" s="6">
        <v>44767</v>
      </c>
      <c r="B5627" s="24">
        <v>4313890.672292579</v>
      </c>
      <c r="C5627" s="5">
        <v>4556823.672292579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</v>
      </c>
      <c r="H5627" s="5"/>
      <c r="I5627" s="5">
        <f t="shared" si="4221"/>
        <v>14915065.792230939</v>
      </c>
      <c r="J5627" s="5">
        <f t="shared" si="4222"/>
        <v>11963009.092230942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16807469.100000001</v>
      </c>
    </row>
    <row r="5628" spans="1:14" x14ac:dyDescent="0.25">
      <c r="A5628" s="6">
        <v>44768</v>
      </c>
      <c r="B5628" s="24">
        <v>2198725.1962974481</v>
      </c>
      <c r="C5628" s="5">
        <v>2495641.1962974481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7806941</v>
      </c>
      <c r="H5628" s="5"/>
      <c r="I5628" s="5">
        <f t="shared" si="4221"/>
        <v>13773166.903583061</v>
      </c>
      <c r="J5628" s="5">
        <f t="shared" si="4222"/>
        <v>11163970.136916395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16052921.933333334</v>
      </c>
    </row>
    <row r="5629" spans="1:14" x14ac:dyDescent="0.25">
      <c r="A5629" s="6">
        <v>44769</v>
      </c>
      <c r="B5629" s="24">
        <v>24067181.692710638</v>
      </c>
      <c r="C5629" s="5">
        <v>24365000.692710638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</v>
      </c>
      <c r="H5629" s="5"/>
      <c r="I5629" s="5">
        <f t="shared" si="4221"/>
        <v>14326361.533903297</v>
      </c>
      <c r="J5629" s="5">
        <f t="shared" si="4222"/>
        <v>12150259.200569963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17070762.699999999</v>
      </c>
    </row>
    <row r="5630" spans="1:14" x14ac:dyDescent="0.25">
      <c r="A5630" s="6">
        <v>44770</v>
      </c>
      <c r="B5630" s="24">
        <v>7209963.42245977</v>
      </c>
      <c r="C5630" s="5">
        <v>7511856.42245977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13581404</v>
      </c>
      <c r="H5630" s="5"/>
      <c r="I5630" s="5">
        <f t="shared" si="4221"/>
        <v>13208889.967332464</v>
      </c>
      <c r="J5630" s="5">
        <f t="shared" si="4222"/>
        <v>11425735.533999132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16382909.733333332</v>
      </c>
    </row>
    <row r="5631" spans="1:14" x14ac:dyDescent="0.25">
      <c r="A5631" s="6">
        <v>44771</v>
      </c>
      <c r="B5631" s="24">
        <v>30660796.335611794</v>
      </c>
      <c r="C5631" s="5">
        <v>30948221.335611794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36428873</v>
      </c>
      <c r="H5631" s="5"/>
      <c r="I5631" s="5">
        <f t="shared" si="4221"/>
        <v>13926842.669238867</v>
      </c>
      <c r="J5631" s="5">
        <f t="shared" si="4222"/>
        <v>12581345.569238868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17528448.066666666</v>
      </c>
    </row>
    <row r="5632" spans="1:14" x14ac:dyDescent="0.25">
      <c r="A5632" s="6">
        <v>44772</v>
      </c>
      <c r="B5632" s="24">
        <v>7063881.7917158483</v>
      </c>
      <c r="C5632" s="5">
        <v>7304166.7917158483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</v>
      </c>
      <c r="H5632" s="5"/>
      <c r="I5632" s="5">
        <f t="shared" si="4221"/>
        <v>13321423.507995564</v>
      </c>
      <c r="J5632" s="5">
        <f t="shared" si="4222"/>
        <v>12353516.574662231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17302364.899999999</v>
      </c>
    </row>
    <row r="5633" spans="1:14" x14ac:dyDescent="0.25">
      <c r="A5633" s="6">
        <v>44773</v>
      </c>
      <c r="B5633" s="24">
        <v>4669378.8323973101</v>
      </c>
      <c r="C5633" s="5">
        <v>4903523.8323973101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</v>
      </c>
      <c r="H5633" s="18"/>
      <c r="I5633" s="18">
        <f t="shared" si="4221"/>
        <v>12429738.419966972</v>
      </c>
      <c r="J5633" s="18">
        <f t="shared" si="4222"/>
        <v>11799930.953300305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16743764.633333333</v>
      </c>
    </row>
    <row r="5634" spans="1:14" x14ac:dyDescent="0.25">
      <c r="A5634" s="6">
        <v>44774</v>
      </c>
      <c r="B5634" s="25">
        <v>27875440.290990669</v>
      </c>
      <c r="C5634" s="25">
        <v>28021875.290990669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34687085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12177744.251450032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17156812.933333334</v>
      </c>
    </row>
    <row r="5635" spans="1:14" x14ac:dyDescent="0.25">
      <c r="A5635" s="6">
        <v>44775</v>
      </c>
      <c r="B5635" s="24">
        <v>26256787.679865539</v>
      </c>
      <c r="C5635" s="24">
        <v>26472357.679865539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12601039.140586067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17588981.5</v>
      </c>
    </row>
    <row r="5636" spans="1:14" x14ac:dyDescent="0.25">
      <c r="A5636" s="6">
        <v>44776</v>
      </c>
      <c r="B5636" s="24">
        <v>-1907385.765816126</v>
      </c>
      <c r="C5636" s="24">
        <v>-1643732.765816126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3579983</v>
      </c>
      <c r="H5636" s="5"/>
      <c r="I5636" s="5">
        <f t="shared" si="4239"/>
        <v>11820019.078437384</v>
      </c>
      <c r="J5636" s="5">
        <f t="shared" si="4240"/>
        <v>12056345.611770717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17029426.399999999</v>
      </c>
    </row>
    <row r="5637" spans="1:14" x14ac:dyDescent="0.25">
      <c r="A5637" s="6">
        <v>44777</v>
      </c>
      <c r="B5637" s="24">
        <v>-2815782.6590392841</v>
      </c>
      <c r="C5637" s="24">
        <v>-2553631.6590392841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1871299</v>
      </c>
      <c r="H5637" s="5"/>
      <c r="I5637" s="5">
        <f t="shared" si="4239"/>
        <v>11290592.79806459</v>
      </c>
      <c r="J5637" s="5">
        <f t="shared" si="4240"/>
        <v>11525810.69806459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16508054.066666666</v>
      </c>
    </row>
    <row r="5638" spans="1:14" x14ac:dyDescent="0.25">
      <c r="A5638" s="6">
        <v>44778</v>
      </c>
      <c r="B5638" s="24">
        <v>26078451.425547894</v>
      </c>
      <c r="C5638" s="24">
        <v>21835201.425547894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26382326</v>
      </c>
      <c r="H5638" s="5"/>
      <c r="I5638" s="5">
        <f t="shared" si="4239"/>
        <v>11723560.390307067</v>
      </c>
      <c r="J5638" s="5">
        <f t="shared" si="4240"/>
        <v>11807631.723640403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16782294.433333334</v>
      </c>
    </row>
    <row r="5639" spans="1:14" x14ac:dyDescent="0.25">
      <c r="A5639" s="6">
        <v>44779</v>
      </c>
      <c r="B5639" s="24">
        <v>18674676.915535107</v>
      </c>
      <c r="C5639" s="24">
        <v>18895803.915535107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</v>
      </c>
      <c r="H5639" s="5"/>
      <c r="I5639" s="5">
        <f t="shared" si="4239"/>
        <v>12251484.023328187</v>
      </c>
      <c r="J5639" s="5">
        <f t="shared" si="4240"/>
        <v>12350452.423328187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17278577.166666668</v>
      </c>
    </row>
    <row r="5640" spans="1:14" x14ac:dyDescent="0.25">
      <c r="A5640" s="6">
        <v>44780</v>
      </c>
      <c r="B5640" s="24">
        <v>7311503.4493972585</v>
      </c>
      <c r="C5640" s="24">
        <v>7540207.4493972585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12118423</v>
      </c>
      <c r="H5640" s="5"/>
      <c r="I5640" s="5">
        <f t="shared" si="4239"/>
        <v>12129730.715148922</v>
      </c>
      <c r="J5640" s="5">
        <f t="shared" si="4240"/>
        <v>12227899.281815588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17128382.5</v>
      </c>
    </row>
    <row r="5641" spans="1:14" x14ac:dyDescent="0.25">
      <c r="A5641" s="6">
        <v>44781</v>
      </c>
      <c r="B5641" s="24">
        <v>22089303.727588922</v>
      </c>
      <c r="C5641" s="24">
        <v>22111862.727588922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</v>
      </c>
      <c r="H5641" s="5"/>
      <c r="I5641" s="5">
        <f t="shared" si="4239"/>
        <v>12485783.770172887</v>
      </c>
      <c r="J5641" s="5">
        <f t="shared" si="4240"/>
        <v>12578460.003506219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17484867.333333332</v>
      </c>
    </row>
    <row r="5642" spans="1:14" x14ac:dyDescent="0.25">
      <c r="A5642" s="6">
        <v>44782</v>
      </c>
      <c r="B5642" s="24">
        <v>13245679.782110088</v>
      </c>
      <c r="C5642" s="24">
        <v>11871257.782110088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</v>
      </c>
      <c r="H5642" s="5"/>
      <c r="I5642" s="5">
        <f t="shared" si="4239"/>
        <v>12021279.380718494</v>
      </c>
      <c r="J5642" s="5">
        <f t="shared" si="4240"/>
        <v>12061866.814051827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16975027.833333332</v>
      </c>
    </row>
    <row r="5643" spans="1:14" x14ac:dyDescent="0.25">
      <c r="A5643" s="6">
        <v>44783</v>
      </c>
      <c r="B5643" s="24">
        <v>-13976.627115134615</v>
      </c>
      <c r="C5643" s="24">
        <v>-447909.62711513462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6870316</v>
      </c>
      <c r="H5643" s="5"/>
      <c r="I5643" s="5">
        <f t="shared" si="4239"/>
        <v>12023634.116541537</v>
      </c>
      <c r="J5643" s="5">
        <f t="shared" si="4240"/>
        <v>12042604.083208203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17036858.733333334</v>
      </c>
    </row>
    <row r="5644" spans="1:14" x14ac:dyDescent="0.25">
      <c r="A5644" s="6">
        <v>44784</v>
      </c>
      <c r="B5644" s="24">
        <v>35996002.184343532</v>
      </c>
      <c r="C5644" s="24">
        <v>35557033.184343532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37826181</v>
      </c>
      <c r="H5644" s="5"/>
      <c r="I5644" s="5">
        <f t="shared" si="4239"/>
        <v>12792846.18367303</v>
      </c>
      <c r="J5644" s="5">
        <f t="shared" si="4240"/>
        <v>12787418.583673026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17715135.699999999</v>
      </c>
    </row>
    <row r="5645" spans="1:14" x14ac:dyDescent="0.25">
      <c r="A5645" s="6">
        <v>44785</v>
      </c>
      <c r="B5645" s="24">
        <v>5414936.6931845862</v>
      </c>
      <c r="C5645" s="24">
        <v>3869739.6931845862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</v>
      </c>
      <c r="H5645" s="5"/>
      <c r="I5645" s="5">
        <f t="shared" si="4239"/>
        <v>13260757.928733319</v>
      </c>
      <c r="J5645" s="5">
        <f t="shared" si="4240"/>
        <v>13194207.895399986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18104168.5</v>
      </c>
    </row>
    <row r="5646" spans="1:14" x14ac:dyDescent="0.25">
      <c r="A5646" s="6">
        <v>44786</v>
      </c>
      <c r="B5646" s="24">
        <v>31635451.415975969</v>
      </c>
      <c r="C5646" s="24">
        <v>31152977.415975969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34768911</v>
      </c>
      <c r="H5646" s="5"/>
      <c r="I5646" s="5">
        <f t="shared" si="4239"/>
        <v>13341885.298389427</v>
      </c>
      <c r="J5646" s="5">
        <f t="shared" si="4240"/>
        <v>13250026.53172276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18100355.666666668</v>
      </c>
    </row>
    <row r="5647" spans="1:14" x14ac:dyDescent="0.25">
      <c r="A5647" s="6">
        <v>44787</v>
      </c>
      <c r="B5647" s="24">
        <v>13510798.317579482</v>
      </c>
      <c r="C5647" s="24">
        <v>12723588.317579482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16416744</v>
      </c>
      <c r="H5647" s="5"/>
      <c r="I5647" s="5">
        <f t="shared" si="4239"/>
        <v>13589068.265735647</v>
      </c>
      <c r="J5647" s="5">
        <f t="shared" si="4240"/>
        <v>13462250.032402312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18268912.466666665</v>
      </c>
    </row>
    <row r="5648" spans="1:14" x14ac:dyDescent="0.25">
      <c r="A5648" s="6">
        <v>44788</v>
      </c>
      <c r="B5648" s="24">
        <v>1148417.5833033808</v>
      </c>
      <c r="C5648" s="24">
        <v>397949.58330338076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</v>
      </c>
      <c r="H5648" s="5"/>
      <c r="I5648" s="5">
        <f t="shared" si="4239"/>
        <v>12542109.267956473</v>
      </c>
      <c r="J5648" s="5">
        <f t="shared" si="4240"/>
        <v>12383477.63462314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17157696.600000001</v>
      </c>
    </row>
    <row r="5649" spans="1:14" x14ac:dyDescent="0.25">
      <c r="A5649" s="6">
        <v>44789</v>
      </c>
      <c r="B5649" s="24">
        <v>4768006.2610404259</v>
      </c>
      <c r="C5649" s="24">
        <v>4046981.2610404259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9243268</v>
      </c>
      <c r="H5649" s="5"/>
      <c r="I5649" s="5">
        <f t="shared" si="4239"/>
        <v>12133793.042900888</v>
      </c>
      <c r="J5649" s="5">
        <f t="shared" si="4240"/>
        <v>11944725.042900888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16745995.266666668</v>
      </c>
    </row>
    <row r="5650" spans="1:14" x14ac:dyDescent="0.25">
      <c r="A5650" s="6">
        <v>44790</v>
      </c>
      <c r="B5650" s="24">
        <v>15436990.309583217</v>
      </c>
      <c r="C5650" s="24">
        <v>14819346.309583217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19484846</v>
      </c>
      <c r="H5650" s="5"/>
      <c r="I5650" s="5">
        <f t="shared" si="4239"/>
        <v>12234130.828327846</v>
      </c>
      <c r="J5650" s="5">
        <f t="shared" si="4240"/>
        <v>12016397.394994514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16847933.899999999</v>
      </c>
    </row>
    <row r="5651" spans="1:14" x14ac:dyDescent="0.25">
      <c r="A5651" s="6">
        <v>44791</v>
      </c>
      <c r="B5651" s="24">
        <v>13001179.86242868</v>
      </c>
      <c r="C5651" s="24">
        <v>12410377.86242868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</v>
      </c>
      <c r="H5651" s="5"/>
      <c r="I5651" s="5">
        <f t="shared" si="4239"/>
        <v>11585444.967559131</v>
      </c>
      <c r="J5651" s="5">
        <f t="shared" si="4240"/>
        <v>11335799.434225798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16246492.033333333</v>
      </c>
    </row>
    <row r="5652" spans="1:14" x14ac:dyDescent="0.25">
      <c r="A5652" s="6">
        <v>44792</v>
      </c>
      <c r="B5652" s="24">
        <v>10511382.002919484</v>
      </c>
      <c r="C5652" s="24">
        <v>10258211.002919484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16310687</v>
      </c>
      <c r="H5652" s="5"/>
      <c r="I5652" s="5">
        <f t="shared" si="4239"/>
        <v>11945976.157568643</v>
      </c>
      <c r="J5652" s="5">
        <f t="shared" si="4240"/>
        <v>11679864.357568644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16655878.933333334</v>
      </c>
    </row>
    <row r="5653" spans="1:14" x14ac:dyDescent="0.25">
      <c r="A5653" s="6">
        <v>44793</v>
      </c>
      <c r="B5653" s="24">
        <v>19828797.894020047</v>
      </c>
      <c r="C5653" s="24">
        <v>20001714.894020047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</v>
      </c>
      <c r="H5653" s="5"/>
      <c r="I5653" s="5">
        <f t="shared" si="4239"/>
        <v>12593986.951278795</v>
      </c>
      <c r="J5653" s="5">
        <f t="shared" si="4240"/>
        <v>12324781.451278795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17337612.600000001</v>
      </c>
    </row>
    <row r="5654" spans="1:14" x14ac:dyDescent="0.25">
      <c r="A5654" s="6">
        <v>44794</v>
      </c>
      <c r="B5654" s="24">
        <v>-1725080.7667980613</v>
      </c>
      <c r="C5654" s="24">
        <v>-1449189.7667980613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4380783</v>
      </c>
      <c r="H5654" s="5"/>
      <c r="I5654" s="5">
        <f t="shared" si="4239"/>
        <v>12755840.629040426</v>
      </c>
      <c r="J5654" s="5">
        <f t="shared" si="4240"/>
        <v>12485476.162373759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17547081.566666666</v>
      </c>
    </row>
    <row r="5655" spans="1:14" x14ac:dyDescent="0.25">
      <c r="A5655" s="6">
        <v>44795</v>
      </c>
      <c r="B5655" s="24">
        <v>31818898.559484143</v>
      </c>
      <c r="C5655" s="24">
        <v>32139692.559484143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</v>
      </c>
      <c r="H5655" s="5"/>
      <c r="I5655" s="5">
        <f t="shared" si="4239"/>
        <v>13946012.348313898</v>
      </c>
      <c r="J5655" s="5">
        <f t="shared" si="4240"/>
        <v>13678495.748313898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18781835.766666666</v>
      </c>
    </row>
    <row r="5656" spans="1:14" x14ac:dyDescent="0.25">
      <c r="A5656" s="6">
        <v>44796</v>
      </c>
      <c r="B5656" s="24">
        <v>5790154.3706300519</v>
      </c>
      <c r="C5656" s="24">
        <v>6102183.3706300519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11740796</v>
      </c>
      <c r="H5656" s="5"/>
      <c r="I5656" s="5">
        <f t="shared" si="4239"/>
        <v>13470481.695008172</v>
      </c>
      <c r="J5656" s="5">
        <f t="shared" si="4240"/>
        <v>13207304.395008173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18314549.333333332</v>
      </c>
    </row>
    <row r="5657" spans="1:14" x14ac:dyDescent="0.25">
      <c r="A5657" s="6">
        <v>44797</v>
      </c>
      <c r="B5657" s="24">
        <v>-5827130.8586598337</v>
      </c>
      <c r="C5657" s="24">
        <v>-5481384.8586598337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272597</v>
      </c>
      <c r="H5657" s="5"/>
      <c r="I5657" s="5">
        <f t="shared" si="4239"/>
        <v>13132447.643976429</v>
      </c>
      <c r="J5657" s="5">
        <f t="shared" si="4240"/>
        <v>12872697.44397643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17998903.300000001</v>
      </c>
    </row>
    <row r="5658" spans="1:14" x14ac:dyDescent="0.25">
      <c r="A5658" s="6">
        <v>44798</v>
      </c>
      <c r="B5658" s="24">
        <v>8927461.229579784</v>
      </c>
      <c r="C5658" s="24">
        <v>9326830.229579784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15404020</v>
      </c>
      <c r="H5658" s="5"/>
      <c r="I5658" s="5">
        <f t="shared" si="4239"/>
        <v>13356738.845085839</v>
      </c>
      <c r="J5658" s="5">
        <f t="shared" si="4240"/>
        <v>13100403.745085839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18252139.266666666</v>
      </c>
    </row>
    <row r="5659" spans="1:14" x14ac:dyDescent="0.25">
      <c r="A5659" s="6">
        <v>44799</v>
      </c>
      <c r="B5659" s="24">
        <v>3228558.199685961</v>
      </c>
      <c r="C5659" s="24">
        <v>10218786.199685961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15665920</v>
      </c>
      <c r="H5659" s="5"/>
      <c r="I5659" s="5">
        <f t="shared" si="4239"/>
        <v>12662118.061985016</v>
      </c>
      <c r="J5659" s="5">
        <f t="shared" si="4240"/>
        <v>12628863.261985015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17792427.533333335</v>
      </c>
    </row>
    <row r="5660" spans="1:14" x14ac:dyDescent="0.25">
      <c r="A5660" s="6">
        <v>44800</v>
      </c>
      <c r="B5660" s="24">
        <v>9053906.0899603292</v>
      </c>
      <c r="C5660" s="24">
        <v>9415550.0899603292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14118160</v>
      </c>
      <c r="H5660" s="5"/>
      <c r="I5660" s="5">
        <f t="shared" si="4239"/>
        <v>12723582.817568365</v>
      </c>
      <c r="J5660" s="5">
        <f t="shared" si="4240"/>
        <v>12692319.717568366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17810319.399999999</v>
      </c>
    </row>
    <row r="5661" spans="1:14" x14ac:dyDescent="0.25">
      <c r="A5661" s="6">
        <v>44801</v>
      </c>
      <c r="B5661" s="24">
        <v>22310738.270963393</v>
      </c>
      <c r="C5661" s="24">
        <v>22661672.270963393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26050090</v>
      </c>
      <c r="H5661" s="5"/>
      <c r="I5661" s="5">
        <f t="shared" si="4239"/>
        <v>12445247.548746752</v>
      </c>
      <c r="J5661" s="5">
        <f t="shared" si="4240"/>
        <v>12416101.415413417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17464359.966666665</v>
      </c>
    </row>
    <row r="5662" spans="1:14" x14ac:dyDescent="0.25">
      <c r="A5662" s="6">
        <v>44802</v>
      </c>
      <c r="B5662" s="24">
        <v>-4449793.6443373226</v>
      </c>
      <c r="C5662" s="24">
        <v>-4301559.6443373226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</v>
      </c>
      <c r="H5662" s="5"/>
      <c r="I5662" s="5">
        <f t="shared" si="4239"/>
        <v>12061458.367544983</v>
      </c>
      <c r="J5662" s="5">
        <f t="shared" si="4240"/>
        <v>12029243.867544983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17034490.5</v>
      </c>
    </row>
    <row r="5663" spans="1:14" x14ac:dyDescent="0.25">
      <c r="A5663" s="6">
        <v>44803</v>
      </c>
      <c r="B5663" s="24">
        <v>23499540.251590148</v>
      </c>
      <c r="C5663" s="24">
        <v>23836548.251590148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27456128</v>
      </c>
      <c r="H5663" s="5"/>
      <c r="I5663" s="5">
        <f t="shared" si="4239"/>
        <v>12689130.414851408</v>
      </c>
      <c r="J5663" s="5">
        <f t="shared" si="4240"/>
        <v>12660344.681518076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17588270</v>
      </c>
    </row>
    <row r="5664" spans="1:14" x14ac:dyDescent="0.25">
      <c r="A5664" s="19">
        <v>44804</v>
      </c>
      <c r="B5664" s="26">
        <v>12483586.118701398</v>
      </c>
      <c r="C5664" s="26">
        <v>12811121.118701398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16054700</v>
      </c>
      <c r="H5664" s="18"/>
      <c r="I5664" s="18">
        <f t="shared" si="4239"/>
        <v>12176068.609108437</v>
      </c>
      <c r="J5664" s="18">
        <f t="shared" si="4240"/>
        <v>12153319.542441769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16967190.5</v>
      </c>
    </row>
    <row r="5665" spans="1:14" x14ac:dyDescent="0.25">
      <c r="A5665" s="6">
        <v>44805</v>
      </c>
      <c r="B5665" s="24">
        <v>16213109.232738456</v>
      </c>
      <c r="C5665" s="24">
        <v>16554948.232738456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20650740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11822739.227537535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16569537.566666666</v>
      </c>
    </row>
    <row r="5666" spans="1:14" x14ac:dyDescent="0.25">
      <c r="A5666" s="6">
        <v>44806</v>
      </c>
      <c r="B5666" s="24">
        <v>26321828.061582584</v>
      </c>
      <c r="C5666" s="24">
        <v>26658380.061582584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30623941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12766142.988450823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17471002.833333332</v>
      </c>
    </row>
    <row r="5667" spans="1:14" x14ac:dyDescent="0.25">
      <c r="A5667" s="6">
        <v>44807</v>
      </c>
      <c r="B5667" s="24">
        <v>4990454.2696724776</v>
      </c>
      <c r="C5667" s="24">
        <v>5246887.2696724776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9629435</v>
      </c>
      <c r="H5667" s="5"/>
      <c r="I5667" s="5">
        <f t="shared" si="4251"/>
        <v>13042461.01940788</v>
      </c>
      <c r="J5667" s="5">
        <f t="shared" si="4252"/>
        <v>13026160.286074547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17729607.366666667</v>
      </c>
    </row>
    <row r="5668" spans="1:14" x14ac:dyDescent="0.25">
      <c r="A5668" s="6">
        <v>44808</v>
      </c>
      <c r="B5668" s="24">
        <v>22965488.234408654</v>
      </c>
      <c r="C5668" s="24">
        <v>22947507.234408654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27728013</v>
      </c>
      <c r="H5668" s="5"/>
      <c r="I5668" s="5">
        <f t="shared" si="4251"/>
        <v>12938695.57970324</v>
      </c>
      <c r="J5668" s="5">
        <f t="shared" si="4252"/>
        <v>13063237.146369908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17774463.600000001</v>
      </c>
    </row>
    <row r="5669" spans="1:14" x14ac:dyDescent="0.25">
      <c r="A5669" s="6">
        <v>44809</v>
      </c>
      <c r="B5669" s="24">
        <v>17085981.759546954</v>
      </c>
      <c r="C5669" s="24">
        <v>16955197.759546954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</v>
      </c>
      <c r="H5669" s="5"/>
      <c r="I5669" s="5">
        <f t="shared" si="4251"/>
        <v>12885739.074503634</v>
      </c>
      <c r="J5669" s="5">
        <f t="shared" si="4252"/>
        <v>12998550.274503635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17688803.866666667</v>
      </c>
    </row>
    <row r="5670" spans="1:14" x14ac:dyDescent="0.25">
      <c r="A5670" s="6">
        <v>44810</v>
      </c>
      <c r="B5670" s="24">
        <v>9708298.1741590314</v>
      </c>
      <c r="C5670" s="24">
        <v>9138638.1741590314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15506961</v>
      </c>
      <c r="H5670" s="5"/>
      <c r="I5670" s="5">
        <f t="shared" si="4251"/>
        <v>12965632.231995694</v>
      </c>
      <c r="J5670" s="5">
        <f t="shared" si="4252"/>
        <v>13051831.298662361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17801755.133333333</v>
      </c>
    </row>
    <row r="5671" spans="1:14" x14ac:dyDescent="0.25">
      <c r="A5671" s="6">
        <v>44811</v>
      </c>
      <c r="B5671" s="24">
        <v>-10347703.785250101</v>
      </c>
      <c r="C5671" s="24">
        <v>-10719805.785250101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-5761295.0000000009</v>
      </c>
      <c r="H5671" s="5"/>
      <c r="I5671" s="5">
        <f t="shared" si="4251"/>
        <v>11884398.648234392</v>
      </c>
      <c r="J5671" s="5">
        <f t="shared" si="4252"/>
        <v>11957442.348234391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16706872.300000001</v>
      </c>
    </row>
    <row r="5672" spans="1:14" x14ac:dyDescent="0.25">
      <c r="A5672" s="6">
        <v>44812</v>
      </c>
      <c r="B5672" s="24">
        <v>14487551.962963626</v>
      </c>
      <c r="C5672" s="24">
        <v>16097028.962963626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</v>
      </c>
      <c r="H5672" s="5"/>
      <c r="I5672" s="5">
        <f t="shared" si="4251"/>
        <v>11925794.387596177</v>
      </c>
      <c r="J5672" s="5">
        <f t="shared" si="4252"/>
        <v>12098301.387596177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16865075.199999999</v>
      </c>
    </row>
    <row r="5673" spans="1:14" x14ac:dyDescent="0.25">
      <c r="A5673" s="6">
        <v>44813</v>
      </c>
      <c r="B5673" s="24">
        <v>-26448605.862359207</v>
      </c>
      <c r="C5673" s="24">
        <v>-26101268.862359207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</v>
      </c>
      <c r="H5673" s="5"/>
      <c r="I5673" s="5">
        <f t="shared" si="4251"/>
        <v>11044640.079754706</v>
      </c>
      <c r="J5673" s="5">
        <f t="shared" si="4252"/>
        <v>11243189.41308804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15956693.266666668</v>
      </c>
    </row>
    <row r="5674" spans="1:14" x14ac:dyDescent="0.25">
      <c r="A5674" s="6">
        <v>44814</v>
      </c>
      <c r="B5674" s="24">
        <v>3054700.0380999446</v>
      </c>
      <c r="C5674" s="24">
        <v>3393518.0380999446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8483818</v>
      </c>
      <c r="H5674" s="5"/>
      <c r="I5674" s="5">
        <f t="shared" si="4251"/>
        <v>9946596.6748799216</v>
      </c>
      <c r="J5674" s="5">
        <f t="shared" si="4252"/>
        <v>10171072.24154659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14978614.5</v>
      </c>
    </row>
    <row r="5675" spans="1:14" x14ac:dyDescent="0.25">
      <c r="A5675" s="6">
        <v>44815</v>
      </c>
      <c r="B5675" s="24">
        <v>22435951.133638203</v>
      </c>
      <c r="C5675" s="24">
        <v>22739526.133638203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31727584</v>
      </c>
      <c r="H5675" s="5"/>
      <c r="I5675" s="5">
        <f t="shared" si="4251"/>
        <v>10513963.822895044</v>
      </c>
      <c r="J5675" s="5">
        <f t="shared" si="4252"/>
        <v>10800065.122895043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15770010.366666667</v>
      </c>
    </row>
    <row r="5676" spans="1:14" x14ac:dyDescent="0.25">
      <c r="A5676" s="6">
        <v>44816</v>
      </c>
      <c r="B5676" s="24">
        <v>-1453746.2747081714</v>
      </c>
      <c r="C5676" s="24">
        <v>-1172975.2747081714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</v>
      </c>
      <c r="H5676" s="5"/>
      <c r="I5676" s="5">
        <f t="shared" si="4251"/>
        <v>9410990.5665389057</v>
      </c>
      <c r="J5676" s="5">
        <f t="shared" si="4252"/>
        <v>9722533.3665389083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14795645.733333332</v>
      </c>
    </row>
    <row r="5677" spans="1:14" x14ac:dyDescent="0.25">
      <c r="A5677" s="6">
        <v>44817</v>
      </c>
      <c r="B5677" s="24">
        <v>11058810.17854749</v>
      </c>
      <c r="C5677" s="24">
        <v>11388225.17854749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16193159</v>
      </c>
      <c r="H5677" s="5"/>
      <c r="I5677" s="5">
        <f t="shared" si="4251"/>
        <v>9329257.6285711732</v>
      </c>
      <c r="J5677" s="5">
        <f t="shared" si="4252"/>
        <v>9678021.261904506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14788192.9</v>
      </c>
    </row>
    <row r="5678" spans="1:14" x14ac:dyDescent="0.25">
      <c r="A5678" s="6">
        <v>44818</v>
      </c>
      <c r="B5678" s="24">
        <v>21634130.535323195</v>
      </c>
      <c r="C5678" s="24">
        <v>21990800.535323195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</v>
      </c>
      <c r="H5678" s="5"/>
      <c r="I5678" s="5">
        <f t="shared" si="4251"/>
        <v>10012114.726971833</v>
      </c>
      <c r="J5678" s="5">
        <f t="shared" si="4252"/>
        <v>10397782.960305167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15545566.5</v>
      </c>
    </row>
    <row r="5679" spans="1:14" x14ac:dyDescent="0.25">
      <c r="A5679" s="6">
        <v>44819</v>
      </c>
      <c r="B5679" s="24">
        <v>24906713.859030776</v>
      </c>
      <c r="C5679" s="24">
        <v>25249853.859030776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</v>
      </c>
      <c r="H5679" s="5"/>
      <c r="I5679" s="5">
        <f t="shared" si="4251"/>
        <v>10683404.980238179</v>
      </c>
      <c r="J5679" s="5">
        <f t="shared" si="4252"/>
        <v>11104545.380238179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16233886.366666667</v>
      </c>
    </row>
    <row r="5680" spans="1:14" x14ac:dyDescent="0.25">
      <c r="A5680" s="6">
        <v>44820</v>
      </c>
      <c r="B5680" s="24">
        <v>-13909487.595236659</v>
      </c>
      <c r="C5680" s="24">
        <v>-13538102.595236659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</v>
      </c>
      <c r="H5680" s="5"/>
      <c r="I5680" s="5">
        <f t="shared" si="4251"/>
        <v>9705189.0500775166</v>
      </c>
      <c r="J5680" s="5">
        <f t="shared" si="4252"/>
        <v>10159297.08341085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15475395.1</v>
      </c>
    </row>
    <row r="5681" spans="1:14" x14ac:dyDescent="0.25">
      <c r="A5681" s="6">
        <v>44821</v>
      </c>
      <c r="B5681" s="24">
        <v>14335966.17750001</v>
      </c>
      <c r="C5681" s="24">
        <v>14674666.17750001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23934848</v>
      </c>
      <c r="H5681" s="5"/>
      <c r="I5681" s="5">
        <f t="shared" si="4251"/>
        <v>9749681.9272465613</v>
      </c>
      <c r="J5681" s="5">
        <f t="shared" si="4252"/>
        <v>10234773.360579895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15663236.633333333</v>
      </c>
    </row>
    <row r="5682" spans="1:14" x14ac:dyDescent="0.25">
      <c r="A5682" s="6">
        <v>44822</v>
      </c>
      <c r="B5682" s="24">
        <v>265037.43471120112</v>
      </c>
      <c r="C5682" s="24">
        <v>583996.43471120112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10723969</v>
      </c>
      <c r="H5682" s="5"/>
      <c r="I5682" s="5">
        <f t="shared" si="4251"/>
        <v>9408137.108306285</v>
      </c>
      <c r="J5682" s="5">
        <f t="shared" si="4252"/>
        <v>9912299.5416396186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15477012.699999999</v>
      </c>
    </row>
    <row r="5683" spans="1:14" x14ac:dyDescent="0.25">
      <c r="A5683" s="6">
        <v>44823</v>
      </c>
      <c r="B5683" s="24">
        <v>19679143.904413525</v>
      </c>
      <c r="C5683" s="24">
        <v>20032229.904413525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</v>
      </c>
      <c r="H5683" s="5"/>
      <c r="I5683" s="5">
        <f t="shared" si="4251"/>
        <v>9403148.6419860683</v>
      </c>
      <c r="J5683" s="5">
        <f t="shared" si="4252"/>
        <v>9913316.7086527348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15745593.566666666</v>
      </c>
    </row>
    <row r="5684" spans="1:14" x14ac:dyDescent="0.25">
      <c r="A5684" s="6">
        <v>44824</v>
      </c>
      <c r="B5684" s="24">
        <v>14177187.705161022</v>
      </c>
      <c r="C5684" s="24">
        <v>14561763.705161022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</v>
      </c>
      <c r="H5684" s="5"/>
      <c r="I5684" s="5">
        <f t="shared" si="4251"/>
        <v>9933224.257718036</v>
      </c>
      <c r="J5684" s="5">
        <f t="shared" si="4252"/>
        <v>10447015.157718036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16255792.133333333</v>
      </c>
    </row>
    <row r="5685" spans="1:14" x14ac:dyDescent="0.25">
      <c r="A5685" s="6">
        <v>44825</v>
      </c>
      <c r="B5685" s="24">
        <v>4315132.6032093633</v>
      </c>
      <c r="C5685" s="24">
        <v>4655365.6032093633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</v>
      </c>
      <c r="H5685" s="5"/>
      <c r="I5685" s="5">
        <f t="shared" si="4251"/>
        <v>9016432.0591755435</v>
      </c>
      <c r="J5685" s="5">
        <f t="shared" si="4252"/>
        <v>9530870.9258422088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15324889</v>
      </c>
    </row>
    <row r="5686" spans="1:14" x14ac:dyDescent="0.25">
      <c r="A5686" s="6">
        <v>44826</v>
      </c>
      <c r="B5686" s="24">
        <v>4338861.2178279506</v>
      </c>
      <c r="C5686" s="24">
        <v>4705281.2178279506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11353168</v>
      </c>
      <c r="H5686" s="5"/>
      <c r="I5686" s="5">
        <f t="shared" si="4251"/>
        <v>8968055.6207488086</v>
      </c>
      <c r="J5686" s="5">
        <f t="shared" si="4252"/>
        <v>9484307.5207488071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15311968.066666666</v>
      </c>
    </row>
    <row r="5687" spans="1:14" x14ac:dyDescent="0.25">
      <c r="A5687" s="6">
        <v>44827</v>
      </c>
      <c r="B5687" s="24">
        <v>-5511428.833639035</v>
      </c>
      <c r="C5687" s="24">
        <v>-4410092.833639035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360452</v>
      </c>
      <c r="H5687" s="5"/>
      <c r="I5687" s="5">
        <f t="shared" si="4251"/>
        <v>8978579.0215828344</v>
      </c>
      <c r="J5687" s="5">
        <f t="shared" si="4252"/>
        <v>9520017.2549161669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15314896.566666666</v>
      </c>
    </row>
    <row r="5688" spans="1:14" x14ac:dyDescent="0.25">
      <c r="A5688" s="6">
        <v>44828</v>
      </c>
      <c r="B5688" s="24">
        <v>502835.25645341165</v>
      </c>
      <c r="C5688" s="24">
        <v>-925709.74354658835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4389222</v>
      </c>
      <c r="H5688" s="5"/>
      <c r="I5688" s="5">
        <f t="shared" si="4251"/>
        <v>8697758.1558119543</v>
      </c>
      <c r="J5688" s="5">
        <f t="shared" si="4252"/>
        <v>9178265.92247862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14947736.633333333</v>
      </c>
    </row>
    <row r="5689" spans="1:14" x14ac:dyDescent="0.25">
      <c r="A5689" s="6">
        <v>44829</v>
      </c>
      <c r="B5689" s="24">
        <v>-4101922.0538559519</v>
      </c>
      <c r="C5689" s="24">
        <v>-3774724.0538559519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</v>
      </c>
      <c r="H5689" s="5"/>
      <c r="I5689" s="5">
        <f t="shared" si="4251"/>
        <v>8453408.8140272256</v>
      </c>
      <c r="J5689" s="5">
        <f t="shared" si="4252"/>
        <v>8711815.5806938913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14500420.300000001</v>
      </c>
    </row>
    <row r="5690" spans="1:14" x14ac:dyDescent="0.25">
      <c r="A5690" s="6">
        <v>44830</v>
      </c>
      <c r="B5690" s="24">
        <v>-1729559.3729629852</v>
      </c>
      <c r="C5690" s="24">
        <v>-1388986.3729629852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</v>
      </c>
      <c r="H5690" s="5"/>
      <c r="I5690" s="5">
        <f t="shared" si="4251"/>
        <v>8093959.9652631134</v>
      </c>
      <c r="J5690" s="5">
        <f t="shared" si="4252"/>
        <v>8351664.3652631138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14315001.433333334</v>
      </c>
    </row>
    <row r="5691" spans="1:14" x14ac:dyDescent="0.25">
      <c r="A5691" s="6">
        <v>44831</v>
      </c>
      <c r="B5691" s="24">
        <v>21408990.711622216</v>
      </c>
      <c r="C5691" s="24">
        <v>23289073.711622216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</v>
      </c>
      <c r="H5691" s="5"/>
      <c r="I5691" s="5">
        <f t="shared" si="4251"/>
        <v>8063901.7132850746</v>
      </c>
      <c r="J5691" s="5">
        <f t="shared" si="4252"/>
        <v>8372577.7466184078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14358214.800000001</v>
      </c>
    </row>
    <row r="5692" spans="1:14" x14ac:dyDescent="0.25">
      <c r="A5692" s="6">
        <v>44832</v>
      </c>
      <c r="B5692" s="24">
        <v>35912194.332221977</v>
      </c>
      <c r="C5692" s="24">
        <v>36312423.332221977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38926762</v>
      </c>
      <c r="H5692" s="5"/>
      <c r="I5692" s="5">
        <f t="shared" si="4251"/>
        <v>9409301.3125037178</v>
      </c>
      <c r="J5692" s="5">
        <f t="shared" si="4252"/>
        <v>9726377.1791703831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15683009.6</v>
      </c>
    </row>
    <row r="5693" spans="1:14" x14ac:dyDescent="0.25">
      <c r="A5693" s="6">
        <v>44833</v>
      </c>
      <c r="B5693" s="24">
        <v>-5669337.3270467389</v>
      </c>
      <c r="C5693" s="24">
        <v>-5283349.3270467389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-1825273</v>
      </c>
      <c r="H5693" s="5"/>
      <c r="I5693" s="5">
        <f t="shared" si="4251"/>
        <v>8437005.3932158221</v>
      </c>
      <c r="J5693" s="5">
        <f t="shared" si="4252"/>
        <v>8755713.9265491553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14706962.9</v>
      </c>
    </row>
    <row r="5694" spans="1:14" x14ac:dyDescent="0.25">
      <c r="A5694" s="19">
        <v>44834</v>
      </c>
      <c r="B5694" s="26">
        <v>-20333747.968074486</v>
      </c>
      <c r="C5694" s="26">
        <v>-19985636.968074486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</v>
      </c>
      <c r="H5694" s="18"/>
      <c r="I5694" s="18">
        <f t="shared" si="4251"/>
        <v>7343094.2569899578</v>
      </c>
      <c r="J5694" s="18">
        <f t="shared" si="4252"/>
        <v>7662488.6569899581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13669430.6</v>
      </c>
    </row>
    <row r="5695" spans="1:14" x14ac:dyDescent="0.25">
      <c r="A5695" s="6">
        <v>44835</v>
      </c>
      <c r="B5695" s="24">
        <v>24607025.50596353</v>
      </c>
      <c r="C5695" s="24">
        <v>24902837.50596353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7940751.632764128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13988884.933333334</v>
      </c>
    </row>
    <row r="5696" spans="1:14" x14ac:dyDescent="0.25">
      <c r="A5696" s="6">
        <v>44836</v>
      </c>
      <c r="B5696" s="24">
        <v>7774176.4300113712</v>
      </c>
      <c r="C5696" s="24">
        <v>8104973.4300113712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12070027</v>
      </c>
      <c r="H5696" s="5"/>
      <c r="I5696" s="5">
        <f t="shared" si="4259"/>
        <v>7004636.4117117543</v>
      </c>
      <c r="J5696" s="5">
        <f t="shared" si="4260"/>
        <v>7322304.7450450873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13370421.133333333</v>
      </c>
    </row>
    <row r="5697" spans="1:14" x14ac:dyDescent="0.25">
      <c r="A5697" s="6">
        <v>44837</v>
      </c>
      <c r="B5697" s="24">
        <v>20994492.56144597</v>
      </c>
      <c r="C5697" s="24">
        <v>21329532.56144597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</v>
      </c>
      <c r="H5697" s="5"/>
      <c r="I5697" s="5">
        <f t="shared" si="4259"/>
        <v>7538104.3547708699</v>
      </c>
      <c r="J5697" s="5">
        <f t="shared" si="4260"/>
        <v>7858392.9214375364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13873720.133333333</v>
      </c>
    </row>
    <row r="5698" spans="1:14" x14ac:dyDescent="0.25">
      <c r="A5698" s="6">
        <v>44838</v>
      </c>
      <c r="B5698" s="24">
        <v>34142421.153197907</v>
      </c>
      <c r="C5698" s="24">
        <v>34447563.153197907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38027243</v>
      </c>
      <c r="H5698" s="5"/>
      <c r="I5698" s="5">
        <f t="shared" si="4259"/>
        <v>7910668.7853971776</v>
      </c>
      <c r="J5698" s="5">
        <f t="shared" si="4260"/>
        <v>8241728.1187305115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14217027.800000001</v>
      </c>
    </row>
    <row r="5699" spans="1:14" x14ac:dyDescent="0.25">
      <c r="A5699" s="6">
        <v>44839</v>
      </c>
      <c r="B5699" s="24">
        <v>-30258098.534291718</v>
      </c>
      <c r="C5699" s="24">
        <v>-29944838.534291718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</v>
      </c>
      <c r="H5699" s="5"/>
      <c r="I5699" s="5">
        <f t="shared" si="4259"/>
        <v>6332532.7756025549</v>
      </c>
      <c r="J5699" s="5">
        <f t="shared" si="4260"/>
        <v>6678393.5756025566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12706729.833333334</v>
      </c>
    </row>
    <row r="5700" spans="1:14" x14ac:dyDescent="0.25">
      <c r="A5700" s="6">
        <v>44840</v>
      </c>
      <c r="B5700" s="24">
        <v>16555859.222786872</v>
      </c>
      <c r="C5700" s="24">
        <v>16865411.222786874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22115814</v>
      </c>
      <c r="H5700" s="5"/>
      <c r="I5700" s="5">
        <f t="shared" si="4259"/>
        <v>6560784.8105568159</v>
      </c>
      <c r="J5700" s="5">
        <f t="shared" si="4260"/>
        <v>6935952.6772234831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12927024.933333334</v>
      </c>
    </row>
    <row r="5701" spans="1:14" x14ac:dyDescent="0.25">
      <c r="A5701" s="6">
        <v>44841</v>
      </c>
      <c r="B5701" s="24">
        <v>11487662.193525691</v>
      </c>
      <c r="C5701" s="24">
        <v>11743788.193525691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23124900</v>
      </c>
      <c r="H5701" s="5"/>
      <c r="I5701" s="5">
        <f t="shared" si="4259"/>
        <v>7288630.3431826774</v>
      </c>
      <c r="J5701" s="5">
        <f t="shared" si="4260"/>
        <v>7684739.1431826781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13889898.1</v>
      </c>
    </row>
    <row r="5702" spans="1:14" x14ac:dyDescent="0.25">
      <c r="A5702" s="6">
        <v>44842</v>
      </c>
      <c r="B5702" s="24">
        <v>23387985.872026242</v>
      </c>
      <c r="C5702" s="24">
        <v>23640739.872026242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</v>
      </c>
      <c r="H5702" s="5"/>
      <c r="I5702" s="5">
        <f t="shared" si="4259"/>
        <v>7585311.4734847639</v>
      </c>
      <c r="J5702" s="5">
        <f t="shared" si="4260"/>
        <v>7936196.1734847631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14224825.133333333</v>
      </c>
    </row>
    <row r="5703" spans="1:14" x14ac:dyDescent="0.25">
      <c r="A5703" s="6">
        <v>44843</v>
      </c>
      <c r="B5703" s="24">
        <v>15401161.362039205</v>
      </c>
      <c r="C5703" s="24">
        <v>15698322.362039205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23884877</v>
      </c>
      <c r="H5703" s="5"/>
      <c r="I5703" s="5">
        <f t="shared" si="4259"/>
        <v>8980303.7142980434</v>
      </c>
      <c r="J5703" s="5">
        <f t="shared" si="4260"/>
        <v>9329515.8809647094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15700359.1</v>
      </c>
    </row>
    <row r="5704" spans="1:14" x14ac:dyDescent="0.25">
      <c r="A5704" s="6">
        <v>44844</v>
      </c>
      <c r="B5704" s="24">
        <v>8273334.4254044108</v>
      </c>
      <c r="C5704" s="24">
        <v>8622396.4254044108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14258126</v>
      </c>
      <c r="H5704" s="5"/>
      <c r="I5704" s="5">
        <f t="shared" si="4259"/>
        <v>9154258.1938748602</v>
      </c>
      <c r="J5704" s="5">
        <f t="shared" si="4260"/>
        <v>9503811.827208193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15892836.033333333</v>
      </c>
    </row>
    <row r="5705" spans="1:14" x14ac:dyDescent="0.25">
      <c r="A5705" s="6">
        <v>44845</v>
      </c>
      <c r="B5705" s="24">
        <v>-3711414.0012699482</v>
      </c>
      <c r="C5705" s="24">
        <v>-6377754.0012699477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-2569637.9999999995</v>
      </c>
      <c r="H5705" s="5"/>
      <c r="I5705" s="5">
        <f t="shared" si="4259"/>
        <v>8282679.3560445877</v>
      </c>
      <c r="J5705" s="5">
        <f t="shared" si="4260"/>
        <v>8533235.8227112535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14749595.300000001</v>
      </c>
    </row>
    <row r="5706" spans="1:14" x14ac:dyDescent="0.25">
      <c r="A5706" s="6">
        <v>44846</v>
      </c>
      <c r="B5706" s="24">
        <v>4452527.0902899345</v>
      </c>
      <c r="C5706" s="24">
        <v>4571963.0902899345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8729867</v>
      </c>
      <c r="H5706" s="5"/>
      <c r="I5706" s="5">
        <f t="shared" si="4259"/>
        <v>8479555.1348778568</v>
      </c>
      <c r="J5706" s="5">
        <f t="shared" si="4260"/>
        <v>8724733.7682111915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14855991.800000001</v>
      </c>
    </row>
    <row r="5707" spans="1:14" x14ac:dyDescent="0.25">
      <c r="A5707" s="6">
        <v>44847</v>
      </c>
      <c r="B5707" s="24">
        <v>37495518.218108281</v>
      </c>
      <c r="C5707" s="24">
        <v>37854073.218108281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41323178</v>
      </c>
      <c r="H5707" s="5"/>
      <c r="I5707" s="5">
        <f t="shared" si="4259"/>
        <v>9360778.7361965515</v>
      </c>
      <c r="J5707" s="5">
        <f t="shared" si="4260"/>
        <v>9606928.7028632164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15693659.1</v>
      </c>
    </row>
    <row r="5708" spans="1:14" x14ac:dyDescent="0.25">
      <c r="A5708" s="6">
        <v>44848</v>
      </c>
      <c r="B5708" s="24">
        <v>9472644.5750241932</v>
      </c>
      <c r="C5708" s="24">
        <v>9846494.5750241932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</v>
      </c>
      <c r="H5708" s="5"/>
      <c r="I5708" s="5">
        <f t="shared" si="4259"/>
        <v>8955395.8708532508</v>
      </c>
      <c r="J5708" s="5">
        <f t="shared" si="4260"/>
        <v>9202118.5041865837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15241624.300000001</v>
      </c>
    </row>
    <row r="5709" spans="1:14" x14ac:dyDescent="0.25">
      <c r="A5709" s="6">
        <v>44849</v>
      </c>
      <c r="B5709" s="24">
        <v>2436579.4728008644</v>
      </c>
      <c r="C5709" s="24">
        <v>2724838.4728008644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6489485</v>
      </c>
      <c r="H5709" s="5"/>
      <c r="I5709" s="5">
        <f t="shared" si="4259"/>
        <v>8206391.3913122537</v>
      </c>
      <c r="J5709" s="5">
        <f t="shared" si="4260"/>
        <v>8451284.6579789203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14461511.666666666</v>
      </c>
    </row>
    <row r="5710" spans="1:14" x14ac:dyDescent="0.25">
      <c r="A5710" s="6">
        <v>44850</v>
      </c>
      <c r="B5710" s="24">
        <v>37658424.643921748</v>
      </c>
      <c r="C5710" s="24">
        <v>37938602.643921748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</v>
      </c>
      <c r="H5710" s="5"/>
      <c r="I5710" s="5">
        <f t="shared" si="4259"/>
        <v>9925321.7992841993</v>
      </c>
      <c r="J5710" s="5">
        <f t="shared" si="4260"/>
        <v>10167174.832617532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15947769.866666667</v>
      </c>
    </row>
    <row r="5711" spans="1:14" x14ac:dyDescent="0.25">
      <c r="A5711" s="6">
        <v>44851</v>
      </c>
      <c r="B5711" s="24">
        <v>15782720.802447341</v>
      </c>
      <c r="C5711" s="24">
        <v>15872506.802447341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</v>
      </c>
      <c r="H5711" s="5"/>
      <c r="I5711" s="5">
        <f t="shared" si="4259"/>
        <v>9973546.9534491096</v>
      </c>
      <c r="J5711" s="5">
        <f t="shared" si="4260"/>
        <v>10207102.85344911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15819435.766666668</v>
      </c>
    </row>
    <row r="5712" spans="1:14" x14ac:dyDescent="0.25">
      <c r="A5712" s="6">
        <v>44852</v>
      </c>
      <c r="B5712" s="24">
        <v>20640811.227006391</v>
      </c>
      <c r="C5712" s="24">
        <v>20627922.227006391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31257125</v>
      </c>
      <c r="H5712" s="5"/>
      <c r="I5712" s="5">
        <f t="shared" si="4259"/>
        <v>10652739.413192283</v>
      </c>
      <c r="J5712" s="5">
        <f t="shared" si="4260"/>
        <v>10875233.713192284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16503874.300000001</v>
      </c>
    </row>
    <row r="5713" spans="1:14" x14ac:dyDescent="0.25">
      <c r="A5713" s="6">
        <v>44853</v>
      </c>
      <c r="B5713" s="24">
        <v>-4279257.3427228555</v>
      </c>
      <c r="C5713" s="24">
        <v>-4292196.3427228555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</v>
      </c>
      <c r="H5713" s="5"/>
      <c r="I5713" s="5">
        <f t="shared" si="4259"/>
        <v>9854126.0382877365</v>
      </c>
      <c r="J5713" s="5">
        <f t="shared" si="4260"/>
        <v>10064419.504954403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16598014.800000001</v>
      </c>
    </row>
    <row r="5714" spans="1:14" x14ac:dyDescent="0.25">
      <c r="A5714" s="6">
        <v>44854</v>
      </c>
      <c r="B5714" s="24">
        <v>4321464.7162357559</v>
      </c>
      <c r="C5714" s="24">
        <v>4305402.7162357559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</v>
      </c>
      <c r="H5714" s="5"/>
      <c r="I5714" s="5">
        <f t="shared" si="4259"/>
        <v>9525601.9386568982</v>
      </c>
      <c r="J5714" s="5">
        <f t="shared" si="4260"/>
        <v>9722540.8053235635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16179884.833333334</v>
      </c>
    </row>
    <row r="5715" spans="1:14" x14ac:dyDescent="0.25">
      <c r="A5715" s="6">
        <v>44855</v>
      </c>
      <c r="B5715" s="24">
        <v>39326576.789410219</v>
      </c>
      <c r="C5715" s="24">
        <v>39311563.789410219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</v>
      </c>
      <c r="H5715" s="5"/>
      <c r="I5715" s="5">
        <f t="shared" si="4259"/>
        <v>10692650.078196926</v>
      </c>
      <c r="J5715" s="5">
        <f t="shared" si="4260"/>
        <v>10877747.41153026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17225564.133333333</v>
      </c>
    </row>
    <row r="5716" spans="1:14" x14ac:dyDescent="0.25">
      <c r="A5716" s="6">
        <v>44856</v>
      </c>
      <c r="B5716" s="24">
        <v>9332713.0588976536</v>
      </c>
      <c r="C5716" s="24">
        <v>9327382.0588976536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11509877</v>
      </c>
      <c r="H5716" s="5"/>
      <c r="I5716" s="5">
        <f t="shared" si="4259"/>
        <v>10859111.806232583</v>
      </c>
      <c r="J5716" s="5">
        <f t="shared" si="4260"/>
        <v>11031817.439565917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17230787.766666666</v>
      </c>
    </row>
    <row r="5717" spans="1:14" x14ac:dyDescent="0.25">
      <c r="A5717" s="6">
        <v>44857</v>
      </c>
      <c r="B5717" s="24">
        <v>16586791.444278698</v>
      </c>
      <c r="C5717" s="24">
        <v>16578488.444278698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19265062</v>
      </c>
      <c r="H5717" s="5"/>
      <c r="I5717" s="5">
        <f t="shared" si="4259"/>
        <v>11595719.148829842</v>
      </c>
      <c r="J5717" s="5">
        <f t="shared" si="4260"/>
        <v>11731436.815496508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17860941.433333334</v>
      </c>
    </row>
    <row r="5718" spans="1:14" x14ac:dyDescent="0.25">
      <c r="A5718" s="6">
        <v>44858</v>
      </c>
      <c r="B5718" s="24">
        <v>16097598.305159096</v>
      </c>
      <c r="C5718" s="24">
        <v>16087391.305159096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19237539</v>
      </c>
      <c r="H5718" s="5"/>
      <c r="I5718" s="5">
        <f t="shared" si="4259"/>
        <v>12115544.583786698</v>
      </c>
      <c r="J5718" s="5">
        <f t="shared" si="4260"/>
        <v>12298540.183786698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18355885.333333332</v>
      </c>
    </row>
    <row r="5719" spans="1:14" x14ac:dyDescent="0.25">
      <c r="A5719" s="6">
        <v>44859</v>
      </c>
      <c r="B5719" s="24">
        <v>51078292.499407828</v>
      </c>
      <c r="C5719" s="24">
        <v>51069590.499407828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55132091</v>
      </c>
      <c r="H5719" s="5"/>
      <c r="I5719" s="5">
        <f t="shared" si="4259"/>
        <v>13954885.068895491</v>
      </c>
      <c r="J5719" s="5">
        <f t="shared" si="4260"/>
        <v>14126684.002228823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20118740.699999999</v>
      </c>
    </row>
    <row r="5720" spans="1:14" x14ac:dyDescent="0.25">
      <c r="A5720" s="6">
        <v>44860</v>
      </c>
      <c r="B5720" s="24">
        <v>-7765950.4430658221</v>
      </c>
      <c r="C5720" s="24">
        <v>-7773544.4430658221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-3802925</v>
      </c>
      <c r="H5720" s="5"/>
      <c r="I5720" s="5">
        <f t="shared" si="4259"/>
        <v>13753672.033225397</v>
      </c>
      <c r="J5720" s="5">
        <f t="shared" si="4260"/>
        <v>13913865.399892062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19706790.066666666</v>
      </c>
    </row>
    <row r="5721" spans="1:14" x14ac:dyDescent="0.25">
      <c r="A5721" s="6">
        <v>44861</v>
      </c>
      <c r="B5721" s="24">
        <v>16151062.524616998</v>
      </c>
      <c r="C5721" s="24">
        <v>16140866.524616998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</v>
      </c>
      <c r="H5721" s="5"/>
      <c r="I5721" s="5">
        <f t="shared" si="4259"/>
        <v>13578407.760325221</v>
      </c>
      <c r="J5721" s="5">
        <f t="shared" si="4260"/>
        <v>13675591.826991888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19475416.266666666</v>
      </c>
    </row>
    <row r="5722" spans="1:14" x14ac:dyDescent="0.25">
      <c r="A5722" s="6">
        <v>44862</v>
      </c>
      <c r="B5722" s="24">
        <v>-5037241.2661121041</v>
      </c>
      <c r="C5722" s="24">
        <v>-5045113.2661121041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-1308308</v>
      </c>
      <c r="H5722" s="5"/>
      <c r="I5722" s="5">
        <f t="shared" si="4259"/>
        <v>12213426.573714085</v>
      </c>
      <c r="J5722" s="5">
        <f t="shared" si="4260"/>
        <v>12297007.273714086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18134247.266666666</v>
      </c>
    </row>
    <row r="5723" spans="1:14" x14ac:dyDescent="0.25">
      <c r="A5723" s="6">
        <v>44863</v>
      </c>
      <c r="B5723" s="24">
        <v>16661899.48856201</v>
      </c>
      <c r="C5723" s="24">
        <v>16650156.48856201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20983553</v>
      </c>
      <c r="H5723" s="5"/>
      <c r="I5723" s="5">
        <f t="shared" si="4259"/>
        <v>12957801.134234376</v>
      </c>
      <c r="J5723" s="5">
        <f t="shared" si="4260"/>
        <v>13028124.134234376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18894541.466666665</v>
      </c>
    </row>
    <row r="5724" spans="1:14" x14ac:dyDescent="0.25">
      <c r="A5724" s="6">
        <v>44864</v>
      </c>
      <c r="B5724" s="24">
        <v>-26980046.840499371</v>
      </c>
      <c r="C5724" s="24">
        <v>-26988050.840499371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</v>
      </c>
      <c r="H5724" s="5"/>
      <c r="I5724" s="5">
        <f t="shared" si="4259"/>
        <v>12736257.838486882</v>
      </c>
      <c r="J5724" s="5">
        <f t="shared" si="4260"/>
        <v>12794710.338486882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18665436.533333335</v>
      </c>
    </row>
    <row r="5725" spans="1:14" x14ac:dyDescent="0.25">
      <c r="A5725" s="19">
        <v>44865</v>
      </c>
      <c r="B5725" s="26">
        <v>27693912.416194417</v>
      </c>
      <c r="C5725" s="26">
        <v>27679742.416194417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31795930</v>
      </c>
      <c r="H5725" s="18"/>
      <c r="I5725" s="18">
        <f t="shared" si="4259"/>
        <v>12839154.06882791</v>
      </c>
      <c r="J5725" s="18">
        <f t="shared" si="4260"/>
        <v>12887273.835494578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18717488.533333335</v>
      </c>
    </row>
    <row r="5726" spans="1:14" x14ac:dyDescent="0.25">
      <c r="A5726" s="6">
        <v>44866</v>
      </c>
      <c r="B5726" s="24">
        <v>-9811964.1346770637</v>
      </c>
      <c r="C5726" s="24">
        <v>-9840114.1346770637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-4671286.0000000009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12289104.250004964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18159444.766666666</v>
      </c>
    </row>
    <row r="5727" spans="1:14" x14ac:dyDescent="0.25">
      <c r="A5727" s="6">
        <v>44867</v>
      </c>
      <c r="B5727" s="24">
        <v>23030862.438062161</v>
      </c>
      <c r="C5727" s="24">
        <v>22978718.438062161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25677127</v>
      </c>
      <c r="H5727" s="5"/>
      <c r="I5727" s="5">
        <f t="shared" si="4266"/>
        <v>12320828.379225504</v>
      </c>
      <c r="J5727" s="5">
        <f t="shared" si="4267"/>
        <v>12344077.112558838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18191068.833333332</v>
      </c>
    </row>
    <row r="5728" spans="1:14" x14ac:dyDescent="0.25">
      <c r="A5728" s="6">
        <v>44868</v>
      </c>
      <c r="B5728" s="24">
        <v>-13986937.157679128</v>
      </c>
      <c r="C5728" s="24">
        <v>-14060440.157679128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-12332209</v>
      </c>
      <c r="H5728" s="5"/>
      <c r="I5728" s="5">
        <f t="shared" si="4266"/>
        <v>10716516.435529599</v>
      </c>
      <c r="J5728" s="5">
        <f t="shared" si="4267"/>
        <v>10727143.668862933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16512420.433333334</v>
      </c>
    </row>
    <row r="5729" spans="1:14" x14ac:dyDescent="0.25">
      <c r="A5729" s="6">
        <v>44869</v>
      </c>
      <c r="B5729" s="24">
        <v>36424230.847295858</v>
      </c>
      <c r="C5729" s="24">
        <v>36382934.847295858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</v>
      </c>
      <c r="H5729" s="5"/>
      <c r="I5729" s="5">
        <f t="shared" si="4266"/>
        <v>12939260.748249186</v>
      </c>
      <c r="J5729" s="5">
        <f t="shared" si="4267"/>
        <v>12938069.448249187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18682707.100000001</v>
      </c>
    </row>
    <row r="5730" spans="1:14" x14ac:dyDescent="0.25">
      <c r="A5730" s="6">
        <v>44870</v>
      </c>
      <c r="B5730" s="24">
        <v>15016900.392205585</v>
      </c>
      <c r="C5730" s="24">
        <v>14984673.392205585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23361538</v>
      </c>
      <c r="H5730" s="5"/>
      <c r="I5730" s="5">
        <f t="shared" si="4266"/>
        <v>12887962.120563144</v>
      </c>
      <c r="J5730" s="5">
        <f t="shared" si="4267"/>
        <v>12875378.18722981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18724231.233333334</v>
      </c>
    </row>
    <row r="5731" spans="1:14" x14ac:dyDescent="0.25">
      <c r="A5731" s="6">
        <v>44871</v>
      </c>
      <c r="B5731" s="24">
        <v>15760013.60436422</v>
      </c>
      <c r="C5731" s="24">
        <v>15723653.60436422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</v>
      </c>
      <c r="H5731" s="5"/>
      <c r="I5731" s="5">
        <f t="shared" si="4266"/>
        <v>13030373.834257761</v>
      </c>
      <c r="J5731" s="5">
        <f t="shared" si="4267"/>
        <v>13008040.367591094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18763737.100000001</v>
      </c>
    </row>
    <row r="5732" spans="1:14" x14ac:dyDescent="0.25">
      <c r="A5732" s="6">
        <v>44872</v>
      </c>
      <c r="B5732" s="24">
        <v>32955903.077516951</v>
      </c>
      <c r="C5732" s="24">
        <v>32925727.077516951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38184497</v>
      </c>
      <c r="H5732" s="5"/>
      <c r="I5732" s="5">
        <f t="shared" si="4266"/>
        <v>13349304.407774121</v>
      </c>
      <c r="J5732" s="5">
        <f t="shared" si="4267"/>
        <v>13317539.941107454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18981560.433333334</v>
      </c>
    </row>
    <row r="5733" spans="1:14" x14ac:dyDescent="0.25">
      <c r="A5733" s="6">
        <v>44873</v>
      </c>
      <c r="B5733" s="24">
        <v>5756354.4884287976</v>
      </c>
      <c r="C5733" s="24">
        <v>5722003.4884287976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12384731</v>
      </c>
      <c r="H5733" s="5"/>
      <c r="I5733" s="5">
        <f t="shared" si="4266"/>
        <v>13027810.845320439</v>
      </c>
      <c r="J5733" s="5">
        <f t="shared" si="4267"/>
        <v>12984995.978653772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18598222.233333334</v>
      </c>
    </row>
    <row r="5734" spans="1:14" x14ac:dyDescent="0.25">
      <c r="A5734" s="6">
        <v>44874</v>
      </c>
      <c r="B5734" s="24">
        <v>37190516.966201916</v>
      </c>
      <c r="C5734" s="24">
        <v>37153289.966201916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</v>
      </c>
      <c r="H5734" s="5"/>
      <c r="I5734" s="5">
        <f t="shared" si="4266"/>
        <v>13991716.930013685</v>
      </c>
      <c r="J5734" s="5">
        <f t="shared" si="4267"/>
        <v>13936025.763347019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19672198.399999999</v>
      </c>
    </row>
    <row r="5735" spans="1:14" x14ac:dyDescent="0.25">
      <c r="A5735" s="6">
        <v>44875</v>
      </c>
      <c r="B5735" s="24">
        <v>7117557.8146974882</v>
      </c>
      <c r="C5735" s="24">
        <v>7089973.8146974882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</v>
      </c>
      <c r="H5735" s="5"/>
      <c r="I5735" s="5">
        <f t="shared" si="4266"/>
        <v>14352682.657212604</v>
      </c>
      <c r="J5735" s="5">
        <f t="shared" si="4267"/>
        <v>14384950.023879269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20178334.466666665</v>
      </c>
    </row>
    <row r="5736" spans="1:14" x14ac:dyDescent="0.25">
      <c r="A5736" s="6">
        <v>44876</v>
      </c>
      <c r="B5736" s="24">
        <v>-3767411.8142909231</v>
      </c>
      <c r="C5736" s="24">
        <v>-3808825.8142909231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1675381</v>
      </c>
      <c r="H5736" s="5"/>
      <c r="I5736" s="5">
        <f t="shared" si="4266"/>
        <v>14078684.693726573</v>
      </c>
      <c r="J5736" s="5">
        <f t="shared" si="4267"/>
        <v>14105590.393726574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19943184.933333334</v>
      </c>
    </row>
    <row r="5737" spans="1:14" x14ac:dyDescent="0.25">
      <c r="A5737" s="6">
        <v>44877</v>
      </c>
      <c r="B5737" s="24">
        <v>35556649.589856908</v>
      </c>
      <c r="C5737" s="24">
        <v>35514576.589856908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</v>
      </c>
      <c r="H5737" s="5"/>
      <c r="I5737" s="5">
        <f t="shared" si="4266"/>
        <v>14014055.739451528</v>
      </c>
      <c r="J5737" s="5">
        <f t="shared" si="4267"/>
        <v>14027607.172784861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19900833</v>
      </c>
    </row>
    <row r="5738" spans="1:14" x14ac:dyDescent="0.25">
      <c r="A5738" s="6">
        <v>44878</v>
      </c>
      <c r="B5738" s="24">
        <v>14728461.298058903</v>
      </c>
      <c r="C5738" s="24">
        <v>14663219.298058903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18464533</v>
      </c>
      <c r="H5738" s="5"/>
      <c r="I5738" s="5">
        <f t="shared" si="4266"/>
        <v>14189249.63021935</v>
      </c>
      <c r="J5738" s="5">
        <f t="shared" si="4267"/>
        <v>14188164.663552683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20074302.866666667</v>
      </c>
    </row>
    <row r="5739" spans="1:14" x14ac:dyDescent="0.25">
      <c r="A5739" s="6">
        <v>44879</v>
      </c>
      <c r="B5739" s="24">
        <v>20990665.743681427</v>
      </c>
      <c r="C5739" s="24">
        <v>20943619.743681427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</v>
      </c>
      <c r="H5739" s="5"/>
      <c r="I5739" s="5">
        <f t="shared" si="4266"/>
        <v>14807719.172582036</v>
      </c>
      <c r="J5739" s="5">
        <f t="shared" si="4267"/>
        <v>14795457.372582037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20721001.199999999</v>
      </c>
    </row>
    <row r="5740" spans="1:14" x14ac:dyDescent="0.25">
      <c r="A5740" s="6">
        <v>44880</v>
      </c>
      <c r="B5740" s="24">
        <v>-12488334.842559244</v>
      </c>
      <c r="C5740" s="24">
        <v>-12553276.842559244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</v>
      </c>
      <c r="H5740" s="5"/>
      <c r="I5740" s="5">
        <f t="shared" si="4266"/>
        <v>13136160.523032671</v>
      </c>
      <c r="J5740" s="5">
        <f t="shared" si="4267"/>
        <v>13112394.723032672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19050601.633333333</v>
      </c>
    </row>
    <row r="5741" spans="1:14" x14ac:dyDescent="0.25">
      <c r="A5741" s="6">
        <v>44881</v>
      </c>
      <c r="B5741" s="24">
        <v>24838936.812861107</v>
      </c>
      <c r="C5741" s="24">
        <v>24708893.812861107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</v>
      </c>
      <c r="H5741" s="5"/>
      <c r="I5741" s="5">
        <f t="shared" si="4266"/>
        <v>13438034.390046461</v>
      </c>
      <c r="J5741" s="5">
        <f t="shared" si="4267"/>
        <v>13406940.956713129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19424116.333333332</v>
      </c>
    </row>
    <row r="5742" spans="1:14" x14ac:dyDescent="0.25">
      <c r="A5742" s="6">
        <v>44882</v>
      </c>
      <c r="B5742" s="24">
        <v>7247338.602907192</v>
      </c>
      <c r="C5742" s="24">
        <v>7085637.602907192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</v>
      </c>
      <c r="H5742" s="5"/>
      <c r="I5742" s="5">
        <f t="shared" si="4266"/>
        <v>12991585.30257649</v>
      </c>
      <c r="J5742" s="5">
        <f t="shared" si="4267"/>
        <v>12955531.469243158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18806754.800000001</v>
      </c>
    </row>
    <row r="5743" spans="1:14" x14ac:dyDescent="0.25">
      <c r="A5743" s="6">
        <v>44883</v>
      </c>
      <c r="B5743" s="24">
        <v>14210872.622885033</v>
      </c>
      <c r="C5743" s="24">
        <v>14096896.622885033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</v>
      </c>
      <c r="H5743" s="5"/>
      <c r="I5743" s="5">
        <f t="shared" si="4266"/>
        <v>13607922.968096754</v>
      </c>
      <c r="J5743" s="5">
        <f t="shared" si="4267"/>
        <v>13568501.234763419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18146606.166666668</v>
      </c>
    </row>
    <row r="5744" spans="1:14" x14ac:dyDescent="0.25">
      <c r="A5744" s="6">
        <v>44884</v>
      </c>
      <c r="B5744" s="24">
        <v>5356931.5126858931</v>
      </c>
      <c r="C5744" s="24">
        <v>5303678.5126858931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</v>
      </c>
      <c r="H5744" s="5"/>
      <c r="I5744" s="5">
        <f t="shared" si="4266"/>
        <v>13642438.527978424</v>
      </c>
      <c r="J5744" s="5">
        <f t="shared" si="4267"/>
        <v>13601777.09464509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18262726.800000001</v>
      </c>
    </row>
    <row r="5745" spans="1:14" x14ac:dyDescent="0.25">
      <c r="A5745" s="6">
        <v>44885</v>
      </c>
      <c r="B5745" s="24">
        <v>28098701.540300347</v>
      </c>
      <c r="C5745" s="24">
        <v>27981002.540300347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</v>
      </c>
      <c r="H5745" s="5"/>
      <c r="I5745" s="5">
        <f t="shared" si="4266"/>
        <v>13268176.019674765</v>
      </c>
      <c r="J5745" s="5">
        <f t="shared" si="4267"/>
        <v>13224091.719674764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17947138.333333332</v>
      </c>
    </row>
    <row r="5746" spans="1:14" x14ac:dyDescent="0.25">
      <c r="A5746" s="6">
        <v>44886</v>
      </c>
      <c r="B5746" s="24">
        <v>13078604.67447608</v>
      </c>
      <c r="C5746" s="24">
        <v>12926002.67447608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</v>
      </c>
      <c r="H5746" s="5"/>
      <c r="I5746" s="5">
        <f t="shared" si="4266"/>
        <v>13393039.073527377</v>
      </c>
      <c r="J5746" s="5">
        <f t="shared" si="4267"/>
        <v>13344045.740194045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18177893.133333333</v>
      </c>
    </row>
    <row r="5747" spans="1:14" x14ac:dyDescent="0.25">
      <c r="A5747" s="6">
        <v>44887</v>
      </c>
      <c r="B5747" s="24">
        <v>-17280895.496116873</v>
      </c>
      <c r="C5747" s="24">
        <v>-17406597.496116873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-12270681</v>
      </c>
      <c r="H5747" s="5"/>
      <c r="I5747" s="5">
        <f t="shared" si="4266"/>
        <v>12264116.175514191</v>
      </c>
      <c r="J5747" s="5">
        <f t="shared" si="4267"/>
        <v>12211209.542180859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17126701.699999999</v>
      </c>
    </row>
    <row r="5748" spans="1:14" x14ac:dyDescent="0.25">
      <c r="A5748" s="6">
        <v>44888</v>
      </c>
      <c r="B5748" s="24">
        <v>29898063.222513832</v>
      </c>
      <c r="C5748" s="24">
        <v>29584792.222513832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43604090</v>
      </c>
      <c r="H5748" s="5"/>
      <c r="I5748" s="5">
        <f t="shared" si="4266"/>
        <v>12724131.672759349</v>
      </c>
      <c r="J5748" s="5">
        <f t="shared" si="4267"/>
        <v>12661122.906092681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17938920.066666666</v>
      </c>
    </row>
    <row r="5749" spans="1:14" x14ac:dyDescent="0.25">
      <c r="A5749" s="6">
        <v>44889</v>
      </c>
      <c r="B5749" s="24">
        <v>25801928.936806899</v>
      </c>
      <c r="C5749" s="24">
        <v>25707289.936806899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</v>
      </c>
      <c r="H5749" s="5"/>
      <c r="I5749" s="5">
        <f t="shared" si="4266"/>
        <v>11881586.22067265</v>
      </c>
      <c r="J5749" s="5">
        <f t="shared" si="4267"/>
        <v>11815712.887339318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17072333.699999999</v>
      </c>
    </row>
    <row r="5750" spans="1:14" x14ac:dyDescent="0.25">
      <c r="A5750" s="6">
        <v>44890</v>
      </c>
      <c r="B5750" s="24">
        <v>16295878.102011941</v>
      </c>
      <c r="C5750" s="24">
        <v>16234383.102011941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19360311</v>
      </c>
      <c r="H5750" s="5"/>
      <c r="I5750" s="5">
        <f t="shared" si="4266"/>
        <v>12683647.172175242</v>
      </c>
      <c r="J5750" s="5">
        <f t="shared" si="4267"/>
        <v>12615977.138841908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17844441.566666666</v>
      </c>
    </row>
    <row r="5751" spans="1:14" x14ac:dyDescent="0.25">
      <c r="A5751" s="6">
        <v>44891</v>
      </c>
      <c r="B5751" s="24">
        <v>12471175.65803932</v>
      </c>
      <c r="C5751" s="24">
        <v>12443258.65803932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</v>
      </c>
      <c r="H5751" s="5"/>
      <c r="I5751" s="5">
        <f t="shared" si="4266"/>
        <v>12560984.276622655</v>
      </c>
      <c r="J5751" s="5">
        <f t="shared" si="4267"/>
        <v>12492723.543289322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17664296.266666666</v>
      </c>
    </row>
    <row r="5752" spans="1:14" x14ac:dyDescent="0.25">
      <c r="A5752" s="6">
        <v>44892</v>
      </c>
      <c r="B5752" s="24">
        <v>-1119240.9676134726</v>
      </c>
      <c r="C5752" s="24">
        <v>-1230661.9676134726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2359506</v>
      </c>
      <c r="H5752" s="5"/>
      <c r="I5752" s="5">
        <f t="shared" si="4266"/>
        <v>12691584.286572609</v>
      </c>
      <c r="J5752" s="5">
        <f t="shared" si="4267"/>
        <v>12619871.919905942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17786556.733333334</v>
      </c>
    </row>
    <row r="5753" spans="1:14" x14ac:dyDescent="0.25">
      <c r="A5753" s="6">
        <v>44893</v>
      </c>
      <c r="B5753" s="24">
        <v>3073540.863195356</v>
      </c>
      <c r="C5753" s="24">
        <v>2946134.863195356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</v>
      </c>
      <c r="H5753" s="5"/>
      <c r="I5753" s="5">
        <f t="shared" si="4266"/>
        <v>12238638.999060387</v>
      </c>
      <c r="J5753" s="5">
        <f t="shared" si="4267"/>
        <v>12163071.199060386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17436800.699999999</v>
      </c>
    </row>
    <row r="5754" spans="1:14" x14ac:dyDescent="0.25">
      <c r="A5754" s="6">
        <v>44894</v>
      </c>
      <c r="B5754" s="24">
        <v>53931651.954156496</v>
      </c>
      <c r="C5754" s="24">
        <v>53807794.954156496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</v>
      </c>
      <c r="H5754" s="5"/>
      <c r="I5754" s="5">
        <f t="shared" si="4266"/>
        <v>14935695.625548918</v>
      </c>
      <c r="J5754" s="5">
        <f t="shared" si="4267"/>
        <v>14856266.05888225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20168341.899999999</v>
      </c>
    </row>
    <row r="5755" spans="1:14" x14ac:dyDescent="0.25">
      <c r="A5755" s="6">
        <v>44895</v>
      </c>
      <c r="B5755" s="24">
        <v>-2371011.7088461155</v>
      </c>
      <c r="C5755" s="24">
        <v>-2483835.7088461155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6396762</v>
      </c>
      <c r="H5755" s="18"/>
      <c r="I5755" s="18">
        <f t="shared" si="4266"/>
        <v>13933531.488047566</v>
      </c>
      <c r="J5755" s="18">
        <f t="shared" si="4267"/>
        <v>13850813.454714233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19321702.966666665</v>
      </c>
    </row>
    <row r="5756" spans="1:14" ht="14.5" x14ac:dyDescent="0.35">
      <c r="A5756" s="6">
        <v>44896</v>
      </c>
      <c r="B5756" s="13">
        <v>-7055451.3258994669</v>
      </c>
      <c r="C5756" s="21">
        <v>-7129989.3258994669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13941150.948340153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19691219.666666668</v>
      </c>
    </row>
    <row r="5757" spans="1:14" ht="14.5" x14ac:dyDescent="0.35">
      <c r="A5757" s="6">
        <v>44897</v>
      </c>
      <c r="B5757" s="5">
        <v>18619850.784940753</v>
      </c>
      <c r="C5757" s="20">
        <v>18556586.784940753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13793746.559902774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19748753.133333333</v>
      </c>
    </row>
    <row r="5758" spans="1:14" ht="14.5" x14ac:dyDescent="0.35">
      <c r="A5758" s="6">
        <v>44898</v>
      </c>
      <c r="B5758" s="5">
        <v>5882965.758085289</v>
      </c>
      <c r="C5758" s="20">
        <v>5807603.758085289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14456014.690428255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20593715.233333334</v>
      </c>
    </row>
    <row r="5759" spans="1:14" ht="14.5" x14ac:dyDescent="0.35">
      <c r="A5759" s="6">
        <v>44899</v>
      </c>
      <c r="B5759" s="5">
        <v>14951187.32255704</v>
      </c>
      <c r="C5759" s="20">
        <v>14887440.32255704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22979922</v>
      </c>
      <c r="H5759" s="5"/>
      <c r="I5759" s="5">
        <f t="shared" si="4287"/>
        <v>13824943.506270291</v>
      </c>
      <c r="J5759" s="5">
        <f t="shared" si="4288"/>
        <v>13739498.206270291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20020198.666666668</v>
      </c>
    </row>
    <row r="5760" spans="1:14" ht="14.5" x14ac:dyDescent="0.35">
      <c r="A5760" s="6">
        <v>44900</v>
      </c>
      <c r="B5760" s="5">
        <v>9260825.9919296466</v>
      </c>
      <c r="C5760" s="20">
        <v>9186268.9919296466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</v>
      </c>
      <c r="H5760" s="5"/>
      <c r="I5760" s="5">
        <f t="shared" si="4287"/>
        <v>13633074.359594429</v>
      </c>
      <c r="J5760" s="5">
        <f t="shared" si="4288"/>
        <v>13546218.059594428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19827316.633333333</v>
      </c>
    </row>
    <row r="5761" spans="1:14" ht="14.5" x14ac:dyDescent="0.35">
      <c r="A5761" s="6">
        <v>44901</v>
      </c>
      <c r="B5761" s="5">
        <v>19593810.229019951</v>
      </c>
      <c r="C5761" s="20">
        <v>19519914.229019951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28108593</v>
      </c>
      <c r="H5761" s="5"/>
      <c r="I5761" s="5">
        <f t="shared" si="4287"/>
        <v>13760867.580416285</v>
      </c>
      <c r="J5761" s="5">
        <f t="shared" si="4288"/>
        <v>13672760.080416285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19953933.866666667</v>
      </c>
    </row>
    <row r="5762" spans="1:14" ht="14.5" x14ac:dyDescent="0.35">
      <c r="A5762" s="6">
        <v>44902</v>
      </c>
      <c r="B5762" s="5">
        <v>21376810.431273025</v>
      </c>
      <c r="C5762" s="20">
        <v>21302824.431273025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33282981</v>
      </c>
      <c r="H5762" s="5"/>
      <c r="I5762" s="5">
        <f t="shared" si="4287"/>
        <v>13374897.825541489</v>
      </c>
      <c r="J5762" s="5">
        <f t="shared" si="4288"/>
        <v>13285329.992208155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</v>
      </c>
    </row>
    <row r="5763" spans="1:14" ht="14.5" x14ac:dyDescent="0.35">
      <c r="A5763" s="6">
        <v>44903</v>
      </c>
      <c r="B5763" s="5">
        <v>-17585052.279440247</v>
      </c>
      <c r="C5763" s="20">
        <v>-17667368.279440247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-8469806</v>
      </c>
      <c r="H5763" s="5"/>
      <c r="I5763" s="5">
        <f t="shared" si="4287"/>
        <v>12596850.933279186</v>
      </c>
      <c r="J5763" s="5">
        <f t="shared" si="4288"/>
        <v>12505684.26661252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19095398.766666666</v>
      </c>
    </row>
    <row r="5764" spans="1:14" ht="14.5" x14ac:dyDescent="0.35">
      <c r="A5764" s="6">
        <v>44904</v>
      </c>
      <c r="B5764" s="5">
        <v>39240794.501030989</v>
      </c>
      <c r="C5764" s="20">
        <v>39156442.501030989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</v>
      </c>
      <c r="H5764" s="5"/>
      <c r="I5764" s="5">
        <f t="shared" si="4287"/>
        <v>12665193.517773489</v>
      </c>
      <c r="J5764" s="5">
        <f t="shared" si="4288"/>
        <v>12572456.017773489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19182414.399999999</v>
      </c>
    </row>
    <row r="5765" spans="1:14" ht="14.5" x14ac:dyDescent="0.35">
      <c r="A5765" s="6">
        <v>44905</v>
      </c>
      <c r="B5765" s="5">
        <v>10091562.544294376</v>
      </c>
      <c r="C5765" s="20">
        <v>10013670.544294376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</v>
      </c>
      <c r="H5765" s="5"/>
      <c r="I5765" s="5">
        <f t="shared" si="4287"/>
        <v>12764327.008760052</v>
      </c>
      <c r="J5765" s="5">
        <f t="shared" si="4288"/>
        <v>12669912.575426718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19429924.966666665</v>
      </c>
    </row>
    <row r="5766" spans="1:14" ht="14.5" x14ac:dyDescent="0.35">
      <c r="A5766" s="6">
        <v>44906</v>
      </c>
      <c r="B5766" s="5">
        <v>14243589.59593711</v>
      </c>
      <c r="C5766" s="20">
        <v>14161434.59593711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</v>
      </c>
      <c r="H5766" s="5"/>
      <c r="I5766" s="5">
        <f t="shared" si="4287"/>
        <v>13364693.72243432</v>
      </c>
      <c r="J5766" s="5">
        <f t="shared" si="4288"/>
        <v>13268921.255767653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20124705.5</v>
      </c>
    </row>
    <row r="5767" spans="1:14" ht="14.5" x14ac:dyDescent="0.35">
      <c r="A5767" s="6">
        <v>44907</v>
      </c>
      <c r="B5767" s="5">
        <v>1637033.6375100752</v>
      </c>
      <c r="C5767" s="20">
        <v>1545943.6375100752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</v>
      </c>
      <c r="H5767" s="5"/>
      <c r="I5767" s="5">
        <f t="shared" si="4287"/>
        <v>12234039.85735609</v>
      </c>
      <c r="J5767" s="5">
        <f t="shared" si="4288"/>
        <v>12136633.490689423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19182025.800000001</v>
      </c>
    </row>
    <row r="5768" spans="1:14" ht="14.5" x14ac:dyDescent="0.35">
      <c r="A5768" s="6">
        <v>44908</v>
      </c>
      <c r="B5768" s="5">
        <v>21063494.921116024</v>
      </c>
      <c r="C5768" s="20">
        <v>20969990.921116024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</v>
      </c>
      <c r="H5768" s="5"/>
      <c r="I5768" s="5">
        <f t="shared" si="4287"/>
        <v>12445207.644791326</v>
      </c>
      <c r="J5768" s="5">
        <f t="shared" si="4288"/>
        <v>12346859.211457992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19571050.366666667</v>
      </c>
    </row>
    <row r="5769" spans="1:14" ht="14.5" x14ac:dyDescent="0.35">
      <c r="A5769" s="6">
        <v>44909</v>
      </c>
      <c r="B5769" s="5">
        <v>12457982.428591684</v>
      </c>
      <c r="C5769" s="20">
        <v>12363774.428591684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20395579</v>
      </c>
      <c r="H5769" s="5"/>
      <c r="I5769" s="5">
        <f t="shared" si="4287"/>
        <v>12160784.867621666</v>
      </c>
      <c r="J5769" s="5">
        <f t="shared" si="4288"/>
        <v>12060864.367621666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19387888.5</v>
      </c>
    </row>
    <row r="5770" spans="1:14" ht="14.5" x14ac:dyDescent="0.35">
      <c r="A5770" s="6">
        <v>44910</v>
      </c>
      <c r="B5770" s="5">
        <v>20004167.82233898</v>
      </c>
      <c r="C5770" s="20">
        <v>19898129.82233898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</v>
      </c>
      <c r="H5770" s="5"/>
      <c r="I5770" s="5">
        <f t="shared" si="4287"/>
        <v>13243868.289784944</v>
      </c>
      <c r="J5770" s="5">
        <f t="shared" si="4288"/>
        <v>13142577.923118277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20474063.766666666</v>
      </c>
    </row>
    <row r="5771" spans="1:14" ht="14.5" x14ac:dyDescent="0.35">
      <c r="A5771" s="6">
        <v>44911</v>
      </c>
      <c r="B5771" s="5">
        <v>4845160.6375524849</v>
      </c>
      <c r="C5771" s="20">
        <v>4749893.6375524849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</v>
      </c>
      <c r="H5771" s="5"/>
      <c r="I5771" s="5">
        <f t="shared" si="4287"/>
        <v>12577409.08394132</v>
      </c>
      <c r="J5771" s="5">
        <f t="shared" si="4288"/>
        <v>12477277.917274654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20008175.433333334</v>
      </c>
    </row>
    <row r="5772" spans="1:14" ht="14.5" x14ac:dyDescent="0.35">
      <c r="A5772" s="6">
        <v>44912</v>
      </c>
      <c r="B5772" s="5">
        <v>11594506.246835627</v>
      </c>
      <c r="C5772" s="20">
        <v>11522990.246835627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18971305</v>
      </c>
      <c r="H5772" s="5"/>
      <c r="I5772" s="5">
        <f t="shared" si="4287"/>
        <v>12722314.672072269</v>
      </c>
      <c r="J5772" s="5">
        <f t="shared" si="4288"/>
        <v>12625189.672072269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20216009.633333333</v>
      </c>
    </row>
    <row r="5773" spans="1:14" ht="14.5" x14ac:dyDescent="0.35">
      <c r="A5773" s="6">
        <v>44913</v>
      </c>
      <c r="B5773" s="5">
        <v>33313090.808711447</v>
      </c>
      <c r="C5773" s="20">
        <v>33270589.808711447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</v>
      </c>
      <c r="H5773" s="5"/>
      <c r="I5773" s="5">
        <f t="shared" si="4287"/>
        <v>13359055.278266482</v>
      </c>
      <c r="J5773" s="5">
        <f t="shared" si="4288"/>
        <v>13264312.778266482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21030430.066666666</v>
      </c>
    </row>
    <row r="5774" spans="1:14" ht="14.5" x14ac:dyDescent="0.35">
      <c r="A5774" s="6">
        <v>44914</v>
      </c>
      <c r="B5774" s="5">
        <v>9253783.225318335</v>
      </c>
      <c r="C5774" s="20">
        <v>9221840.225318335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19477801</v>
      </c>
      <c r="H5774" s="5"/>
      <c r="I5774" s="5">
        <f t="shared" si="4287"/>
        <v>13488950.335354229</v>
      </c>
      <c r="J5774" s="5">
        <f t="shared" si="4288"/>
        <v>13394918.168687562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21325474.766666666</v>
      </c>
    </row>
    <row r="5775" spans="1:14" ht="14.5" x14ac:dyDescent="0.35">
      <c r="A5775" s="6">
        <v>44915</v>
      </c>
      <c r="B5775" s="5">
        <v>18095523.64828217</v>
      </c>
      <c r="C5775" s="20">
        <v>18063579.64828217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</v>
      </c>
      <c r="H5775" s="5"/>
      <c r="I5775" s="5">
        <f t="shared" si="4287"/>
        <v>13155511.072286958</v>
      </c>
      <c r="J5775" s="5">
        <f t="shared" si="4288"/>
        <v>13064337.405620294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21201138.100000001</v>
      </c>
    </row>
    <row r="5776" spans="1:14" ht="14.5" x14ac:dyDescent="0.35">
      <c r="A5776" s="6">
        <v>44916</v>
      </c>
      <c r="B5776" s="5">
        <v>19781786.564413853</v>
      </c>
      <c r="C5776" s="20">
        <v>19721619.564413853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</v>
      </c>
      <c r="H5776" s="5"/>
      <c r="I5776" s="5">
        <f t="shared" si="4287"/>
        <v>13378950.468618216</v>
      </c>
      <c r="J5776" s="5">
        <f t="shared" si="4288"/>
        <v>13290857.968618216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21503563.800000001</v>
      </c>
    </row>
    <row r="5777" spans="1:14" ht="14.5" x14ac:dyDescent="0.35">
      <c r="A5777" s="6">
        <v>44917</v>
      </c>
      <c r="B5777" s="5">
        <v>11395041.542324726</v>
      </c>
      <c r="C5777" s="20">
        <v>11257684.542324726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</v>
      </c>
      <c r="H5777" s="5"/>
      <c r="I5777" s="5">
        <f t="shared" si="4287"/>
        <v>14334815.036566269</v>
      </c>
      <c r="J5777" s="5">
        <f t="shared" si="4288"/>
        <v>14246334.036566269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22451637.966666665</v>
      </c>
    </row>
    <row r="5778" spans="1:14" ht="14.5" x14ac:dyDescent="0.35">
      <c r="A5778" s="6">
        <v>44918</v>
      </c>
      <c r="B5778" s="5">
        <v>-1934714.9636298949</v>
      </c>
      <c r="C5778" s="20">
        <v>-1989667.9636298949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2810804</v>
      </c>
      <c r="H5778" s="5"/>
      <c r="I5778" s="5">
        <f t="shared" si="4287"/>
        <v>13273722.43036148</v>
      </c>
      <c r="J5778" s="5">
        <f t="shared" si="4288"/>
        <v>13193852.030361479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21091861.766666666</v>
      </c>
    </row>
    <row r="5779" spans="1:14" ht="14.5" x14ac:dyDescent="0.35">
      <c r="A5779" s="6">
        <v>44919</v>
      </c>
      <c r="B5779" s="5">
        <v>14069242.548361756</v>
      </c>
      <c r="C5779" s="20">
        <v>14041114.548361756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</v>
      </c>
      <c r="H5779" s="5"/>
      <c r="I5779" s="5">
        <f t="shared" si="4287"/>
        <v>12882632.884079972</v>
      </c>
      <c r="J5779" s="5">
        <f t="shared" si="4288"/>
        <v>12804979.517413307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20716255.166666668</v>
      </c>
    </row>
    <row r="5780" spans="1:14" ht="14.5" x14ac:dyDescent="0.35">
      <c r="A5780" s="6">
        <v>44920</v>
      </c>
      <c r="B5780" s="5">
        <v>12453970.082899701</v>
      </c>
      <c r="C5780" s="20">
        <v>12427005.082899701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17041881</v>
      </c>
      <c r="H5780" s="5"/>
      <c r="I5780" s="5">
        <f t="shared" si="4287"/>
        <v>12754569.283442898</v>
      </c>
      <c r="J5780" s="5">
        <f t="shared" si="4288"/>
        <v>12678066.916776232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20638974.166666668</v>
      </c>
    </row>
    <row r="5781" spans="1:14" ht="14.5" x14ac:dyDescent="0.35">
      <c r="A5781" s="6">
        <v>44921</v>
      </c>
      <c r="B5781" s="5">
        <v>-8138944.3713287022</v>
      </c>
      <c r="C5781" s="20">
        <v>-8170295.3713287022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-2645684</v>
      </c>
      <c r="H5781" s="5"/>
      <c r="I5781" s="5">
        <f t="shared" si="4287"/>
        <v>12067565.282463964</v>
      </c>
      <c r="J5781" s="5">
        <f t="shared" si="4288"/>
        <v>11990948.44913063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20050754.100000001</v>
      </c>
    </row>
    <row r="5782" spans="1:14" ht="14.5" x14ac:dyDescent="0.35">
      <c r="A5782" s="6">
        <v>44922</v>
      </c>
      <c r="B5782" s="5">
        <v>40332675.157580502</v>
      </c>
      <c r="C5782" s="20">
        <v>40129353.157580502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45433232</v>
      </c>
      <c r="H5782" s="5"/>
      <c r="I5782" s="5">
        <f t="shared" si="4287"/>
        <v>13449295.819970429</v>
      </c>
      <c r="J5782" s="5">
        <f t="shared" si="4288"/>
        <v>13369615.61997043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21486544.966666665</v>
      </c>
    </row>
    <row r="5783" spans="1:14" ht="14.5" x14ac:dyDescent="0.35">
      <c r="A5783" s="6">
        <v>44923</v>
      </c>
      <c r="B5783" s="5">
        <v>-936325.19678210281</v>
      </c>
      <c r="C5783" s="20">
        <v>-1294376.1967821028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</v>
      </c>
      <c r="H5783" s="5"/>
      <c r="I5783" s="5">
        <f t="shared" si="4287"/>
        <v>13315633.61797118</v>
      </c>
      <c r="J5783" s="5">
        <f t="shared" si="4288"/>
        <v>13228265.251304513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21367979.533333335</v>
      </c>
    </row>
    <row r="5784" spans="1:14" ht="14.5" x14ac:dyDescent="0.35">
      <c r="A5784" s="6">
        <v>44924</v>
      </c>
      <c r="B5784" s="5">
        <v>16026324.06920521</v>
      </c>
      <c r="C5784" s="20">
        <v>15770936.06920521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24651741</v>
      </c>
      <c r="H5784" s="5"/>
      <c r="I5784" s="5">
        <f t="shared" si="4287"/>
        <v>12052122.688472806</v>
      </c>
      <c r="J5784" s="5">
        <f t="shared" si="4288"/>
        <v>11960369.955139471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20189643.600000001</v>
      </c>
    </row>
    <row r="5785" spans="1:14" ht="14.5" x14ac:dyDescent="0.35">
      <c r="A5785" s="6">
        <v>44925</v>
      </c>
      <c r="B5785" s="5">
        <v>14890177.270344431</v>
      </c>
      <c r="C5785" s="20">
        <v>14622601.270344431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19538732</v>
      </c>
      <c r="H5785" s="5"/>
      <c r="I5785" s="5">
        <f t="shared" si="4287"/>
        <v>12627495.654445825</v>
      </c>
      <c r="J5785" s="5">
        <f t="shared" si="4288"/>
        <v>12530584.521112492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20627709.266666666</v>
      </c>
    </row>
    <row r="5786" spans="1:14" ht="14.5" x14ac:dyDescent="0.35">
      <c r="A5786" s="6">
        <v>44926</v>
      </c>
      <c r="B5786" s="5">
        <v>-648905.53242690489</v>
      </c>
      <c r="C5786" s="20">
        <v>-679344.53242690489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3485581</v>
      </c>
      <c r="H5786" s="5"/>
      <c r="I5786" s="5">
        <f t="shared" si="4287"/>
        <v>12841047.180894911</v>
      </c>
      <c r="J5786" s="5">
        <f t="shared" si="4288"/>
        <v>12745606.014228245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20530088.133333333</v>
      </c>
    </row>
    <row r="5787" spans="1:14" ht="14.5" x14ac:dyDescent="0.35">
      <c r="A5787" s="27">
        <v>44927</v>
      </c>
      <c r="B5787" s="5">
        <v>-20786472.902357966</v>
      </c>
      <c r="C5787" s="20">
        <v>-21126979.192357965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-15522515.289999999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11422820.481651621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19099233.257000003</v>
      </c>
    </row>
    <row r="5788" spans="1:14" ht="14.5" x14ac:dyDescent="0.35">
      <c r="A5788" s="27">
        <v>44928</v>
      </c>
      <c r="B5788" s="5">
        <v>22734705.417616781</v>
      </c>
      <c r="C5788" s="20">
        <v>22417773.86761678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30175681.449999999</v>
      </c>
      <c r="H5788" s="5"/>
      <c r="I5788" s="5">
        <f t="shared" si="4293"/>
        <v>12089227.71330267</v>
      </c>
      <c r="J5788" s="5">
        <f t="shared" si="4294"/>
        <v>11976492.818636004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19671200.83866667</v>
      </c>
    </row>
    <row r="5789" spans="1:14" ht="14.5" x14ac:dyDescent="0.35">
      <c r="A5789" s="27">
        <v>44929</v>
      </c>
      <c r="B5789" s="5">
        <v>26973855.175995123</v>
      </c>
      <c r="C5789" s="20">
        <v>26708816.725995123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32879316.550000001</v>
      </c>
      <c r="H5789" s="5"/>
      <c r="I5789" s="5">
        <f t="shared" si="4293"/>
        <v>12489983.30841727</v>
      </c>
      <c r="J5789" s="5">
        <f t="shared" si="4294"/>
        <v>12370538.698750606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20001180.657000002</v>
      </c>
    </row>
    <row r="5790" spans="1:14" ht="14.5" x14ac:dyDescent="0.35">
      <c r="A5790" s="27">
        <v>44930</v>
      </c>
      <c r="B5790" s="5">
        <v>10369863.68331801</v>
      </c>
      <c r="C5790" s="20">
        <v>10113129.40331801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14452229.720000001</v>
      </c>
      <c r="H5790" s="5"/>
      <c r="I5790" s="5">
        <f t="shared" si="4293"/>
        <v>12526951.23146355</v>
      </c>
      <c r="J5790" s="5">
        <f t="shared" si="4294"/>
        <v>12401434.045796882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19897085.747666664</v>
      </c>
    </row>
    <row r="5791" spans="1:14" ht="14.5" x14ac:dyDescent="0.35">
      <c r="A5791" s="27">
        <v>44931</v>
      </c>
      <c r="B5791" s="5">
        <v>12520480.436125826</v>
      </c>
      <c r="C5791" s="20">
        <v>12359135.906125827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17138224.469999999</v>
      </c>
      <c r="H5791" s="5"/>
      <c r="I5791" s="5">
        <f t="shared" si="4293"/>
        <v>12291173.571700415</v>
      </c>
      <c r="J5791" s="5">
        <f t="shared" si="4294"/>
        <v>12162741.435033746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19531406.796666667</v>
      </c>
    </row>
    <row r="5792" spans="1:14" ht="14.5" x14ac:dyDescent="0.35">
      <c r="A5792" s="27">
        <v>44932</v>
      </c>
      <c r="B5792" s="5">
        <v>15795010.238105547</v>
      </c>
      <c r="C5792" s="20">
        <v>15526888.438105546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21215825.199999999</v>
      </c>
      <c r="H5792" s="5"/>
      <c r="I5792" s="5">
        <f t="shared" si="4293"/>
        <v>12105113.565261494</v>
      </c>
      <c r="J5792" s="5">
        <f t="shared" si="4294"/>
        <v>11970210.235261496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19129168.27</v>
      </c>
    </row>
    <row r="5793" spans="1:14" ht="14.5" x14ac:dyDescent="0.35">
      <c r="A5793" s="27">
        <v>44933</v>
      </c>
      <c r="B5793" s="5">
        <v>-2048559.7803261839</v>
      </c>
      <c r="C5793" s="20">
        <v>-1874620.4903261838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2181985.29</v>
      </c>
      <c r="H5793" s="5"/>
      <c r="I5793" s="5">
        <f t="shared" si="4293"/>
        <v>12622996.648565298</v>
      </c>
      <c r="J5793" s="5">
        <f t="shared" si="4294"/>
        <v>12496635.1615653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19484227.979666665</v>
      </c>
    </row>
    <row r="5794" spans="1:14" ht="14.5" x14ac:dyDescent="0.35">
      <c r="A5794" s="27">
        <v>44934</v>
      </c>
      <c r="B5794" s="5">
        <v>-5860569.5552724581</v>
      </c>
      <c r="C5794" s="20">
        <v>-6197471.2552724583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-2632840.7000000002</v>
      </c>
      <c r="H5794" s="5"/>
      <c r="I5794" s="5">
        <f t="shared" si="4293"/>
        <v>11119617.846688515</v>
      </c>
      <c r="J5794" s="5">
        <f t="shared" si="4294"/>
        <v>10984838.036355184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17760203.956333332</v>
      </c>
    </row>
    <row r="5795" spans="1:14" ht="14.5" x14ac:dyDescent="0.35">
      <c r="A5795" s="27">
        <v>44935</v>
      </c>
      <c r="B5795" s="5">
        <v>33582903.829471134</v>
      </c>
      <c r="C5795" s="20">
        <v>33304467.229471132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36597782.399999999</v>
      </c>
      <c r="H5795" s="5"/>
      <c r="I5795" s="5">
        <f t="shared" si="4293"/>
        <v>11902662.556194408</v>
      </c>
      <c r="J5795" s="5">
        <f t="shared" si="4294"/>
        <v>11761197.925861077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18312138.003000002</v>
      </c>
    </row>
    <row r="5796" spans="1:14" ht="14.5" x14ac:dyDescent="0.35">
      <c r="A5796" s="27">
        <v>44936</v>
      </c>
      <c r="B5796" s="5">
        <v>-7508116.1161438888</v>
      </c>
      <c r="C5796" s="20">
        <v>-7815534.4861438889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-3625963.37</v>
      </c>
      <c r="H5796" s="5"/>
      <c r="I5796" s="5">
        <f t="shared" si="4293"/>
        <v>11177605.699125042</v>
      </c>
      <c r="J5796" s="5">
        <f t="shared" si="4294"/>
        <v>11028632.289791709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17440645.990666665</v>
      </c>
    </row>
    <row r="5797" spans="1:14" ht="14.5" x14ac:dyDescent="0.35">
      <c r="A5797" s="27">
        <v>44937</v>
      </c>
      <c r="B5797" s="5">
        <v>9673656.5290181302</v>
      </c>
      <c r="C5797" s="20">
        <v>9287774.0190181304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14456785.490000002</v>
      </c>
      <c r="H5797" s="5"/>
      <c r="I5797" s="5">
        <f t="shared" si="4293"/>
        <v>11445493.128841976</v>
      </c>
      <c r="J5797" s="5">
        <f t="shared" si="4294"/>
        <v>11286693.302508645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17530131.206999999</v>
      </c>
    </row>
    <row r="5798" spans="1:14" ht="14.5" x14ac:dyDescent="0.35">
      <c r="A5798" s="27">
        <v>44938</v>
      </c>
      <c r="B5798" s="5">
        <v>8315893.7640922833</v>
      </c>
      <c r="C5798" s="20">
        <v>8053214.9540922837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11506337.190000001</v>
      </c>
      <c r="H5798" s="5"/>
      <c r="I5798" s="5">
        <f t="shared" si="4293"/>
        <v>11020573.090274518</v>
      </c>
      <c r="J5798" s="5">
        <f t="shared" si="4294"/>
        <v>10856134.103607854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16909166.779999997</v>
      </c>
    </row>
    <row r="5799" spans="1:14" ht="14.5" x14ac:dyDescent="0.35">
      <c r="A5799" s="27">
        <v>44939</v>
      </c>
      <c r="B5799" s="5">
        <v>2303542.1400498608</v>
      </c>
      <c r="C5799" s="20">
        <v>1962201.9400498609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5280862.8</v>
      </c>
      <c r="H5799" s="5"/>
      <c r="I5799" s="5">
        <f t="shared" si="4293"/>
        <v>10682091.747323124</v>
      </c>
      <c r="J5799" s="5">
        <f t="shared" si="4294"/>
        <v>10509415.020656459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16405342.906666666</v>
      </c>
    </row>
    <row r="5800" spans="1:14" ht="14.5" x14ac:dyDescent="0.35">
      <c r="A5800" s="27">
        <v>44940</v>
      </c>
      <c r="B5800" s="5">
        <v>-3406780.1439274549</v>
      </c>
      <c r="C5800" s="20">
        <v>-3916124.3439274551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5107199.7999999989</v>
      </c>
      <c r="H5800" s="5"/>
      <c r="I5800" s="5">
        <f t="shared" si="4293"/>
        <v>9901726.815114243</v>
      </c>
      <c r="J5800" s="5">
        <f t="shared" si="4294"/>
        <v>9715606.5484475791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</v>
      </c>
    </row>
    <row r="5801" spans="1:14" ht="14.5" x14ac:dyDescent="0.35">
      <c r="A5801" s="27">
        <v>44941</v>
      </c>
      <c r="B5801" s="5">
        <v>11443653.66511547</v>
      </c>
      <c r="C5801" s="20">
        <v>11430462.455115469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13968498.789999999</v>
      </c>
      <c r="H5801" s="5"/>
      <c r="I5801" s="5">
        <f t="shared" si="4293"/>
        <v>10121676.582699677</v>
      </c>
      <c r="J5801" s="5">
        <f t="shared" si="4294"/>
        <v>9938292.1756996792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15671041.493000001</v>
      </c>
    </row>
    <row r="5802" spans="1:14" ht="14.5" x14ac:dyDescent="0.35">
      <c r="A5802" s="27">
        <v>44942</v>
      </c>
      <c r="B5802" s="5">
        <v>6918192.9998871367</v>
      </c>
      <c r="C5802" s="20">
        <v>6668730.3498871364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9771081.3499999996</v>
      </c>
      <c r="H5802" s="5"/>
      <c r="I5802" s="5">
        <f t="shared" si="4293"/>
        <v>9965799.4744680598</v>
      </c>
      <c r="J5802" s="5">
        <f t="shared" si="4294"/>
        <v>9776483.5124680642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15364367.371333338</v>
      </c>
    </row>
    <row r="5803" spans="1:14" ht="14.5" x14ac:dyDescent="0.35">
      <c r="A5803" s="27">
        <v>44943</v>
      </c>
      <c r="B5803" s="5">
        <v>20123831.416695073</v>
      </c>
      <c r="C5803" s="20">
        <v>19121240.446695074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24159084.030000001</v>
      </c>
      <c r="H5803" s="5"/>
      <c r="I5803" s="5">
        <f t="shared" si="4293"/>
        <v>9526157.4947341867</v>
      </c>
      <c r="J5803" s="5">
        <f t="shared" si="4294"/>
        <v>9304838.5337341856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14806640.272333335</v>
      </c>
    </row>
    <row r="5804" spans="1:14" ht="14.5" x14ac:dyDescent="0.35">
      <c r="A5804" s="27">
        <v>44944</v>
      </c>
      <c r="B5804" s="5">
        <v>20863017.642121006</v>
      </c>
      <c r="C5804" s="20">
        <v>21027801.782121006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30642751.140000001</v>
      </c>
      <c r="H5804" s="5"/>
      <c r="I5804" s="5">
        <f t="shared" si="4293"/>
        <v>9913131.9752942733</v>
      </c>
      <c r="J5804" s="5">
        <f t="shared" si="4294"/>
        <v>9698370.585627608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15178805.277000003</v>
      </c>
    </row>
    <row r="5805" spans="1:14" ht="14.5" x14ac:dyDescent="0.35">
      <c r="A5805" s="27">
        <v>44945</v>
      </c>
      <c r="B5805" s="5">
        <v>3991102.7053413093</v>
      </c>
      <c r="C5805" s="20">
        <v>3496997.4453413095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11860652.74</v>
      </c>
      <c r="H5805" s="5"/>
      <c r="I5805" s="5">
        <f t="shared" si="4293"/>
        <v>9442984.6105295774</v>
      </c>
      <c r="J5805" s="5">
        <f t="shared" si="4294"/>
        <v>9212817.8455295786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14613543.768333336</v>
      </c>
    </row>
    <row r="5806" spans="1:14" ht="14.5" x14ac:dyDescent="0.35">
      <c r="A5806" s="27">
        <v>44946</v>
      </c>
      <c r="B5806" s="5">
        <v>41715826.138524696</v>
      </c>
      <c r="C5806" s="20">
        <v>41833337.398524694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49025470.259999998</v>
      </c>
      <c r="H5806" s="5"/>
      <c r="I5806" s="5">
        <f t="shared" si="4293"/>
        <v>10174119.262999941</v>
      </c>
      <c r="J5806" s="5">
        <f t="shared" si="4294"/>
        <v>9949875.1066666041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15330883.043666668</v>
      </c>
    </row>
    <row r="5807" spans="1:14" ht="14.5" x14ac:dyDescent="0.35">
      <c r="A5807" s="27">
        <v>44947</v>
      </c>
      <c r="B5807" s="5">
        <v>-10986728.725251101</v>
      </c>
      <c r="C5807" s="20">
        <v>-11036871.145251101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-2385425.419999999</v>
      </c>
      <c r="H5807" s="5"/>
      <c r="I5807" s="5">
        <f t="shared" si="4293"/>
        <v>9428060.2540807463</v>
      </c>
      <c r="J5807" s="5">
        <f t="shared" si="4294"/>
        <v>9206723.2504140772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14712317.396333335</v>
      </c>
    </row>
    <row r="5808" spans="1:14" ht="14.5" x14ac:dyDescent="0.35">
      <c r="A5808" s="27">
        <v>44948</v>
      </c>
      <c r="B5808" s="5">
        <v>19479454.173198763</v>
      </c>
      <c r="C5808" s="20">
        <v>19578841.283198763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27548921.109999999</v>
      </c>
      <c r="H5808" s="5"/>
      <c r="I5808" s="5">
        <f t="shared" si="4293"/>
        <v>10141865.891975036</v>
      </c>
      <c r="J5808" s="5">
        <f t="shared" si="4294"/>
        <v>9925673.5586417001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15536921.300000003</v>
      </c>
    </row>
    <row r="5809" spans="1:14" ht="14.5" x14ac:dyDescent="0.35">
      <c r="A5809" s="27">
        <v>44949</v>
      </c>
      <c r="B5809" s="5">
        <v>16271263.298700981</v>
      </c>
      <c r="C5809" s="20">
        <v>16169071.968700981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22603124.670000002</v>
      </c>
      <c r="H5809" s="5"/>
      <c r="I5809" s="5">
        <f t="shared" si="4293"/>
        <v>10215266.583653009</v>
      </c>
      <c r="J5809" s="5">
        <f t="shared" si="4294"/>
        <v>9996605.4726530071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15694815.389000002</v>
      </c>
    </row>
    <row r="5810" spans="1:14" ht="14.5" x14ac:dyDescent="0.35">
      <c r="A5810" s="27">
        <v>44950</v>
      </c>
      <c r="B5810" s="5">
        <v>26449047.841742449</v>
      </c>
      <c r="C5810" s="20">
        <v>26470796.821742449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31736250.980000004</v>
      </c>
      <c r="H5810" s="5"/>
      <c r="I5810" s="5">
        <f t="shared" si="4293"/>
        <v>10681769.175614435</v>
      </c>
      <c r="J5810" s="5">
        <f t="shared" si="4294"/>
        <v>10464731.863947768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16184627.721666669</v>
      </c>
    </row>
    <row r="5811" spans="1:14" ht="14.5" x14ac:dyDescent="0.35">
      <c r="A5811" s="27">
        <v>44951</v>
      </c>
      <c r="B5811" s="5">
        <v>-4393419.6069464833</v>
      </c>
      <c r="C5811" s="20">
        <v>-4404547.9369464833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801475.66999999993</v>
      </c>
      <c r="H5811" s="5"/>
      <c r="I5811" s="5">
        <f t="shared" si="4293"/>
        <v>10806620.001093842</v>
      </c>
      <c r="J5811" s="5">
        <f t="shared" si="4294"/>
        <v>10590256.778427174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16299533.044000003</v>
      </c>
    </row>
    <row r="5812" spans="1:14" ht="14.5" x14ac:dyDescent="0.35">
      <c r="A5812" s="27">
        <v>44952</v>
      </c>
      <c r="B5812" s="5">
        <v>22504518.214672256</v>
      </c>
      <c r="C5812" s="20">
        <v>22479015.544672254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28733164.329999998</v>
      </c>
      <c r="H5812" s="5"/>
      <c r="I5812" s="5">
        <f t="shared" si="4293"/>
        <v>10212348.102996897</v>
      </c>
      <c r="J5812" s="5">
        <f t="shared" si="4294"/>
        <v>10001912.19133023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15742864.121666668</v>
      </c>
    </row>
    <row r="5813" spans="1:14" ht="14.5" x14ac:dyDescent="0.35">
      <c r="A5813" s="27">
        <v>44953</v>
      </c>
      <c r="B5813" s="5">
        <v>12898715.401671667</v>
      </c>
      <c r="C5813" s="20">
        <v>12825401.501671666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19148818.100000001</v>
      </c>
      <c r="H5813" s="5"/>
      <c r="I5813" s="5">
        <f t="shared" si="4293"/>
        <v>10673516.122945357</v>
      </c>
      <c r="J5813" s="5">
        <f t="shared" si="4294"/>
        <v>10472571.447945356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16150027.758333335</v>
      </c>
    </row>
    <row r="5814" spans="1:14" ht="14.5" x14ac:dyDescent="0.35">
      <c r="A5814" s="27">
        <v>44954</v>
      </c>
      <c r="B5814" s="5">
        <v>14441407.825621231</v>
      </c>
      <c r="C5814" s="20">
        <v>14409240.42562123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21224012.600000001</v>
      </c>
      <c r="H5814" s="5"/>
      <c r="I5814" s="5">
        <f t="shared" si="4293"/>
        <v>10620685.581492556</v>
      </c>
      <c r="J5814" s="5">
        <f t="shared" si="4294"/>
        <v>10427181.593159225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16035770.145000003</v>
      </c>
    </row>
    <row r="5815" spans="1:14" ht="14.5" x14ac:dyDescent="0.35">
      <c r="A5815" s="27">
        <v>44955</v>
      </c>
      <c r="B5815" s="5">
        <v>8250611.3226520121</v>
      </c>
      <c r="C5815" s="20">
        <v>8329348.0526520126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14842331.73</v>
      </c>
      <c r="H5815" s="5"/>
      <c r="I5815" s="5">
        <f t="shared" si="4293"/>
        <v>10399366.716569476</v>
      </c>
      <c r="J5815" s="5">
        <f t="shared" si="4294"/>
        <v>10217406.48590281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15879223.469333338</v>
      </c>
    </row>
    <row r="5816" spans="1:14" ht="14.5" x14ac:dyDescent="0.35">
      <c r="A5816" s="27">
        <v>44956</v>
      </c>
      <c r="B5816" s="5">
        <v>36133390.723501623</v>
      </c>
      <c r="C5816" s="20">
        <v>36061810.943501621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45006931.219999999</v>
      </c>
      <c r="H5816" s="5"/>
      <c r="I5816" s="5">
        <f t="shared" si="4293"/>
        <v>11625443.258433761</v>
      </c>
      <c r="J5816" s="5">
        <f t="shared" si="4294"/>
        <v>11442111.668433761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17263268.47666667</v>
      </c>
    </row>
    <row r="5817" spans="1:14" ht="14.5" x14ac:dyDescent="0.35">
      <c r="A5817" s="27">
        <v>44957</v>
      </c>
      <c r="B5817" s="5">
        <v>1477560.4894023715</v>
      </c>
      <c r="C5817" s="20">
        <v>1564671.6294023716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11070429.140000001</v>
      </c>
      <c r="H5817" s="5"/>
      <c r="I5817" s="5">
        <f t="shared" si="4293"/>
        <v>12367577.70482577</v>
      </c>
      <c r="J5817" s="5">
        <f t="shared" si="4294"/>
        <v>12198500.029159104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18149699.957666673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12626873.724217596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18457405.133312386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11651499.832371188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17370609.680665813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11280690.542202681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16973356.113274578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10811028.397132838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16466949.682742259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10501105.068012822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16094209.82822576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10910111.84778421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16605354.381986277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11348029.52479892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17232610.373825237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10873763.77216216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16876391.748837516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12067917.627530744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18078334.067001306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12357367.189545345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18359981.079983179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11129808.807963651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17152436.657204557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11521316.239763649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17567403.460339554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12104786.367734414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18020309.816846069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11978711.487337211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17954817.158619378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12906269.017373614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18937854.155318685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12301827.895767672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18320038.680935912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11566429.04512826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17390081.185033865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11318606.321031142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17007008.284448124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10647704.741820164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16350278.64318797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11436322.781654786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17039420.392180886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10400377.668596344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15917762.518229071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9948695.2599930223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15396860.319582453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10085839.353556195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15465190.274537038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10009074.300950134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15338891.401699428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9156100.3368337434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14375214.778072115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9238964.1108137649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14357856.932107862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9307096.2709307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14336177.953078836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9563921.9406431057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14524045.100212974</v>
      </c>
    </row>
    <row r="5846" spans="1:14" ht="14.5" x14ac:dyDescent="0.35">
      <c r="A5846" s="27">
        <v>44986</v>
      </c>
      <c r="B5846" s="5">
        <v>-9056045.9269795716</v>
      </c>
      <c r="C5846" s="20">
        <v>-9134879.8143039681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-4080996.8873243975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8057365.5820495868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12887780.829968829</v>
      </c>
    </row>
    <row r="5847" spans="1:14" ht="14.5" x14ac:dyDescent="0.35">
      <c r="A5847" s="27">
        <v>44987</v>
      </c>
      <c r="B5847" s="5">
        <v>15704585.678833723</v>
      </c>
      <c r="C5847" s="20">
        <v>15621796.936567593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19767129.25773387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8525936.425621761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13177670.833893292</v>
      </c>
    </row>
    <row r="5848" spans="1:14" ht="14.5" x14ac:dyDescent="0.35">
      <c r="A5848" s="27">
        <v>44988</v>
      </c>
      <c r="B5848" s="5">
        <v>-39411902.615514502</v>
      </c>
      <c r="C5848" s="20">
        <v>-39530668.708673373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-35676442.093158871</v>
      </c>
      <c r="H5848" s="5"/>
      <c r="I5848" s="5">
        <f t="shared" si="4315"/>
        <v>7579693.8378779888</v>
      </c>
      <c r="J5848" s="5">
        <f t="shared" si="4316"/>
        <v>6032614.6446869317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10674894.873475611</v>
      </c>
    </row>
    <row r="5849" spans="1:14" ht="14.5" x14ac:dyDescent="0.35">
      <c r="A5849" s="27">
        <v>44989</v>
      </c>
      <c r="B5849" s="5">
        <v>10846346.237601683</v>
      </c>
      <c r="C5849" s="20">
        <v>10765279.020830212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14183821.78322853</v>
      </c>
      <c r="H5849" s="5"/>
      <c r="I5849" s="5">
        <f t="shared" si="4315"/>
        <v>8000875.612464712</v>
      </c>
      <c r="J5849" s="5">
        <f t="shared" si="4316"/>
        <v>6476537.2796945097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11138507.167229796</v>
      </c>
    </row>
    <row r="5850" spans="1:14" ht="14.5" x14ac:dyDescent="0.35">
      <c r="A5850" s="27">
        <v>44990</v>
      </c>
      <c r="B5850" s="5">
        <v>4879427.7063915022</v>
      </c>
      <c r="C5850" s="20">
        <v>4887867.8626994845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7032581.1563079823</v>
      </c>
      <c r="H5850" s="5"/>
      <c r="I5850" s="5">
        <f t="shared" si="4315"/>
        <v>8143010.7360110963</v>
      </c>
      <c r="J5850" s="5">
        <f t="shared" si="4316"/>
        <v>6673171.1851757299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11288439.115831302</v>
      </c>
    </row>
    <row r="5851" spans="1:14" ht="14.5" x14ac:dyDescent="0.35">
      <c r="A5851" s="27">
        <v>44991</v>
      </c>
      <c r="B5851" s="5">
        <v>-29520722.112993151</v>
      </c>
      <c r="C5851" s="20">
        <v>-29663860.211701639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-25264323.098708488</v>
      </c>
      <c r="H5851" s="5"/>
      <c r="I5851" s="5">
        <f t="shared" si="4315"/>
        <v>7159108.2655779906</v>
      </c>
      <c r="J5851" s="5">
        <f t="shared" si="4316"/>
        <v>5742066.7929846598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10381427.294073338</v>
      </c>
    </row>
    <row r="5852" spans="1:14" ht="14.5" x14ac:dyDescent="0.35">
      <c r="A5852" s="27">
        <v>44992</v>
      </c>
      <c r="B5852" s="5">
        <v>67987361.692846686</v>
      </c>
      <c r="C5852" s="20">
        <v>67919116.792170063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72079538.099323377</v>
      </c>
      <c r="H5852" s="5"/>
      <c r="I5852" s="5">
        <f t="shared" si="4315"/>
        <v>9124333.5220062137</v>
      </c>
      <c r="J5852" s="5">
        <f t="shared" si="4316"/>
        <v>7798397.7339068269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12449624.245233947</v>
      </c>
    </row>
    <row r="5853" spans="1:14" ht="14.5" x14ac:dyDescent="0.35">
      <c r="A5853" s="27">
        <v>44993</v>
      </c>
      <c r="B5853" s="5">
        <v>16317869.311297823</v>
      </c>
      <c r="C5853" s="20">
        <v>16213210.227512097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20773006.916214276</v>
      </c>
      <c r="H5853" s="5"/>
      <c r="I5853" s="5">
        <f t="shared" si="4315"/>
        <v>9324573.4990494754</v>
      </c>
      <c r="J5853" s="5">
        <f t="shared" si="4316"/>
        <v>7992318.6447300483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12558180.41234724</v>
      </c>
    </row>
    <row r="5854" spans="1:14" ht="14.5" x14ac:dyDescent="0.35">
      <c r="A5854" s="27">
        <v>44994</v>
      </c>
      <c r="B5854" s="5">
        <v>-9803323.1117210295</v>
      </c>
      <c r="C5854" s="20">
        <v>-9885308.7290676385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-4434458.617346609</v>
      </c>
      <c r="H5854" s="5"/>
      <c r="I5854" s="5">
        <f t="shared" si="4315"/>
        <v>8711452.4953254405</v>
      </c>
      <c r="J5854" s="5">
        <f t="shared" si="4316"/>
        <v>7431473.0519221667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11870870.489930063</v>
      </c>
    </row>
    <row r="5855" spans="1:14" ht="14.5" x14ac:dyDescent="0.35">
      <c r="A5855" s="27">
        <v>44995</v>
      </c>
      <c r="B5855" s="5">
        <v>3191328.2908160929</v>
      </c>
      <c r="C5855" s="20">
        <v>3126854.0793558583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9473857.7885397654</v>
      </c>
      <c r="H5855" s="5"/>
      <c r="I5855" s="5">
        <f t="shared" si="4315"/>
        <v>8129932.5383526431</v>
      </c>
      <c r="J5855" s="5">
        <f t="shared" si="4316"/>
        <v>6899818.3662217511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11322958.294535777</v>
      </c>
    </row>
    <row r="5856" spans="1:14" ht="14.5" x14ac:dyDescent="0.35">
      <c r="A5856" s="27">
        <v>44996</v>
      </c>
      <c r="B5856" s="5">
        <v>12006691.863822654</v>
      </c>
      <c r="C5856" s="20">
        <v>11947025.646895517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18622799.783072863</v>
      </c>
      <c r="H5856" s="5"/>
      <c r="I5856" s="5">
        <f t="shared" si="4315"/>
        <v>7532305.9004800655</v>
      </c>
      <c r="J5856" s="5">
        <f t="shared" si="4316"/>
        <v>6364416.51528781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10862641.414807748</v>
      </c>
    </row>
    <row r="5857" spans="1:14" ht="14.5" x14ac:dyDescent="0.35">
      <c r="A5857" s="27">
        <v>44997</v>
      </c>
      <c r="B5857" s="5">
        <v>32384529.822709262</v>
      </c>
      <c r="C5857" s="20">
        <v>32344030.069721811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38725446.247012548</v>
      </c>
      <c r="H5857" s="5"/>
      <c r="I5857" s="5">
        <f t="shared" si="4315"/>
        <v>7958842.227903706</v>
      </c>
      <c r="J5857" s="5">
        <f t="shared" si="4316"/>
        <v>6843508.8216299983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11389949.760392962</v>
      </c>
    </row>
    <row r="5858" spans="1:14" ht="14.5" x14ac:dyDescent="0.35">
      <c r="A5858" s="27">
        <v>44998</v>
      </c>
      <c r="B5858" s="5">
        <v>-32115715.966555975</v>
      </c>
      <c r="C5858" s="20">
        <v>-32135668.948420703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-26406683.981864728</v>
      </c>
      <c r="H5858" s="5"/>
      <c r="I5858" s="5">
        <f t="shared" si="4315"/>
        <v>7790239.2623518417</v>
      </c>
      <c r="J5858" s="5">
        <f t="shared" si="4316"/>
        <v>6731437.7397945933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11333726.810776088</v>
      </c>
    </row>
    <row r="5859" spans="1:14" ht="14.5" x14ac:dyDescent="0.35">
      <c r="A5859" s="27">
        <v>44999</v>
      </c>
      <c r="B5859" s="5">
        <v>-11557583.535678383</v>
      </c>
      <c r="C5859" s="20">
        <v>-11587475.13918066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-6665691.6035022773</v>
      </c>
      <c r="H5859" s="5"/>
      <c r="I5859" s="5">
        <f t="shared" si="4315"/>
        <v>6880384.7778292289</v>
      </c>
      <c r="J5859" s="5">
        <f t="shared" si="4316"/>
        <v>5888274.4053535769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10520541.527524352</v>
      </c>
    </row>
    <row r="5860" spans="1:14" ht="14.5" x14ac:dyDescent="0.35">
      <c r="A5860" s="27">
        <v>45000</v>
      </c>
      <c r="B5860" s="5">
        <v>52653259.469744876</v>
      </c>
      <c r="C5860" s="20">
        <v>52646176.952927299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58414201.483182423</v>
      </c>
      <c r="H5860" s="5"/>
      <c r="I5860" s="5">
        <f t="shared" si="4315"/>
        <v>8123229.1601540567</v>
      </c>
      <c r="J5860" s="5">
        <f t="shared" si="4316"/>
        <v>7190214.3206113009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11844535.227123912</v>
      </c>
    </row>
    <row r="5861" spans="1:14" ht="14.5" x14ac:dyDescent="0.35">
      <c r="A5861" s="27">
        <v>45001</v>
      </c>
      <c r="B5861" s="5">
        <v>-4138566.7123822351</v>
      </c>
      <c r="C5861" s="20">
        <v>-4113259.9707806269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1305781.7416016082</v>
      </c>
      <c r="H5861" s="5"/>
      <c r="I5861" s="5">
        <f t="shared" si="4315"/>
        <v>7672071.8364079827</v>
      </c>
      <c r="J5861" s="5">
        <f t="shared" si="4316"/>
        <v>6798165.1201453032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11487937.317070656</v>
      </c>
    </row>
    <row r="5862" spans="1:14" ht="14.5" x14ac:dyDescent="0.35">
      <c r="A5862" s="27">
        <v>45002</v>
      </c>
      <c r="B5862" s="5">
        <v>19613883.788491726</v>
      </c>
      <c r="C5862" s="20">
        <v>19558774.056193516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26963032.26770179</v>
      </c>
      <c r="H5862" s="5"/>
      <c r="I5862" s="5">
        <f t="shared" si="4315"/>
        <v>7099726.8293577069</v>
      </c>
      <c r="J5862" s="5">
        <f t="shared" si="4316"/>
        <v>6300275.7136524459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11077965.35096141</v>
      </c>
    </row>
    <row r="5863" spans="1:14" ht="14.5" x14ac:dyDescent="0.35">
      <c r="A5863" s="27">
        <v>45003</v>
      </c>
      <c r="B5863" s="5">
        <v>12913048.736114075</v>
      </c>
      <c r="C5863" s="20">
        <v>12896801.346844716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21096569.610730641</v>
      </c>
      <c r="H5863" s="5"/>
      <c r="I5863" s="5">
        <f t="shared" si="4315"/>
        <v>7446921.887228176</v>
      </c>
      <c r="J5863" s="5">
        <f t="shared" si="4316"/>
        <v>6697235.5319300406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11593697.011368535</v>
      </c>
    </row>
    <row r="5864" spans="1:14" ht="14.5" x14ac:dyDescent="0.35">
      <c r="A5864" s="27">
        <v>45004</v>
      </c>
      <c r="B5864" s="5">
        <v>-1777040.4068637639</v>
      </c>
      <c r="C5864" s="20">
        <v>-1789227.9312334382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5892561.4756303262</v>
      </c>
      <c r="H5864" s="5"/>
      <c r="I5864" s="5">
        <f t="shared" si="4315"/>
        <v>7362074.4069993831</v>
      </c>
      <c r="J5864" s="5">
        <f t="shared" si="4316"/>
        <v>6672066.7254576366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11698648.185124924</v>
      </c>
    </row>
    <row r="5865" spans="1:14" ht="14.5" x14ac:dyDescent="0.35">
      <c r="A5865" s="27">
        <v>45005</v>
      </c>
      <c r="B5865" s="5">
        <v>34413321.665854312</v>
      </c>
      <c r="C5865" s="20">
        <v>34407081.290614553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42922112.62476024</v>
      </c>
      <c r="H5865" s="5"/>
      <c r="I5865" s="5">
        <f t="shared" si="4315"/>
        <v>8576967.2291945275</v>
      </c>
      <c r="J5865" s="5">
        <f t="shared" si="4316"/>
        <v>7950225.5777305327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13117103.08186934</v>
      </c>
    </row>
    <row r="5866" spans="1:14" ht="14.5" x14ac:dyDescent="0.35">
      <c r="A5866" s="27">
        <v>45006</v>
      </c>
      <c r="B5866" s="5">
        <v>-15927282.550548408</v>
      </c>
      <c r="C5866" s="20">
        <v>-15955154.37901053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-8902306.8284621239</v>
      </c>
      <c r="H5866" s="5"/>
      <c r="I5866" s="5">
        <f t="shared" si="4315"/>
        <v>7257667.0775095802</v>
      </c>
      <c r="J5866" s="5">
        <f t="shared" si="4316"/>
        <v>6694844.0976903392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11842906.820180763</v>
      </c>
    </row>
    <row r="5867" spans="1:14" ht="14.5" x14ac:dyDescent="0.35">
      <c r="A5867" s="27">
        <v>45007</v>
      </c>
      <c r="B5867" s="5">
        <v>-7018450.6443862533</v>
      </c>
      <c r="C5867" s="20">
        <v>-7063368.8496627109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-2541247.2052764576</v>
      </c>
      <c r="H5867" s="5"/>
      <c r="I5867" s="5">
        <f t="shared" si="4315"/>
        <v>6522271.4560300382</v>
      </c>
      <c r="J5867" s="5">
        <f t="shared" si="4316"/>
        <v>6038676.1343753291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11148571.01167863</v>
      </c>
    </row>
    <row r="5868" spans="1:14" ht="14.5" x14ac:dyDescent="0.35">
      <c r="A5868" s="27">
        <v>45008</v>
      </c>
      <c r="B5868" s="5">
        <v>14394321.430217944</v>
      </c>
      <c r="C5868" s="20">
        <v>14343868.988045178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18992530.557827234</v>
      </c>
      <c r="H5868" s="5"/>
      <c r="I5868" s="5">
        <f t="shared" si="4315"/>
        <v>7319755.6703706365</v>
      </c>
      <c r="J5868" s="5">
        <f t="shared" si="4316"/>
        <v>6900122.1709286533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11985015.867224688</v>
      </c>
    </row>
    <row r="5869" spans="1:14" ht="14.5" x14ac:dyDescent="0.35">
      <c r="A5869" s="27">
        <v>45009</v>
      </c>
      <c r="B5869" s="5">
        <v>9415840.0606245305</v>
      </c>
      <c r="C5869" s="20">
        <v>9379348.5347780883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14211526.474153558</v>
      </c>
      <c r="H5869" s="5"/>
      <c r="I5869" s="5">
        <f t="shared" si="4315"/>
        <v>7510445.6057247873</v>
      </c>
      <c r="J5869" s="5">
        <f t="shared" si="4316"/>
        <v>7125480.4650678765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12226198.126009762</v>
      </c>
    </row>
    <row r="5870" spans="1:14" ht="14.5" x14ac:dyDescent="0.35">
      <c r="A5870" s="27">
        <v>45010</v>
      </c>
      <c r="B5870" s="5">
        <v>4382427.9253027923</v>
      </c>
      <c r="C5870" s="20">
        <v>4358874.9917864017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7730782.0664836094</v>
      </c>
      <c r="H5870" s="5"/>
      <c r="I5870" s="5">
        <f t="shared" si="4315"/>
        <v>6564703.8699015481</v>
      </c>
      <c r="J5870" s="5">
        <f t="shared" si="4316"/>
        <v>6251272.3105061697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11357685.873937961</v>
      </c>
    </row>
    <row r="5871" spans="1:14" ht="14.5" x14ac:dyDescent="0.35">
      <c r="A5871" s="27">
        <v>45011</v>
      </c>
      <c r="B5871" s="5">
        <v>9771567.4719869345</v>
      </c>
      <c r="C5871" s="20">
        <v>7015809.201171454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13882111.729184519</v>
      </c>
      <c r="H5871" s="5"/>
      <c r="I5871" s="5">
        <f t="shared" si="4315"/>
        <v>7034357.3523011124</v>
      </c>
      <c r="J5871" s="5">
        <f t="shared" si="4316"/>
        <v>6708715.9343828261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11920005.948748386</v>
      </c>
    </row>
    <row r="5872" spans="1:14" ht="14.5" x14ac:dyDescent="0.35">
      <c r="A5872" s="27">
        <v>45012</v>
      </c>
      <c r="B5872" s="5">
        <v>16761373.851461135</v>
      </c>
      <c r="C5872" s="20">
        <v>15878582.340156719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22641141.488695584</v>
      </c>
      <c r="H5872" s="5"/>
      <c r="I5872" s="5">
        <f t="shared" si="4315"/>
        <v>7610952.5473498171</v>
      </c>
      <c r="J5872" s="5">
        <f t="shared" si="4316"/>
        <v>7341675.4583486998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12680615.144332221</v>
      </c>
    </row>
    <row r="5873" spans="1:14" ht="14.5" x14ac:dyDescent="0.35">
      <c r="A5873" s="27">
        <v>45013</v>
      </c>
      <c r="B5873" s="5">
        <v>16315977.193848625</v>
      </c>
      <c r="C5873" s="20">
        <v>18645145.386305571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25817833.192456946</v>
      </c>
      <c r="H5873" s="5"/>
      <c r="I5873" s="5">
        <f t="shared" si="4315"/>
        <v>7565117.6871447721</v>
      </c>
      <c r="J5873" s="5">
        <f t="shared" si="4316"/>
        <v>7452803.1471898099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12920273.493378375</v>
      </c>
    </row>
    <row r="5874" spans="1:14" ht="14.5" x14ac:dyDescent="0.35">
      <c r="A5874" s="27">
        <v>45014</v>
      </c>
      <c r="B5874" s="5">
        <v>4678409.6084789187</v>
      </c>
      <c r="C5874" s="20">
        <v>4563231.9493891792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9860329.3409102615</v>
      </c>
      <c r="H5874" s="5"/>
      <c r="I5874" s="5">
        <f t="shared" si="4315"/>
        <v>7147229.7740940666</v>
      </c>
      <c r="J5874" s="5">
        <f t="shared" si="4316"/>
        <v>7056470.7045318075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12563163.030437741</v>
      </c>
    </row>
    <row r="5875" spans="1:14" ht="14.5" x14ac:dyDescent="0.35">
      <c r="A5875" s="27">
        <v>45015</v>
      </c>
      <c r="B5875" s="5">
        <v>-34511113.843014233</v>
      </c>
      <c r="C5875" s="20">
        <v>-34574051.087346084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-29452435.244331852</v>
      </c>
      <c r="H5875" s="5"/>
      <c r="I5875" s="5">
        <f t="shared" si="4315"/>
        <v>5459794.1459935922</v>
      </c>
      <c r="J5875" s="5">
        <f t="shared" si="4316"/>
        <v>5369531.7301527988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10898803.650825871</v>
      </c>
    </row>
    <row r="5876" spans="1:14" ht="14.5" x14ac:dyDescent="0.35">
      <c r="A5876" s="27">
        <v>45016</v>
      </c>
      <c r="B5876" s="5">
        <v>32093356.921140999</v>
      </c>
      <c r="C5876" s="20">
        <v>32000738.167517871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34200538.246376872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6740718.9962135255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12174854.821949247</v>
      </c>
    </row>
    <row r="5877" spans="1:14" ht="14.5" x14ac:dyDescent="0.35">
      <c r="A5877" s="27">
        <v>45017</v>
      </c>
      <c r="B5877" s="5">
        <v>-9341578.6691588648</v>
      </c>
      <c r="C5877" s="20">
        <v>-9425138.4213393554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-3204914.7521804916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5905821.1509499615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11409120.021618767</v>
      </c>
    </row>
    <row r="5878" spans="1:14" ht="14.5" x14ac:dyDescent="0.35">
      <c r="A5878" s="27">
        <v>45018</v>
      </c>
      <c r="B5878" s="5">
        <v>17182368.036841057</v>
      </c>
      <c r="C5878" s="20">
        <v>17163479.198718395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20995599.161877338</v>
      </c>
      <c r="H5878" s="5"/>
      <c r="I5878" s="5">
        <f t="shared" si="4329"/>
        <v>7883044.4510763781</v>
      </c>
      <c r="J5878" s="5">
        <f t="shared" si="4330"/>
        <v>7795626.0811963519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13298188.063453307</v>
      </c>
    </row>
    <row r="5879" spans="1:14" ht="14.5" x14ac:dyDescent="0.35">
      <c r="A5879" s="27">
        <v>45019</v>
      </c>
      <c r="B5879" s="5">
        <v>831778.19213706348</v>
      </c>
      <c r="C5879" s="20">
        <v>611203.66476504714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3388268.4726279839</v>
      </c>
      <c r="H5879" s="5"/>
      <c r="I5879" s="5">
        <f t="shared" si="4329"/>
        <v>7549225.5162275573</v>
      </c>
      <c r="J5879" s="5">
        <f t="shared" si="4330"/>
        <v>7457156.9026608486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12938336.286433289</v>
      </c>
    </row>
    <row r="5880" spans="1:14" ht="14.5" x14ac:dyDescent="0.35">
      <c r="A5880" s="27">
        <v>45020</v>
      </c>
      <c r="B5880" s="5">
        <v>2877666.6203279728</v>
      </c>
      <c r="C5880" s="20">
        <v>2828627.6683017197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6652420.0479737464</v>
      </c>
      <c r="H5880" s="5"/>
      <c r="I5880" s="5">
        <f t="shared" si="4329"/>
        <v>7482500.1466921065</v>
      </c>
      <c r="J5880" s="5">
        <f t="shared" si="4330"/>
        <v>7388515.5628475891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12925664.249488818</v>
      </c>
    </row>
    <row r="5881" spans="1:14" x14ac:dyDescent="0.25">
      <c r="A5881" s="27">
        <v>45021</v>
      </c>
      <c r="B5881" s="5">
        <v>3884080.9679875486</v>
      </c>
      <c r="C5881" s="5">
        <v>3853351.7312730327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7919624.7632854842</v>
      </c>
      <c r="H5881" s="5"/>
      <c r="I5881" s="5">
        <f t="shared" si="4329"/>
        <v>8595993.5827247966</v>
      </c>
      <c r="J5881" s="5">
        <f t="shared" si="4330"/>
        <v>8505755.9609467443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14031795.844888616</v>
      </c>
    </row>
    <row r="5882" spans="1:14" ht="14.5" x14ac:dyDescent="0.35">
      <c r="A5882" s="27">
        <v>45022</v>
      </c>
      <c r="B5882" s="5">
        <v>-9562514.2356875595</v>
      </c>
      <c r="C5882" s="20">
        <v>-9858795.2015206628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-5763060.9658331033</v>
      </c>
      <c r="H5882" s="5"/>
      <c r="I5882" s="5">
        <f t="shared" si="4329"/>
        <v>6010997.7184403213</v>
      </c>
      <c r="J5882" s="5">
        <f t="shared" si="4330"/>
        <v>5913158.8944903882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11437042.54271673</v>
      </c>
    </row>
    <row r="5883" spans="1:14" ht="14.5" x14ac:dyDescent="0.35">
      <c r="A5883" s="27">
        <v>45023</v>
      </c>
      <c r="B5883" s="5">
        <v>22072910.333606206</v>
      </c>
      <c r="C5883" s="20">
        <v>17175986.553798065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20890240.220191859</v>
      </c>
      <c r="H5883" s="5"/>
      <c r="I5883" s="5">
        <f t="shared" si="4329"/>
        <v>6202832.4191839341</v>
      </c>
      <c r="J5883" s="5">
        <f t="shared" si="4330"/>
        <v>5945251.4386999207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11440950.319515981</v>
      </c>
    </row>
    <row r="5884" spans="1:14" ht="14.5" x14ac:dyDescent="0.35">
      <c r="A5884" s="27">
        <v>45024</v>
      </c>
      <c r="B5884" s="5">
        <v>5923759.9398752823</v>
      </c>
      <c r="C5884" s="20">
        <v>5788288.8330289638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9655819.8931536805</v>
      </c>
      <c r="H5884" s="5"/>
      <c r="I5884" s="5">
        <f t="shared" si="4329"/>
        <v>6727068.520903809</v>
      </c>
      <c r="J5884" s="5">
        <f t="shared" si="4330"/>
        <v>6467704.6907698074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11910626.269865992</v>
      </c>
    </row>
    <row r="5885" spans="1:14" ht="14.5" x14ac:dyDescent="0.35">
      <c r="A5885" s="27">
        <v>45025</v>
      </c>
      <c r="B5885" s="5">
        <v>16762803.053366929</v>
      </c>
      <c r="C5885" s="20">
        <v>16306185.964890033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20262682.911523104</v>
      </c>
      <c r="H5885" s="5"/>
      <c r="I5885" s="5">
        <f t="shared" si="4329"/>
        <v>7179451.0129888374</v>
      </c>
      <c r="J5885" s="5">
        <f t="shared" si="4330"/>
        <v>6907015.7536209477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12270253.773965437</v>
      </c>
    </row>
    <row r="5886" spans="1:14" ht="14.5" x14ac:dyDescent="0.35">
      <c r="A5886" s="27">
        <v>45026</v>
      </c>
      <c r="B5886" s="5">
        <v>-17236430.091402274</v>
      </c>
      <c r="C5886" s="20">
        <v>-17206775.00915423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-12823764.917751957</v>
      </c>
      <c r="H5886" s="5"/>
      <c r="I5886" s="5">
        <f t="shared" si="4329"/>
        <v>6204680.2811480071</v>
      </c>
      <c r="J5886" s="5">
        <f t="shared" si="4330"/>
        <v>5935222.3984192889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11222034.95060461</v>
      </c>
    </row>
    <row r="5887" spans="1:14" ht="14.5" x14ac:dyDescent="0.35">
      <c r="A5887" s="27">
        <v>45027</v>
      </c>
      <c r="B5887" s="5">
        <v>18981428.790578369</v>
      </c>
      <c r="C5887" s="20">
        <v>17700116.699016601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23662904.908438232</v>
      </c>
      <c r="H5887" s="5"/>
      <c r="I5887" s="5">
        <f t="shared" si="4329"/>
        <v>5757910.2467436446</v>
      </c>
      <c r="J5887" s="5">
        <f t="shared" si="4330"/>
        <v>5447091.9527291125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10719950.239318801</v>
      </c>
    </row>
    <row r="5888" spans="1:14" ht="14.5" x14ac:dyDescent="0.35">
      <c r="A5888" s="27">
        <v>45028</v>
      </c>
      <c r="B5888" s="5">
        <v>-24104780.168230504</v>
      </c>
      <c r="C5888" s="20">
        <v>-25264518.716983512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-15689171.548753008</v>
      </c>
      <c r="H5888" s="5"/>
      <c r="I5888" s="5">
        <f t="shared" si="4329"/>
        <v>6024941.4400211591</v>
      </c>
      <c r="J5888" s="5">
        <f t="shared" si="4330"/>
        <v>5676130.2937770206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11077200.653755855</v>
      </c>
    </row>
    <row r="5889" spans="1:14" ht="14.5" x14ac:dyDescent="0.35">
      <c r="A5889" s="27">
        <v>45029</v>
      </c>
      <c r="B5889" s="5">
        <v>8821367.2174908239</v>
      </c>
      <c r="C5889" s="20">
        <v>8793373.9189367779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14135470.701445954</v>
      </c>
      <c r="H5889" s="5"/>
      <c r="I5889" s="5">
        <f t="shared" si="4329"/>
        <v>6704239.7984601324</v>
      </c>
      <c r="J5889" s="5">
        <f t="shared" si="4330"/>
        <v>6355491.9290476022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11770572.730587462</v>
      </c>
    </row>
    <row r="5890" spans="1:14" ht="14.5" x14ac:dyDescent="0.35">
      <c r="A5890" s="27">
        <v>45030</v>
      </c>
      <c r="B5890" s="5">
        <v>-9425570.9991467446</v>
      </c>
      <c r="C5890" s="20">
        <v>-9450683.2388636302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-2963459.2397168847</v>
      </c>
      <c r="H5890" s="5"/>
      <c r="I5890" s="5">
        <f t="shared" si="4329"/>
        <v>4634945.4494970795</v>
      </c>
      <c r="J5890" s="5">
        <f t="shared" si="4330"/>
        <v>4285596.5893212361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9724650.7064908221</v>
      </c>
    </row>
    <row r="5891" spans="1:14" ht="14.5" x14ac:dyDescent="0.35">
      <c r="A5891" s="27">
        <v>45031</v>
      </c>
      <c r="B5891" s="5">
        <v>15285025.00463374</v>
      </c>
      <c r="C5891" s="20">
        <v>15273881.393967822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24320301.389334083</v>
      </c>
      <c r="H5891" s="5"/>
      <c r="I5891" s="5">
        <f t="shared" si="4329"/>
        <v>5282398.5067309458</v>
      </c>
      <c r="J5891" s="5">
        <f t="shared" si="4330"/>
        <v>4931834.6348128505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10491801.361415237</v>
      </c>
    </row>
    <row r="5892" spans="1:14" ht="14.5" x14ac:dyDescent="0.35">
      <c r="A5892" s="27">
        <v>45032</v>
      </c>
      <c r="B5892" s="5">
        <v>29401288.542708974</v>
      </c>
      <c r="C5892" s="20">
        <v>29397291.593391109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38340078.050682135</v>
      </c>
      <c r="H5892" s="5"/>
      <c r="I5892" s="5">
        <f t="shared" si="4329"/>
        <v>5608645.3318715207</v>
      </c>
      <c r="J5892" s="5">
        <f t="shared" si="4330"/>
        <v>5259785.2193861045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10871036.220847918</v>
      </c>
    </row>
    <row r="5893" spans="1:14" ht="14.5" x14ac:dyDescent="0.35">
      <c r="A5893" s="27">
        <v>45033</v>
      </c>
      <c r="B5893" s="5">
        <v>-30345684.065203652</v>
      </c>
      <c r="C5893" s="20">
        <v>-30333166.908804826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-21373675.843601175</v>
      </c>
      <c r="H5893" s="5"/>
      <c r="I5893" s="5">
        <f t="shared" si="4329"/>
        <v>4166687.571827597</v>
      </c>
      <c r="J5893" s="5">
        <f t="shared" si="4330"/>
        <v>3818786.2775311181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9455361.3723701928</v>
      </c>
    </row>
    <row r="5894" spans="1:14" ht="14.5" x14ac:dyDescent="0.35">
      <c r="A5894" s="27">
        <v>45034</v>
      </c>
      <c r="B5894" s="5">
        <v>2475840.8359138658</v>
      </c>
      <c r="C5894" s="20">
        <v>2462283.2371404949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8821148.4012266286</v>
      </c>
      <c r="H5894" s="5"/>
      <c r="I5894" s="5">
        <f t="shared" si="4329"/>
        <v>4308450.2799201841</v>
      </c>
      <c r="J5894" s="5">
        <f t="shared" si="4330"/>
        <v>3960503.3164769169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9552980.936556736</v>
      </c>
    </row>
    <row r="5895" spans="1:14" ht="14.5" x14ac:dyDescent="0.35">
      <c r="A5895" s="27">
        <v>45035</v>
      </c>
      <c r="B5895" s="5">
        <v>-16457098.160273559</v>
      </c>
      <c r="C5895" s="20">
        <v>-16447880.045374343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-9611614.8851007819</v>
      </c>
      <c r="H5895" s="5"/>
      <c r="I5895" s="5">
        <f t="shared" si="4329"/>
        <v>2612769.6190492553</v>
      </c>
      <c r="J5895" s="5">
        <f t="shared" si="4330"/>
        <v>2265337.9386106203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7801856.6862280341</v>
      </c>
    </row>
    <row r="5896" spans="1:14" ht="14.5" x14ac:dyDescent="0.35">
      <c r="A5896" s="27">
        <v>45036</v>
      </c>
      <c r="B5896" s="5">
        <v>18181335.958092868</v>
      </c>
      <c r="C5896" s="20">
        <v>18132707.590637147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25956831.632544279</v>
      </c>
      <c r="H5896" s="5"/>
      <c r="I5896" s="5">
        <f t="shared" si="4329"/>
        <v>3749723.5693372977</v>
      </c>
      <c r="J5896" s="5">
        <f t="shared" si="4330"/>
        <v>3401600.0042655426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8963827.9682615791</v>
      </c>
    </row>
    <row r="5897" spans="1:14" ht="14.5" x14ac:dyDescent="0.35">
      <c r="A5897" s="27">
        <v>45037</v>
      </c>
      <c r="B5897" s="5">
        <v>-12207513.508626202</v>
      </c>
      <c r="C5897" s="20">
        <v>-12219089.183025835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-4630986.674399633</v>
      </c>
      <c r="H5897" s="5"/>
      <c r="I5897" s="5">
        <f t="shared" si="4329"/>
        <v>3576754.8071959661</v>
      </c>
      <c r="J5897" s="5">
        <f t="shared" si="4330"/>
        <v>3229742.6598201045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8894169.9859574754</v>
      </c>
    </row>
    <row r="5898" spans="1:14" ht="14.5" x14ac:dyDescent="0.35">
      <c r="A5898" s="27">
        <v>45038</v>
      </c>
      <c r="B5898" s="5">
        <v>34085176.453815639</v>
      </c>
      <c r="C5898" s="20">
        <v>34080708.427543789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40773205.97372815</v>
      </c>
      <c r="H5898" s="5"/>
      <c r="I5898" s="5">
        <f t="shared" si="4329"/>
        <v>4233116.6413158886</v>
      </c>
      <c r="J5898" s="5">
        <f t="shared" si="4330"/>
        <v>3887637.3078033924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9620192.4998208359</v>
      </c>
    </row>
    <row r="5899" spans="1:14" ht="14.5" x14ac:dyDescent="0.35">
      <c r="A5899" s="27">
        <v>45039</v>
      </c>
      <c r="B5899" s="5">
        <v>-9368414.9904654808</v>
      </c>
      <c r="C5899" s="20">
        <v>-9352298.8692582231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-3157739.8787927432</v>
      </c>
      <c r="H5899" s="5"/>
      <c r="I5899" s="5">
        <f t="shared" si="4329"/>
        <v>3606974.806279555</v>
      </c>
      <c r="J5899" s="5">
        <f t="shared" si="4330"/>
        <v>3263249.0610021818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9041216.9547226261</v>
      </c>
    </row>
    <row r="5900" spans="1:14" ht="14.5" x14ac:dyDescent="0.35">
      <c r="A5900" s="27">
        <v>45040</v>
      </c>
      <c r="B5900" s="5">
        <v>-8207631.3091645511</v>
      </c>
      <c r="C5900" s="20">
        <v>-7363505.3940925244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-1377184.0849279733</v>
      </c>
      <c r="H5900" s="5"/>
      <c r="I5900" s="5">
        <f t="shared" si="4329"/>
        <v>3187306.1651306441</v>
      </c>
      <c r="J5900" s="5">
        <f t="shared" si="4330"/>
        <v>2872503.0481395512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8737618.0830089077</v>
      </c>
    </row>
    <row r="5901" spans="1:14" ht="14.5" x14ac:dyDescent="0.35">
      <c r="A5901" s="27">
        <v>45041</v>
      </c>
      <c r="B5901" s="5">
        <v>8771393.1259373762</v>
      </c>
      <c r="C5901" s="20">
        <v>11604173.303159101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16254844.177221723</v>
      </c>
      <c r="H5901" s="5"/>
      <c r="I5901" s="5">
        <f t="shared" si="4329"/>
        <v>3153967.0202623247</v>
      </c>
      <c r="J5901" s="5">
        <f t="shared" si="4330"/>
        <v>3025448.5182058061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8816709.1646101493</v>
      </c>
    </row>
    <row r="5902" spans="1:14" ht="14.5" x14ac:dyDescent="0.35">
      <c r="A5902" s="27">
        <v>45042</v>
      </c>
      <c r="B5902" s="5">
        <v>4525181.7146966569</v>
      </c>
      <c r="C5902" s="20">
        <v>7349743.651273882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11551659.936577225</v>
      </c>
      <c r="H5902" s="5"/>
      <c r="I5902" s="5">
        <f t="shared" si="4329"/>
        <v>2746093.9490368427</v>
      </c>
      <c r="J5902" s="5">
        <f t="shared" si="4330"/>
        <v>2741153.8952430454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8447059.7795395367</v>
      </c>
    </row>
    <row r="5903" spans="1:14" ht="14.5" x14ac:dyDescent="0.35">
      <c r="A5903" s="27">
        <v>45043</v>
      </c>
      <c r="B5903" s="5">
        <v>24827160.058178902</v>
      </c>
      <c r="C5903" s="20">
        <v>27139279.242849953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31133578.184671052</v>
      </c>
      <c r="H5903" s="5"/>
      <c r="I5903" s="5">
        <f t="shared" si="4329"/>
        <v>3029800.0445145192</v>
      </c>
      <c r="J5903" s="5">
        <f t="shared" si="4330"/>
        <v>3024291.6904611927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8624251.2792800069</v>
      </c>
    </row>
    <row r="5904" spans="1:14" ht="14.5" x14ac:dyDescent="0.35">
      <c r="A5904" s="27">
        <v>45044</v>
      </c>
      <c r="B5904" s="5">
        <v>-2725671.9869331568</v>
      </c>
      <c r="C5904" s="20">
        <v>-2686448.2819771757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3133681.7049559811</v>
      </c>
      <c r="H5904" s="5"/>
      <c r="I5904" s="5">
        <f t="shared" si="4329"/>
        <v>2782997.3246674496</v>
      </c>
      <c r="J5904" s="5">
        <f t="shared" si="4330"/>
        <v>2782635.6827489804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8400029.6914148647</v>
      </c>
    </row>
    <row r="5905" spans="1:14" ht="14.5" x14ac:dyDescent="0.35">
      <c r="A5905" s="27">
        <v>45045</v>
      </c>
      <c r="B5905" s="5">
        <v>-529032.55454984866</v>
      </c>
      <c r="C5905" s="20">
        <v>-480743.92093339609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4197197.633616453</v>
      </c>
      <c r="H5905" s="5"/>
      <c r="I5905" s="5">
        <f t="shared" si="4329"/>
        <v>3915733.3676162628</v>
      </c>
      <c r="J5905" s="5">
        <f t="shared" si="4330"/>
        <v>3919079.2549627353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9521684.1206798069</v>
      </c>
    </row>
    <row r="5906" spans="1:14" ht="14.5" x14ac:dyDescent="0.35">
      <c r="A5906" s="27">
        <v>45046</v>
      </c>
      <c r="B5906" s="5">
        <v>9840916.1134870909</v>
      </c>
      <c r="C5906" s="20">
        <v>9876071.1511749402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15739519.037687849</v>
      </c>
      <c r="H5906" s="5"/>
      <c r="I5906" s="5">
        <f t="shared" si="4329"/>
        <v>3173985.3406944657</v>
      </c>
      <c r="J5906" s="5">
        <f t="shared" si="4330"/>
        <v>3181590.3544179718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8906316.8137235064</v>
      </c>
    </row>
    <row r="5907" spans="1:14" ht="14.5" x14ac:dyDescent="0.35">
      <c r="A5907" s="27">
        <v>45047</v>
      </c>
      <c r="B5907" s="5">
        <v>-1626908.8232440394</v>
      </c>
      <c r="C5907" s="20">
        <v>-1623397.6932440395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4259879.13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3441648.3786878157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9155143.2764628567</v>
      </c>
    </row>
    <row r="5908" spans="1:14" ht="14.5" x14ac:dyDescent="0.35">
      <c r="A5908" s="27">
        <v>45048</v>
      </c>
      <c r="B5908" s="5">
        <v>7226591.803818563</v>
      </c>
      <c r="C5908" s="20">
        <v>7280029.0738185626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14550894.27</v>
      </c>
      <c r="H5908" s="5"/>
      <c r="I5908" s="5">
        <f t="shared" si="4336"/>
        <v>3099281.7944575441</v>
      </c>
      <c r="J5908" s="5">
        <f t="shared" si="4337"/>
        <v>3112200.0411911546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8940319.7800669447</v>
      </c>
    </row>
    <row r="5909" spans="1:14" ht="14.5" x14ac:dyDescent="0.35">
      <c r="A5909" s="27">
        <v>45049</v>
      </c>
      <c r="B5909" s="5">
        <v>5992608.8558142083</v>
      </c>
      <c r="C5909" s="20">
        <v>9276669.4858142082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16929442.629999999</v>
      </c>
      <c r="H5909" s="5"/>
      <c r="I5909" s="5">
        <f t="shared" si="4336"/>
        <v>3271309.4832467819</v>
      </c>
      <c r="J5909" s="5">
        <f t="shared" si="4337"/>
        <v>3401048.9018927934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9391692.2519793455</v>
      </c>
    </row>
    <row r="5910" spans="1:14" ht="14.5" x14ac:dyDescent="0.35">
      <c r="A5910" s="27">
        <v>45050</v>
      </c>
      <c r="B5910" s="5">
        <v>26573580.398766898</v>
      </c>
      <c r="C5910" s="20">
        <v>26596207.968766898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34720410.57</v>
      </c>
      <c r="H5910" s="5"/>
      <c r="I5910" s="5">
        <f t="shared" si="4336"/>
        <v>4061173.2758614132</v>
      </c>
      <c r="J5910" s="5">
        <f t="shared" si="4337"/>
        <v>4193301.5785749662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10327291.936046889</v>
      </c>
    </row>
    <row r="5911" spans="1:14" ht="14.5" x14ac:dyDescent="0.35">
      <c r="A5911" s="27">
        <v>45051</v>
      </c>
      <c r="B5911" s="5">
        <v>3967261.4813258909</v>
      </c>
      <c r="C5911" s="20">
        <v>4007091.6913258908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13534547.210000001</v>
      </c>
      <c r="H5911" s="5"/>
      <c r="I5911" s="5">
        <f t="shared" si="4336"/>
        <v>4063945.9596393574</v>
      </c>
      <c r="J5911" s="5">
        <f t="shared" si="4337"/>
        <v>4198426.2439100612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10514456.017604036</v>
      </c>
    </row>
    <row r="5912" spans="1:14" ht="14.5" x14ac:dyDescent="0.35">
      <c r="A5912" s="27">
        <v>45052</v>
      </c>
      <c r="B5912" s="5">
        <v>16659406.748936825</v>
      </c>
      <c r="C5912" s="20">
        <v>16727424.678936824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23867968.93</v>
      </c>
      <c r="H5912" s="5"/>
      <c r="I5912" s="5">
        <f t="shared" si="4336"/>
        <v>4938009.9924601708</v>
      </c>
      <c r="J5912" s="5">
        <f t="shared" si="4337"/>
        <v>5084633.573258644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11502157.014131809</v>
      </c>
    </row>
    <row r="5913" spans="1:14" ht="14.5" x14ac:dyDescent="0.35">
      <c r="A5913" s="27">
        <v>45053</v>
      </c>
      <c r="B5913" s="5">
        <v>12910386.484002369</v>
      </c>
      <c r="C5913" s="20">
        <v>12973362.814002369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20643781.329999998</v>
      </c>
      <c r="H5913" s="5"/>
      <c r="I5913" s="5">
        <f t="shared" si="4336"/>
        <v>4632592.5308067091</v>
      </c>
      <c r="J5913" s="5">
        <f t="shared" si="4337"/>
        <v>4944546.1152654542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11493941.717792077</v>
      </c>
    </row>
    <row r="5914" spans="1:14" ht="14.5" x14ac:dyDescent="0.35">
      <c r="A5914" s="27">
        <v>45054</v>
      </c>
      <c r="B5914" s="5">
        <v>8640741.2205238882</v>
      </c>
      <c r="C5914" s="20">
        <v>8704309.9105238877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16550523.689999999</v>
      </c>
      <c r="H5914" s="5"/>
      <c r="I5914" s="5">
        <f t="shared" si="4336"/>
        <v>4723158.5734949959</v>
      </c>
      <c r="J5914" s="5">
        <f t="shared" si="4337"/>
        <v>5041746.8178486191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11723765.177686956</v>
      </c>
    </row>
    <row r="5915" spans="1:14" ht="14.5" x14ac:dyDescent="0.35">
      <c r="A5915" s="27">
        <v>45055</v>
      </c>
      <c r="B5915" s="5">
        <v>-17560621.915956281</v>
      </c>
      <c r="C5915" s="20">
        <v>-13611930.675956281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-7413951.7599999979</v>
      </c>
      <c r="H5915" s="5"/>
      <c r="I5915" s="5">
        <f t="shared" si="4336"/>
        <v>3579044.4078508886</v>
      </c>
      <c r="J5915" s="5">
        <f t="shared" si="4337"/>
        <v>4044476.2631537407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10801210.688636186</v>
      </c>
    </row>
    <row r="5916" spans="1:14" ht="14.5" x14ac:dyDescent="0.35">
      <c r="A5916" s="27">
        <v>45056</v>
      </c>
      <c r="B5916" s="5">
        <v>1228914.2916478524</v>
      </c>
      <c r="C5916" s="20">
        <v>1292296.5316478524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7578821.2400000002</v>
      </c>
      <c r="H5916" s="5"/>
      <c r="I5916" s="5">
        <f t="shared" si="4336"/>
        <v>4194555.8872858919</v>
      </c>
      <c r="J5916" s="5">
        <f t="shared" si="4337"/>
        <v>4661111.9811804779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11481296.893894585</v>
      </c>
    </row>
    <row r="5917" spans="1:14" ht="14.5" x14ac:dyDescent="0.35">
      <c r="A5917" s="27">
        <v>45057</v>
      </c>
      <c r="B5917" s="5">
        <v>12646436.38825939</v>
      </c>
      <c r="C5917" s="20">
        <v>12681606.528259391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18784144.140000001</v>
      </c>
      <c r="H5917" s="5"/>
      <c r="I5917" s="5">
        <f t="shared" si="4336"/>
        <v>3983389.4738752609</v>
      </c>
      <c r="J5917" s="5">
        <f t="shared" si="4337"/>
        <v>4493828.3088219026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11318671.534946643</v>
      </c>
    </row>
    <row r="5918" spans="1:14" ht="14.5" x14ac:dyDescent="0.35">
      <c r="A5918" s="27">
        <v>45058</v>
      </c>
      <c r="B5918" s="5">
        <v>-11150399.162802139</v>
      </c>
      <c r="C5918" s="20">
        <v>-11139428.332802139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-4833853.17</v>
      </c>
      <c r="H5918" s="5"/>
      <c r="I5918" s="5">
        <f t="shared" si="4336"/>
        <v>4415202.1740562059</v>
      </c>
      <c r="J5918" s="5">
        <f t="shared" si="4337"/>
        <v>4964664.6549612833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11680515.480905076</v>
      </c>
    </row>
    <row r="5919" spans="1:14" ht="14.5" x14ac:dyDescent="0.35">
      <c r="A5919" s="27">
        <v>45059</v>
      </c>
      <c r="B5919" s="5">
        <v>10973138.822248116</v>
      </c>
      <c r="C5919" s="20">
        <v>10995577.652248116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18376813.830000002</v>
      </c>
      <c r="H5919" s="5"/>
      <c r="I5919" s="5">
        <f t="shared" si="4336"/>
        <v>4486927.894214781</v>
      </c>
      <c r="J5919" s="5">
        <f t="shared" si="4337"/>
        <v>5038071.4460716611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11821893.58519021</v>
      </c>
    </row>
    <row r="5920" spans="1:14" ht="14.5" x14ac:dyDescent="0.35">
      <c r="A5920" s="27">
        <v>45060</v>
      </c>
      <c r="B5920" s="5">
        <v>-11266953.943989087</v>
      </c>
      <c r="C5920" s="20">
        <v>-11253321.293989087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-4689743.3500000006</v>
      </c>
      <c r="H5920" s="5"/>
      <c r="I5920" s="5">
        <f t="shared" si="4336"/>
        <v>4425548.4627200374</v>
      </c>
      <c r="J5920" s="5">
        <f t="shared" si="4337"/>
        <v>4977983.5109008122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11764350.781514106</v>
      </c>
    </row>
    <row r="5921" spans="1:14" ht="14.5" x14ac:dyDescent="0.35">
      <c r="A5921" s="27">
        <v>45061</v>
      </c>
      <c r="B5921" s="5">
        <v>15269577.33622551</v>
      </c>
      <c r="C5921" s="20">
        <v>19092737.706225511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25577311.370000001</v>
      </c>
      <c r="H5921" s="5"/>
      <c r="I5921" s="5">
        <f t="shared" si="4336"/>
        <v>4425033.540439764</v>
      </c>
      <c r="J5921" s="5">
        <f t="shared" si="4337"/>
        <v>5105278.721309402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11806251.114202971</v>
      </c>
    </row>
    <row r="5922" spans="1:14" ht="14.5" x14ac:dyDescent="0.35">
      <c r="A5922" s="27">
        <v>45062</v>
      </c>
      <c r="B5922" s="5">
        <v>3321990.2758069113</v>
      </c>
      <c r="C5922" s="20">
        <v>7298797.9858069113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18216470.710000001</v>
      </c>
      <c r="H5922" s="5"/>
      <c r="I5922" s="5">
        <f t="shared" si="4336"/>
        <v>3555723.598209695</v>
      </c>
      <c r="J5922" s="5">
        <f t="shared" si="4337"/>
        <v>4368662.2677232614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11135464.202846898</v>
      </c>
    </row>
    <row r="5923" spans="1:14" ht="14.5" x14ac:dyDescent="0.35">
      <c r="A5923" s="27">
        <v>45063</v>
      </c>
      <c r="B5923" s="5">
        <v>12575665.404523194</v>
      </c>
      <c r="C5923" s="20">
        <v>16372031.694523193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24499035.289999999</v>
      </c>
      <c r="H5923" s="5"/>
      <c r="I5923" s="5">
        <f t="shared" si="4336"/>
        <v>4986435.2472005896</v>
      </c>
      <c r="J5923" s="5">
        <f t="shared" si="4337"/>
        <v>5925502.221167529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12664554.573966939</v>
      </c>
    </row>
    <row r="5924" spans="1:14" ht="14.5" x14ac:dyDescent="0.35">
      <c r="A5924" s="27">
        <v>45064</v>
      </c>
      <c r="B5924" s="5">
        <v>8702713.7788483351</v>
      </c>
      <c r="C5924" s="20">
        <v>11850026.838848336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17392327.060000002</v>
      </c>
      <c r="H5924" s="5"/>
      <c r="I5924" s="5">
        <f t="shared" si="4336"/>
        <v>5193997.6786317388</v>
      </c>
      <c r="J5924" s="5">
        <f t="shared" si="4337"/>
        <v>6238427.0078911223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12950260.529259386</v>
      </c>
    </row>
    <row r="5925" spans="1:14" ht="14.5" x14ac:dyDescent="0.35">
      <c r="A5925" s="27">
        <v>45065</v>
      </c>
      <c r="B5925" s="5">
        <v>7014143.391897181</v>
      </c>
      <c r="C5925" s="20">
        <v>7011648.6118971808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12464808.219999999</v>
      </c>
      <c r="H5925" s="5"/>
      <c r="I5925" s="5">
        <f t="shared" si="4336"/>
        <v>5976372.3970374297</v>
      </c>
      <c r="J5925" s="5">
        <f t="shared" si="4337"/>
        <v>7020411.2964668404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13686141.299429413</v>
      </c>
    </row>
    <row r="5926" spans="1:14" ht="14.5" x14ac:dyDescent="0.35">
      <c r="A5926" s="27">
        <v>45066</v>
      </c>
      <c r="B5926" s="5">
        <v>-4555756.559586362</v>
      </c>
      <c r="C5926" s="20">
        <v>-4566794.559586362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1034552</v>
      </c>
      <c r="H5926" s="5"/>
      <c r="I5926" s="5">
        <f t="shared" si="4336"/>
        <v>5218469.3131147884</v>
      </c>
      <c r="J5926" s="5">
        <f t="shared" si="4337"/>
        <v>6263761.2247927217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12855398.645011267</v>
      </c>
    </row>
    <row r="5927" spans="1:14" ht="14.5" x14ac:dyDescent="0.35">
      <c r="A5927" s="27">
        <v>45067</v>
      </c>
      <c r="B5927" s="5">
        <v>21538663.146657202</v>
      </c>
      <c r="C5927" s="20">
        <v>21523846.916657202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26742826.77</v>
      </c>
      <c r="H5927" s="5"/>
      <c r="I5927" s="5">
        <f t="shared" si="4336"/>
        <v>6343341.8682909003</v>
      </c>
      <c r="J5927" s="5">
        <f t="shared" si="4337"/>
        <v>7388525.7614488257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13901192.426491257</v>
      </c>
    </row>
    <row r="5928" spans="1:14" ht="14.5" x14ac:dyDescent="0.35">
      <c r="A5928" s="27">
        <v>45068</v>
      </c>
      <c r="B5928" s="5">
        <v>236330.20423023682</v>
      </c>
      <c r="C5928" s="20">
        <v>4046889.1042302367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8836800.9000000004</v>
      </c>
      <c r="H5928" s="5"/>
      <c r="I5928" s="5">
        <f t="shared" si="4336"/>
        <v>5215046.9933047211</v>
      </c>
      <c r="J5928" s="5">
        <f t="shared" si="4337"/>
        <v>6387398.4506717054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12836645.590700317</v>
      </c>
    </row>
    <row r="5929" spans="1:14" ht="14.5" x14ac:dyDescent="0.35">
      <c r="A5929" s="27">
        <v>45069</v>
      </c>
      <c r="B5929" s="5">
        <v>-825742.44329413166</v>
      </c>
      <c r="C5929" s="20">
        <v>2860229.7167058685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7632434.1600000001</v>
      </c>
      <c r="H5929" s="5"/>
      <c r="I5929" s="5">
        <f t="shared" si="4336"/>
        <v>5499802.7448771</v>
      </c>
      <c r="J5929" s="5">
        <f t="shared" si="4337"/>
        <v>6794482.7368705086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13196318.058660077</v>
      </c>
    </row>
    <row r="5930" spans="1:14" ht="14.5" x14ac:dyDescent="0.35">
      <c r="A5930" s="27">
        <v>45070</v>
      </c>
      <c r="B5930" s="5">
        <v>5886250.389299565</v>
      </c>
      <c r="C5930" s="20">
        <v>7085971.5892995652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13472091.199999999</v>
      </c>
      <c r="H5930" s="5"/>
      <c r="I5930" s="5">
        <f t="shared" si="4336"/>
        <v>5969598.80149257</v>
      </c>
      <c r="J5930" s="5">
        <f t="shared" si="4337"/>
        <v>7276131.9696502434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13691293.901491011</v>
      </c>
    </row>
    <row r="5931" spans="1:14" ht="14.5" x14ac:dyDescent="0.35">
      <c r="A5931" s="27">
        <v>45071</v>
      </c>
      <c r="B5931" s="5">
        <v>3137093.76629405</v>
      </c>
      <c r="C5931" s="20">
        <v>3153781.1162940501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7673854.3499999996</v>
      </c>
      <c r="H5931" s="5"/>
      <c r="I5931" s="5">
        <f t="shared" si="4336"/>
        <v>5781788.8228377942</v>
      </c>
      <c r="J5931" s="5">
        <f t="shared" si="4337"/>
        <v>6994452.2300880756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13405260.907250289</v>
      </c>
    </row>
    <row r="5932" spans="1:14" ht="14.5" x14ac:dyDescent="0.35">
      <c r="A5932" s="27">
        <v>45072</v>
      </c>
      <c r="B5932" s="5">
        <v>2625415.9583308403</v>
      </c>
      <c r="C5932" s="20">
        <v>2632838.9883308401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7265726.0299999993</v>
      </c>
      <c r="H5932" s="5"/>
      <c r="I5932" s="5">
        <f t="shared" si="4336"/>
        <v>5718463.2976256004</v>
      </c>
      <c r="J5932" s="5">
        <f t="shared" si="4337"/>
        <v>6837222.0746566411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13262396.443697715</v>
      </c>
    </row>
    <row r="5933" spans="1:14" ht="14.5" x14ac:dyDescent="0.35">
      <c r="A5933" s="27">
        <v>45073</v>
      </c>
      <c r="B5933" s="5">
        <v>4230105.4590047011</v>
      </c>
      <c r="C5933" s="20">
        <v>4241761.9990047012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7341968.54</v>
      </c>
      <c r="H5933" s="5"/>
      <c r="I5933" s="5">
        <f t="shared" si="4336"/>
        <v>5031894.8109864602</v>
      </c>
      <c r="J5933" s="5">
        <f t="shared" si="4337"/>
        <v>6073971.4998618001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12469342.788875343</v>
      </c>
    </row>
    <row r="5934" spans="1:14" ht="14.5" x14ac:dyDescent="0.35">
      <c r="A5934" s="27">
        <v>45074</v>
      </c>
      <c r="B5934" s="5">
        <v>17407693.842263188</v>
      </c>
      <c r="C5934" s="20">
        <v>17431280.612263188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20881115.77</v>
      </c>
      <c r="H5934" s="5"/>
      <c r="I5934" s="5">
        <f t="shared" si="4336"/>
        <v>5703007.0052930061</v>
      </c>
      <c r="J5934" s="5">
        <f t="shared" si="4337"/>
        <v>6744562.4630031446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13060923.924376812</v>
      </c>
    </row>
    <row r="5935" spans="1:14" ht="14.5" x14ac:dyDescent="0.35">
      <c r="A5935" s="27">
        <v>45075</v>
      </c>
      <c r="B5935" s="5">
        <v>-7399263.6635505855</v>
      </c>
      <c r="C5935" s="20">
        <v>-7423728.4535505855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-4249978.790000001</v>
      </c>
      <c r="H5935" s="5"/>
      <c r="I5935" s="5">
        <f t="shared" si="4336"/>
        <v>5473999.3016596474</v>
      </c>
      <c r="J5935" s="5">
        <f t="shared" si="4337"/>
        <v>6513129.6452492392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12779351.37692293</v>
      </c>
    </row>
    <row r="5936" spans="1:14" ht="14.5" x14ac:dyDescent="0.35">
      <c r="A5936" s="27">
        <v>45076</v>
      </c>
      <c r="B5936" s="5">
        <v>29630324.372071315</v>
      </c>
      <c r="C5936" s="20">
        <v>33569043.692071311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37732039.319999993</v>
      </c>
      <c r="H5936" s="5"/>
      <c r="I5936" s="5">
        <f t="shared" si="4336"/>
        <v>6133646.2436124552</v>
      </c>
      <c r="J5936" s="5">
        <f t="shared" si="4337"/>
        <v>7302895.3966124533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13512435.386333335</v>
      </c>
    </row>
    <row r="5937" spans="1:14" ht="14.5" x14ac:dyDescent="0.35">
      <c r="A5937" s="27">
        <v>45077</v>
      </c>
      <c r="B5937" s="5">
        <v>6121873.2905622581</v>
      </c>
      <c r="C5937" s="20">
        <v>6108778.1505622584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11332337.859999999</v>
      </c>
      <c r="H5937" s="5"/>
      <c r="I5937" s="5">
        <f t="shared" si="4336"/>
        <v>6391938.9807393309</v>
      </c>
      <c r="J5937" s="5">
        <f t="shared" si="4337"/>
        <v>7560634.5914059971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13748184.010666668</v>
      </c>
    </row>
    <row r="5938" spans="1:14" ht="14.5" x14ac:dyDescent="0.35">
      <c r="A5938" s="27">
        <v>45078</v>
      </c>
      <c r="B5938" s="5">
        <v>-5515653.5395101206</v>
      </c>
      <c r="C5938" s="20">
        <v>-5497066.1937596099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-894259.65424948931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7134731.4158200575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13233345.546525018</v>
      </c>
    </row>
    <row r="5939" spans="1:14" ht="14.5" x14ac:dyDescent="0.35">
      <c r="A5939" s="27">
        <v>45079</v>
      </c>
      <c r="B5939" s="5">
        <v>-14101982.131312711</v>
      </c>
      <c r="C5939" s="20">
        <v>-14075008.792577734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-10033943.661265023</v>
      </c>
      <c r="H5939" s="5"/>
      <c r="I5939" s="5">
        <f t="shared" si="4344"/>
        <v>5297377.7697241437</v>
      </c>
      <c r="J5939" s="5">
        <f t="shared" si="4345"/>
        <v>6356342.1398736583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12334566.00348285</v>
      </c>
    </row>
    <row r="5940" spans="1:14" ht="14.5" x14ac:dyDescent="0.35">
      <c r="A5940" s="27">
        <v>45080</v>
      </c>
      <c r="B5940" s="5">
        <v>9792132.9290119186</v>
      </c>
      <c r="C5940" s="20">
        <v>9811337.204235835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14471386.275223916</v>
      </c>
      <c r="H5940" s="5"/>
      <c r="I5940" s="5">
        <f t="shared" si="4344"/>
        <v>4737996.1873989766</v>
      </c>
      <c r="J5940" s="5">
        <f t="shared" si="4345"/>
        <v>5796846.4477226241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11659598.526990313</v>
      </c>
    </row>
    <row r="5941" spans="1:14" ht="14.5" x14ac:dyDescent="0.35">
      <c r="A5941" s="27">
        <v>45081</v>
      </c>
      <c r="B5941" s="5">
        <v>17632676.814929746</v>
      </c>
      <c r="C5941" s="20">
        <v>17663758.829111539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22646564.014181793</v>
      </c>
      <c r="H5941" s="5"/>
      <c r="I5941" s="5">
        <f t="shared" si="4344"/>
        <v>5193510.031852439</v>
      </c>
      <c r="J5941" s="5">
        <f t="shared" si="4345"/>
        <v>6252068.6856488129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11963332.420463039</v>
      </c>
    </row>
    <row r="5942" spans="1:14" ht="14.5" x14ac:dyDescent="0.35">
      <c r="A5942" s="27">
        <v>45082</v>
      </c>
      <c r="B5942" s="5">
        <v>19520352.587262236</v>
      </c>
      <c r="C5942" s="20">
        <v>19539580.548594464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25385568.961332224</v>
      </c>
      <c r="H5942" s="5"/>
      <c r="I5942" s="5">
        <f t="shared" si="4344"/>
        <v>5288874.8931299541</v>
      </c>
      <c r="J5942" s="5">
        <f t="shared" si="4345"/>
        <v>6345807.2146373997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12013919.088174114</v>
      </c>
    </row>
    <row r="5943" spans="1:14" ht="14.5" x14ac:dyDescent="0.35">
      <c r="A5943" s="27">
        <v>45083</v>
      </c>
      <c r="B5943" s="5">
        <v>-13646991.377286611</v>
      </c>
      <c r="C5943" s="20">
        <v>-13634407.541526163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-8308349.1642395519</v>
      </c>
      <c r="H5943" s="5"/>
      <c r="I5943" s="5">
        <f t="shared" si="4344"/>
        <v>4403628.9644203205</v>
      </c>
      <c r="J5943" s="5">
        <f t="shared" si="4345"/>
        <v>5458881.5361197833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11048848.071699463</v>
      </c>
    </row>
    <row r="5944" spans="1:14" ht="14.5" x14ac:dyDescent="0.35">
      <c r="A5944" s="27">
        <v>45084</v>
      </c>
      <c r="B5944" s="5">
        <v>1245455.7812782461</v>
      </c>
      <c r="C5944" s="20">
        <v>1253928.0445930858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5683295.2633148395</v>
      </c>
      <c r="H5944" s="5"/>
      <c r="I5944" s="5">
        <f t="shared" si="4344"/>
        <v>4157119.4497787994</v>
      </c>
      <c r="J5944" s="5">
        <f t="shared" si="4345"/>
        <v>5210535.4739220897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10686607.124143291</v>
      </c>
    </row>
    <row r="5945" spans="1:14" ht="14.5" x14ac:dyDescent="0.35">
      <c r="A5945" s="27">
        <v>45085</v>
      </c>
      <c r="B5945" s="5">
        <v>-99814.301057810895</v>
      </c>
      <c r="C5945" s="20">
        <v>-96772.408719591796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4360573.8923382191</v>
      </c>
      <c r="H5945" s="5"/>
      <c r="I5945" s="5">
        <f t="shared" si="4344"/>
        <v>4739146.3702754145</v>
      </c>
      <c r="J5945" s="5">
        <f t="shared" si="4345"/>
        <v>5661040.7494966444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11079091.312554564</v>
      </c>
    </row>
    <row r="5946" spans="1:14" ht="14.5" x14ac:dyDescent="0.35">
      <c r="A5946" s="27">
        <v>45086</v>
      </c>
      <c r="B5946" s="5">
        <v>16602645.377681337</v>
      </c>
      <c r="C5946" s="20">
        <v>16617080.805573927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20651498.427892588</v>
      </c>
      <c r="H5946" s="5"/>
      <c r="I5946" s="5">
        <f t="shared" si="4344"/>
        <v>5251604.0731431982</v>
      </c>
      <c r="J5946" s="5">
        <f t="shared" si="4345"/>
        <v>6171866.8919608491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11514847.218817649</v>
      </c>
    </row>
    <row r="5947" spans="1:14" ht="14.5" x14ac:dyDescent="0.35">
      <c r="A5947" s="27">
        <v>45087</v>
      </c>
      <c r="B5947" s="5">
        <v>9372163.6865901686</v>
      </c>
      <c r="C5947" s="20">
        <v>9456370.5819896851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12510469.895399515</v>
      </c>
      <c r="H5947" s="5"/>
      <c r="I5947" s="5">
        <f t="shared" si="4344"/>
        <v>5142461.6497542234</v>
      </c>
      <c r="J5947" s="5">
        <f t="shared" si="4345"/>
        <v>6064359.0270851916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11305724.743997633</v>
      </c>
    </row>
    <row r="5948" spans="1:14" ht="14.5" x14ac:dyDescent="0.35">
      <c r="A5948" s="27">
        <v>45088</v>
      </c>
      <c r="B5948" s="5">
        <v>4360148.9182134289</v>
      </c>
      <c r="C5948" s="20">
        <v>4380683.9801085349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7251161.061895106</v>
      </c>
      <c r="H5948" s="5"/>
      <c r="I5948" s="5">
        <f t="shared" si="4344"/>
        <v>5659479.9191214098</v>
      </c>
      <c r="J5948" s="5">
        <f t="shared" si="4345"/>
        <v>6581696.1041822145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11708558.551727472</v>
      </c>
    </row>
    <row r="5949" spans="1:14" ht="14.5" x14ac:dyDescent="0.35">
      <c r="A5949" s="27">
        <v>45089</v>
      </c>
      <c r="B5949" s="5">
        <v>-3083662.386128163</v>
      </c>
      <c r="C5949" s="20">
        <v>-3043353.6397794001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32749.746348762885</v>
      </c>
      <c r="H5949" s="5"/>
      <c r="I5949" s="5">
        <f t="shared" si="4344"/>
        <v>5190919.8788422002</v>
      </c>
      <c r="J5949" s="5">
        <f t="shared" si="4345"/>
        <v>6113731.7277812967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11097089.748939097</v>
      </c>
    </row>
    <row r="5950" spans="1:14" ht="14.5" x14ac:dyDescent="0.35">
      <c r="A5950" s="27">
        <v>45090</v>
      </c>
      <c r="B5950" s="5">
        <v>-5324901.5279345196</v>
      </c>
      <c r="C5950" s="20">
        <v>-5282361.7610060629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-2187680.2330715433</v>
      </c>
      <c r="H5950" s="5"/>
      <c r="I5950" s="5">
        <f t="shared" si="4344"/>
        <v>5388988.2927106861</v>
      </c>
      <c r="J5950" s="5">
        <f t="shared" si="4345"/>
        <v>6312763.7122140648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11180491.852836709</v>
      </c>
    </row>
    <row r="5951" spans="1:14" ht="14.5" x14ac:dyDescent="0.35">
      <c r="A5951" s="27">
        <v>45091</v>
      </c>
      <c r="B5951" s="5">
        <v>13322177.366086885</v>
      </c>
      <c r="C5951" s="20">
        <v>13352092.843708262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16698924.477621377</v>
      </c>
      <c r="H5951" s="5"/>
      <c r="I5951" s="5">
        <f t="shared" si="4344"/>
        <v>5324074.960372732</v>
      </c>
      <c r="J5951" s="5">
        <f t="shared" si="4345"/>
        <v>6121408.8834634898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10884545.623090755</v>
      </c>
    </row>
    <row r="5952" spans="1:14" ht="14.5" x14ac:dyDescent="0.35">
      <c r="A5952" s="27">
        <v>45092</v>
      </c>
      <c r="B5952" s="5">
        <v>-3079368.9908063877</v>
      </c>
      <c r="C5952" s="20">
        <v>-3045370.9954726454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544454.99533374235</v>
      </c>
      <c r="H5952" s="5"/>
      <c r="I5952" s="5">
        <f t="shared" si="4344"/>
        <v>5110696.3181522889</v>
      </c>
      <c r="J5952" s="5">
        <f t="shared" si="4345"/>
        <v>5776603.2507541711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10295478.43260188</v>
      </c>
    </row>
    <row r="5953" spans="1:14" ht="14.5" x14ac:dyDescent="0.35">
      <c r="A5953" s="27">
        <v>45093</v>
      </c>
      <c r="B5953" s="5">
        <v>9630947.5870514028</v>
      </c>
      <c r="C5953" s="20">
        <v>9661275.0397634357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12708840.452712033</v>
      </c>
      <c r="H5953" s="5"/>
      <c r="I5953" s="5">
        <f t="shared" si="4344"/>
        <v>5012539.0575698949</v>
      </c>
      <c r="J5953" s="5">
        <f t="shared" si="4345"/>
        <v>5552911.3622621791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9902471.9380256161</v>
      </c>
    </row>
    <row r="5954" spans="1:14" ht="14.5" x14ac:dyDescent="0.35">
      <c r="A5954" s="27">
        <v>45094</v>
      </c>
      <c r="B5954" s="5">
        <v>13944362.224344745</v>
      </c>
      <c r="C5954" s="20">
        <v>13977102.584299846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16923498.359955102</v>
      </c>
      <c r="H5954" s="5"/>
      <c r="I5954" s="5">
        <f t="shared" si="4344"/>
        <v>5187260.6724197762</v>
      </c>
      <c r="J5954" s="5">
        <f t="shared" si="4345"/>
        <v>5623813.8871105621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9886844.3146907892</v>
      </c>
    </row>
    <row r="5955" spans="1:14" ht="14.5" x14ac:dyDescent="0.35">
      <c r="A5955" s="27">
        <v>45095</v>
      </c>
      <c r="B5955" s="5">
        <v>8694694.7525846995</v>
      </c>
      <c r="C5955" s="20">
        <v>8733960.8240640461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11473610.071479347</v>
      </c>
      <c r="H5955" s="5"/>
      <c r="I5955" s="5">
        <f t="shared" si="4344"/>
        <v>5243279.0511093596</v>
      </c>
      <c r="J5955" s="5">
        <f t="shared" si="4345"/>
        <v>5681224.2941827895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9853804.3764067646</v>
      </c>
    </row>
    <row r="5956" spans="1:14" ht="14.5" x14ac:dyDescent="0.35">
      <c r="A5956" s="27">
        <v>45096</v>
      </c>
      <c r="B5956" s="5">
        <v>-10718298.509317927</v>
      </c>
      <c r="C5956" s="20">
        <v>-10673912.456700932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-7599236.9473830061</v>
      </c>
      <c r="H5956" s="5"/>
      <c r="I5956" s="5">
        <f t="shared" si="4344"/>
        <v>5037860.9861183064</v>
      </c>
      <c r="J5956" s="5">
        <f t="shared" si="4345"/>
        <v>5477653.6976123052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9566011.411493998</v>
      </c>
    </row>
    <row r="5957" spans="1:14" ht="14.5" x14ac:dyDescent="0.35">
      <c r="A5957" s="27">
        <v>45097</v>
      </c>
      <c r="B5957" s="5">
        <v>6824528.4632793451</v>
      </c>
      <c r="C5957" s="20">
        <v>4902825.1692274557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8116299.7059481107</v>
      </c>
      <c r="H5957" s="5"/>
      <c r="I5957" s="5">
        <f t="shared" si="4344"/>
        <v>4547389.8300057109</v>
      </c>
      <c r="J5957" s="5">
        <f t="shared" si="4345"/>
        <v>4923619.6393646467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8945127.1760256011</v>
      </c>
    </row>
    <row r="5958" spans="1:14" ht="14.5" x14ac:dyDescent="0.35">
      <c r="A5958" s="27">
        <v>45098</v>
      </c>
      <c r="B5958" s="5">
        <v>-5811982.3162975851</v>
      </c>
      <c r="C5958" s="20">
        <v>-4009786.103492938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-200932.78719535284</v>
      </c>
      <c r="H5958" s="5"/>
      <c r="I5958" s="5">
        <f t="shared" si="4344"/>
        <v>4345779.4126547836</v>
      </c>
      <c r="J5958" s="5">
        <f t="shared" si="4345"/>
        <v>4655063.799107207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8643869.3864524234</v>
      </c>
    </row>
    <row r="5959" spans="1:14" ht="14.5" x14ac:dyDescent="0.35">
      <c r="A5959" s="27">
        <v>45099</v>
      </c>
      <c r="B5959" s="5">
        <v>12721106.319748197</v>
      </c>
      <c r="C5959" s="20">
        <v>12758395.868144415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16440648.548396219</v>
      </c>
      <c r="H5959" s="5"/>
      <c r="I5959" s="5">
        <f t="shared" si="4344"/>
        <v>4797341.0380895277</v>
      </c>
      <c r="J5959" s="5">
        <f t="shared" si="4345"/>
        <v>4985002.670821826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8937476.5327322967</v>
      </c>
    </row>
    <row r="5960" spans="1:14" ht="14.5" x14ac:dyDescent="0.35">
      <c r="A5960" s="27">
        <v>45100</v>
      </c>
      <c r="B5960" s="5">
        <v>22017326.335982561</v>
      </c>
      <c r="C5960" s="20">
        <v>22047120.448889624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25748972.112907063</v>
      </c>
      <c r="H5960" s="5"/>
      <c r="I5960" s="5">
        <f t="shared" si="4344"/>
        <v>5335043.5696456283</v>
      </c>
      <c r="J5960" s="5">
        <f t="shared" si="4345"/>
        <v>5483707.632808161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9346705.8964958675</v>
      </c>
    </row>
    <row r="5961" spans="1:14" ht="14.5" x14ac:dyDescent="0.35">
      <c r="A5961" s="27">
        <v>45101</v>
      </c>
      <c r="B5961" s="5">
        <v>5984534.7123512179</v>
      </c>
      <c r="C5961" s="20">
        <v>6018891.9195254203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9332846.2071742024</v>
      </c>
      <c r="H5961" s="5"/>
      <c r="I5961" s="5">
        <f t="shared" si="4344"/>
        <v>5429958.2678475343</v>
      </c>
      <c r="J5961" s="5">
        <f t="shared" si="4345"/>
        <v>5579211.3262492064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9402005.6250683386</v>
      </c>
    </row>
    <row r="5962" spans="1:14" ht="14.5" x14ac:dyDescent="0.35">
      <c r="A5962" s="27">
        <v>45102</v>
      </c>
      <c r="B5962" s="5">
        <v>-30368158.404428892</v>
      </c>
      <c r="C5962" s="20">
        <v>-30330720.092383731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-25814571.687954839</v>
      </c>
      <c r="H5962" s="5"/>
      <c r="I5962" s="5">
        <f t="shared" si="4344"/>
        <v>4330172.455755542</v>
      </c>
      <c r="J5962" s="5">
        <f t="shared" si="4345"/>
        <v>4480426.02355872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8299329.0344698448</v>
      </c>
    </row>
    <row r="5963" spans="1:14" ht="14.5" x14ac:dyDescent="0.35">
      <c r="A5963" s="27">
        <v>45103</v>
      </c>
      <c r="B5963" s="5">
        <v>1668446.2837597979</v>
      </c>
      <c r="C5963" s="20">
        <v>1691102.5589962124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5666833.2752364147</v>
      </c>
      <c r="H5963" s="5"/>
      <c r="I5963" s="5">
        <f t="shared" si="4344"/>
        <v>4244783.8165807119</v>
      </c>
      <c r="J5963" s="5">
        <f t="shared" si="4345"/>
        <v>4395404.0422251057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8243491.1923110588</v>
      </c>
    </row>
    <row r="5964" spans="1:14" ht="14.5" x14ac:dyDescent="0.35">
      <c r="A5964" s="27">
        <v>45104</v>
      </c>
      <c r="B5964" s="5">
        <v>-3401544.8675032221</v>
      </c>
      <c r="C5964" s="20">
        <v>-3364846.4398713224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1765098.4276318997</v>
      </c>
      <c r="H5964" s="5"/>
      <c r="I5964" s="5">
        <f t="shared" si="4344"/>
        <v>3551142.5262551657</v>
      </c>
      <c r="J5964" s="5">
        <f t="shared" si="4345"/>
        <v>3702199.8071539546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7606290.6142321229</v>
      </c>
    </row>
    <row r="5965" spans="1:14" ht="14.5" x14ac:dyDescent="0.35">
      <c r="A5965" s="27">
        <v>45105</v>
      </c>
      <c r="B5965" s="5">
        <v>-22504367.963899162</v>
      </c>
      <c r="C5965" s="20">
        <v>-22450282.735160645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-17758589.771261483</v>
      </c>
      <c r="H5965" s="5"/>
      <c r="I5965" s="5">
        <f t="shared" si="4344"/>
        <v>3047639.0495768785</v>
      </c>
      <c r="J5965" s="5">
        <f t="shared" si="4345"/>
        <v>3201314.664433619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7156003.5815234054</v>
      </c>
    </row>
    <row r="5966" spans="1:14" ht="14.5" x14ac:dyDescent="0.35">
      <c r="A5966" s="27">
        <v>45106</v>
      </c>
      <c r="B5966" s="5">
        <v>12933525.986633193</v>
      </c>
      <c r="C5966" s="20">
        <v>12998664.63362362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17103757.64699043</v>
      </c>
      <c r="H5966" s="5"/>
      <c r="I5966" s="5">
        <f t="shared" si="4344"/>
        <v>2491079.1033956087</v>
      </c>
      <c r="J5966" s="5">
        <f t="shared" si="4345"/>
        <v>2515635.3624853627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6468394.1924230885</v>
      </c>
    </row>
    <row r="5967" spans="1:14" ht="14.5" x14ac:dyDescent="0.35">
      <c r="A5967" s="27">
        <v>45107</v>
      </c>
      <c r="B5967" s="5">
        <v>23050296.044619534</v>
      </c>
      <c r="C5967" s="20">
        <v>23129329.453085016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26965765.408465482</v>
      </c>
      <c r="H5967" s="5"/>
      <c r="I5967" s="5">
        <f>AVERAGE(B5938:B5967)</f>
        <v>3055359.861864184</v>
      </c>
      <c r="J5967" s="5">
        <f t="shared" si="4345"/>
        <v>3082987.0725694546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6989508.4440386035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2624517.7082298477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6475578.4950486589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3272596.2216597255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7121054.370768114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2524760.6925832406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6302184.7059920263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1332632.0564921668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5032486.5970652783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869840.6507242776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4501294.6775394622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1055417.4743341147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4694569.0552397463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1046753.7796935618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4637806.4199751345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1012012.4449882729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4552102.8085679179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60656.149429556419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3558100.5922652469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-146557.92472547005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3357098.1076632249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-503254.80800796935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2990588.4216545066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-457287.02884690551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3068869.5546112987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-370508.45371873461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3165082.3121416527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-943210.16983019898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2592351.1415664176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-961949.02083010715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2560519.7908729636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-1581798.8068159113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1938523.024455539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-1379328.1781640165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2158363.6939189257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-1454464.2717634637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2105177.5254056351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-971538.0834660494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2589784.7633924517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-1481834.9352340244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2090896.6604004544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-1389389.8893015333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2169497.1957896929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-1439529.4359096449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2085832.2265065205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-2390500.4673631163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1097223.4729191358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-2766082.0110902088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739959.18627041718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-1896122.1604007496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1619749.5901455791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-808807.43684469583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2724616.6564936261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-1050619.0272787616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2437579.2371427864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-3784.7197006623569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3445115.3459242466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-604192.05547373719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2839262.009705612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-51637.087074903771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3031398.0172238285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-1001129.6388187446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2407367.3979912144</v>
      </c>
    </row>
    <row r="6000" spans="1:14" ht="14.5" x14ac:dyDescent="0.35">
      <c r="A6000" s="27">
        <v>45140</v>
      </c>
      <c r="B6000" s="5">
        <v>4736463.4789639339</v>
      </c>
      <c r="C6000" s="20">
        <v>4855425.7748040995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8329400.2958401665</v>
      </c>
      <c r="H6000" s="5"/>
      <c r="I6000" s="5">
        <f t="shared" si="4358"/>
        <v>-552554.18751115992</v>
      </c>
      <c r="J6000" s="5">
        <f t="shared" si="4359"/>
        <v>-418491.15738998353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3021504.1967878439</v>
      </c>
    </row>
    <row r="6001" spans="1:14" ht="14.5" x14ac:dyDescent="0.35">
      <c r="A6001" s="27">
        <v>45141</v>
      </c>
      <c r="B6001" s="5">
        <v>12151014.941089718</v>
      </c>
      <c r="C6001" s="20">
        <v>12284232.306229167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16162764.365139449</v>
      </c>
      <c r="H6001" s="5"/>
      <c r="I6001" s="5">
        <f t="shared" si="4358"/>
        <v>458664.67719183065</v>
      </c>
      <c r="J6001" s="5">
        <f t="shared" si="4359"/>
        <v>594319.92793834442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4075075.6507465146</v>
      </c>
    </row>
    <row r="6002" spans="1:14" ht="14.5" x14ac:dyDescent="0.35">
      <c r="A6002" s="27">
        <v>45142</v>
      </c>
      <c r="B6002" s="5">
        <v>-3311489.6181405252</v>
      </c>
      <c r="C6002" s="20">
        <v>-3180268.1220100941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360442.49613043107</v>
      </c>
      <c r="H6002" s="5"/>
      <c r="I6002" s="5">
        <f t="shared" si="4358"/>
        <v>163847.6232538131</v>
      </c>
      <c r="J6002" s="5">
        <f t="shared" si="4359"/>
        <v>299783.04468608199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3772096.6880989363</v>
      </c>
    </row>
    <row r="6003" spans="1:14" ht="14.5" x14ac:dyDescent="0.35">
      <c r="A6003" s="27">
        <v>45143</v>
      </c>
      <c r="B6003" s="5">
        <v>-10827776.985372957</v>
      </c>
      <c r="C6003" s="20">
        <v>-10709108.882549632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-7405358.8971766755</v>
      </c>
      <c r="H6003" s="5"/>
      <c r="I6003" s="5">
        <f t="shared" si="4358"/>
        <v>76096.990408047903</v>
      </c>
      <c r="J6003" s="5">
        <f t="shared" si="4359"/>
        <v>211716.17637546299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3608921.9859674154</v>
      </c>
    </row>
    <row r="6004" spans="1:14" ht="14.5" x14ac:dyDescent="0.35">
      <c r="A6004" s="27">
        <v>45144</v>
      </c>
      <c r="B6004" s="5">
        <v>-1995599.3539675984</v>
      </c>
      <c r="C6004" s="20">
        <v>-1872999.8893017215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-573042.53533412307</v>
      </c>
      <c r="H6004" s="5"/>
      <c r="I6004" s="5">
        <f t="shared" si="4358"/>
        <v>-19263.188057538704</v>
      </c>
      <c r="J6004" s="5">
        <f t="shared" si="4359"/>
        <v>116148.93988618875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3457140.027943728</v>
      </c>
    </row>
    <row r="6005" spans="1:14" ht="14.5" x14ac:dyDescent="0.35">
      <c r="A6005" s="27">
        <v>45145</v>
      </c>
      <c r="B6005" s="5">
        <v>19617856.823172733</v>
      </c>
      <c r="C6005" s="20">
        <v>19733711.475160986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21584560.651988253</v>
      </c>
      <c r="H6005" s="5"/>
      <c r="I6005" s="5">
        <f t="shared" si="4358"/>
        <v>677199.03938155237</v>
      </c>
      <c r="J6005" s="5">
        <f t="shared" si="4359"/>
        <v>811906.40405416384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4116976.5313392789</v>
      </c>
    </row>
    <row r="6006" spans="1:14" ht="14.5" x14ac:dyDescent="0.35">
      <c r="A6006" s="27">
        <v>45146</v>
      </c>
      <c r="B6006" s="5">
        <v>-5487664.3030111138</v>
      </c>
      <c r="C6006" s="20">
        <v>-5371080.9867825676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-2207785.6837714538</v>
      </c>
      <c r="H6006" s="5"/>
      <c r="I6006" s="5">
        <f t="shared" si="4358"/>
        <v>896048.7959478487</v>
      </c>
      <c r="J6006" s="5">
        <f t="shared" si="4359"/>
        <v>1030323.9732009968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4349002.6105864812</v>
      </c>
    </row>
    <row r="6007" spans="1:14" ht="14.5" x14ac:dyDescent="0.35">
      <c r="A6007" s="27">
        <v>45147</v>
      </c>
      <c r="B6007" s="5">
        <v>1879193.1329489751</v>
      </c>
      <c r="C6007" s="20">
        <v>20436167.022524171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24058286.889575195</v>
      </c>
      <c r="H6007" s="5"/>
      <c r="I6007" s="5">
        <f t="shared" si="4358"/>
        <v>854852.13371281466</v>
      </c>
      <c r="J6007" s="5">
        <f t="shared" si="4359"/>
        <v>1603531.2620405061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4934932.3283276912</v>
      </c>
    </row>
    <row r="6008" spans="1:14" ht="14.5" x14ac:dyDescent="0.35">
      <c r="A6008" s="27">
        <v>45148</v>
      </c>
      <c r="B6008" s="5">
        <v>-7065941.978040156</v>
      </c>
      <c r="C6008" s="20">
        <v>-6697258.3224305911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-3342556.3443904351</v>
      </c>
      <c r="H6008" s="5"/>
      <c r="I6008" s="5">
        <f t="shared" si="4358"/>
        <v>834270.10111147608</v>
      </c>
      <c r="J6008" s="5">
        <f t="shared" si="4359"/>
        <v>1590963.4019050349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4948318.1007935591</v>
      </c>
    </row>
    <row r="6009" spans="1:14" ht="14.5" x14ac:dyDescent="0.35">
      <c r="A6009" s="27">
        <v>45149</v>
      </c>
      <c r="B6009" s="5">
        <v>-8012264.5782779716</v>
      </c>
      <c r="C6009" s="20">
        <v>-7890594.5335409027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-3709626.9552629311</v>
      </c>
      <c r="H6009" s="5"/>
      <c r="I6009" s="5">
        <f t="shared" si="4358"/>
        <v>627053.88183554332</v>
      </c>
      <c r="J6009" s="5">
        <f t="shared" si="4359"/>
        <v>1383420.9262852536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4745291.0777830444</v>
      </c>
    </row>
    <row r="6010" spans="1:14" ht="14.5" x14ac:dyDescent="0.35">
      <c r="A6010" s="27">
        <v>45150</v>
      </c>
      <c r="B6010" s="5">
        <v>-4981875.6687623076</v>
      </c>
      <c r="C6010" s="20">
        <v>-4860081.4199197637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-1528189.7511574561</v>
      </c>
      <c r="H6010" s="5"/>
      <c r="I6010" s="5">
        <f t="shared" si="4358"/>
        <v>554577.12621013308</v>
      </c>
      <c r="J6010" s="5">
        <f t="shared" si="4359"/>
        <v>1310718.3625266261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4671061.3363164933</v>
      </c>
    </row>
    <row r="6011" spans="1:14" ht="14.5" x14ac:dyDescent="0.35">
      <c r="A6011" s="27">
        <v>45151</v>
      </c>
      <c r="B6011" s="5">
        <v>-1759685.3286567722</v>
      </c>
      <c r="C6011" s="20">
        <v>-1643391.8030340374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1076952.5256227348</v>
      </c>
      <c r="H6011" s="5"/>
      <c r="I6011" s="5">
        <f t="shared" si="4358"/>
        <v>628392.54858824064</v>
      </c>
      <c r="J6011" s="5">
        <f t="shared" si="4359"/>
        <v>1383570.5904133476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4723060.1084917737</v>
      </c>
    </row>
    <row r="6012" spans="1:14" ht="14.5" x14ac:dyDescent="0.35">
      <c r="A6012" s="27">
        <v>45152</v>
      </c>
      <c r="B6012" s="5">
        <v>4236268.3147787675</v>
      </c>
      <c r="C6012" s="20">
        <v>4356551.5943505252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6366795.2795717567</v>
      </c>
      <c r="H6012" s="5"/>
      <c r="I6012" s="5">
        <f t="shared" si="4358"/>
        <v>895297.89241419954</v>
      </c>
      <c r="J6012" s="5">
        <f t="shared" si="4359"/>
        <v>1649040.1944073616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4948969.4686598284</v>
      </c>
    </row>
    <row r="6013" spans="1:14" ht="14.5" x14ac:dyDescent="0.35">
      <c r="A6013" s="27">
        <v>45153</v>
      </c>
      <c r="B6013" s="5">
        <v>-6134775.5962215234</v>
      </c>
      <c r="C6013" s="20">
        <v>7588527.293917058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9353704.8901385814</v>
      </c>
      <c r="H6013" s="5"/>
      <c r="I6013" s="5">
        <f t="shared" si="4358"/>
        <v>992087.27254014905</v>
      </c>
      <c r="J6013" s="5">
        <f t="shared" si="4359"/>
        <v>2199798.3888649521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5459128.3829914685</v>
      </c>
    </row>
    <row r="6014" spans="1:14" ht="14.5" x14ac:dyDescent="0.35">
      <c r="A6014" s="27">
        <v>45154</v>
      </c>
      <c r="B6014" s="5">
        <v>141629.39844007418</v>
      </c>
      <c r="C6014" s="20">
        <v>4663824.4285665471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7050918.0301264729</v>
      </c>
      <c r="H6014" s="5"/>
      <c r="I6014" s="5">
        <f t="shared" si="4358"/>
        <v>333637.08582148462</v>
      </c>
      <c r="J6014" s="5">
        <f t="shared" si="4359"/>
        <v>1686885.155021948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4910201.7025337964</v>
      </c>
    </row>
    <row r="6015" spans="1:14" ht="14.5" x14ac:dyDescent="0.35">
      <c r="A6015" s="27">
        <v>45155</v>
      </c>
      <c r="B6015" s="5">
        <v>4333986.6258381829</v>
      </c>
      <c r="C6015" s="20">
        <v>4458738.2323391782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6913147.6065009953</v>
      </c>
      <c r="H6015" s="5"/>
      <c r="I6015" s="5">
        <f t="shared" si="4358"/>
        <v>266914.8066827578</v>
      </c>
      <c r="J6015" s="5">
        <f t="shared" si="4359"/>
        <v>1619513.8288972331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4811372.4555478087</v>
      </c>
    </row>
    <row r="6016" spans="1:14" ht="14.5" x14ac:dyDescent="0.35">
      <c r="A6016" s="27">
        <v>45156</v>
      </c>
      <c r="B6016" s="5">
        <v>8465852.3526861928</v>
      </c>
      <c r="C6016" s="20">
        <v>9122032.6207184736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12744600.268032279</v>
      </c>
      <c r="H6016" s="5"/>
      <c r="I6016" s="5">
        <f t="shared" si="4358"/>
        <v>426577.0517722973</v>
      </c>
      <c r="J6016" s="5">
        <f t="shared" si="4359"/>
        <v>1796452.476513799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5004893.1247415012</v>
      </c>
    </row>
    <row r="6017" spans="1:14" ht="14.5" x14ac:dyDescent="0.35">
      <c r="A6017" s="27">
        <v>45157</v>
      </c>
      <c r="B6017" s="5">
        <v>-19424191.295797586</v>
      </c>
      <c r="C6017" s="20">
        <v>-18998439.569395088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-16967276.273597501</v>
      </c>
      <c r="H6017" s="5"/>
      <c r="I6017" s="5">
        <f t="shared" si="4358"/>
        <v>130271.94191237763</v>
      </c>
      <c r="J6017" s="5">
        <f t="shared" si="4359"/>
        <v>1510040.5036610228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4667662.0284153102</v>
      </c>
    </row>
    <row r="6018" spans="1:14" ht="14.5" x14ac:dyDescent="0.35">
      <c r="A6018" s="27">
        <v>45158</v>
      </c>
      <c r="B6018" s="5">
        <v>-3553073.2246565986</v>
      </c>
      <c r="C6018" s="20">
        <v>-3421004.9808850414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-1652972.7562284428</v>
      </c>
      <c r="H6018" s="5"/>
      <c r="I6018" s="5">
        <f t="shared" si="4358"/>
        <v>57907.601090491007</v>
      </c>
      <c r="J6018" s="5">
        <f t="shared" si="4359"/>
        <v>1437221.4951487943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4540660.1607249686</v>
      </c>
    </row>
    <row r="6019" spans="1:14" ht="14.5" x14ac:dyDescent="0.35">
      <c r="A6019" s="27">
        <v>45159</v>
      </c>
      <c r="B6019" s="5">
        <v>13623729.254994651</v>
      </c>
      <c r="C6019" s="20">
        <v>13755945.73410812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16283475.479113469</v>
      </c>
      <c r="H6019" s="5"/>
      <c r="I6019" s="5">
        <f t="shared" si="4358"/>
        <v>142124.57625697952</v>
      </c>
      <c r="J6019" s="5">
        <f t="shared" si="4359"/>
        <v>1520612.7039556964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4619086.0276987152</v>
      </c>
    </row>
    <row r="6020" spans="1:14" ht="14.5" x14ac:dyDescent="0.35">
      <c r="A6020" s="27">
        <v>45160</v>
      </c>
      <c r="B6020" s="5">
        <v>8698351.1072338764</v>
      </c>
      <c r="C6020" s="20">
        <v>8823620.5204134602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11882872.413179584</v>
      </c>
      <c r="H6020" s="5"/>
      <c r="I6020" s="5">
        <f t="shared" si="4358"/>
        <v>653407.14649810886</v>
      </c>
      <c r="J6020" s="5">
        <f t="shared" si="4359"/>
        <v>2030800.4044599617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5145491.4579618517</v>
      </c>
    </row>
    <row r="6021" spans="1:14" ht="14.5" x14ac:dyDescent="0.35">
      <c r="A6021" s="27">
        <v>45161</v>
      </c>
      <c r="B6021" s="5">
        <v>1954768.4604944913</v>
      </c>
      <c r="C6021" s="20">
        <v>2088020.6003465804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6065597.1398520889</v>
      </c>
      <c r="H6021" s="5"/>
      <c r="I6021" s="5">
        <f t="shared" si="4358"/>
        <v>916058.99518125819</v>
      </c>
      <c r="J6021" s="5">
        <f t="shared" si="4359"/>
        <v>2275352.9042144259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5393847.4423664985</v>
      </c>
    </row>
    <row r="6022" spans="1:14" ht="14.5" x14ac:dyDescent="0.35">
      <c r="A6022" s="27">
        <v>45162</v>
      </c>
      <c r="B6022" s="5">
        <v>-12026185.466191147</v>
      </c>
      <c r="C6022" s="20">
        <v>-11841646.793395376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-5826112.3272042293</v>
      </c>
      <c r="H6022" s="5"/>
      <c r="I6022" s="5">
        <f t="shared" si="4358"/>
        <v>639158.91297488683</v>
      </c>
      <c r="J6022" s="5">
        <f t="shared" si="4359"/>
        <v>2021695.4968245798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5180339.0171830235</v>
      </c>
    </row>
    <row r="6023" spans="1:14" ht="14.5" x14ac:dyDescent="0.35">
      <c r="A6023" s="27">
        <v>45163</v>
      </c>
      <c r="B6023" s="5">
        <v>-14602618.892677385</v>
      </c>
      <c r="C6023" s="20">
        <v>-14431510.121500067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-11993491.228822682</v>
      </c>
      <c r="H6023" s="5"/>
      <c r="I6023" s="5">
        <f t="shared" si="4358"/>
        <v>-987381.51678102603</v>
      </c>
      <c r="J6023" s="5">
        <f t="shared" si="4359"/>
        <v>396960.3505853159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3486794.4673663424</v>
      </c>
    </row>
    <row r="6024" spans="1:14" ht="14.5" x14ac:dyDescent="0.35">
      <c r="A6024" s="27">
        <v>45164</v>
      </c>
      <c r="B6024" s="5">
        <v>-216108.06526295096</v>
      </c>
      <c r="C6024" s="20">
        <v>-41089.238958147122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2921109.8263048036</v>
      </c>
      <c r="H6024" s="5"/>
      <c r="I6024" s="5">
        <f t="shared" si="4358"/>
        <v>-635283.41895645775</v>
      </c>
      <c r="J6024" s="5">
        <f t="shared" si="4359"/>
        <v>749563.84771648759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3812365.6000062795</v>
      </c>
    </row>
    <row r="6025" spans="1:14" ht="14.5" x14ac:dyDescent="0.35">
      <c r="A6025" s="27">
        <v>45165</v>
      </c>
      <c r="B6025" s="5">
        <v>16348859.295932032</v>
      </c>
      <c r="C6025" s="20">
        <v>16524238.900630858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18364514.604698826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1001880.2613314388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4008932.9704234963</v>
      </c>
    </row>
    <row r="6026" spans="1:14" ht="14.5" x14ac:dyDescent="0.35">
      <c r="A6026" s="27">
        <v>45166</v>
      </c>
      <c r="B6026" s="5">
        <v>3553647.0723112896</v>
      </c>
      <c r="C6026" s="20">
        <v>3715889.2702654339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7255284.1979541443</v>
      </c>
      <c r="H6026" s="5"/>
      <c r="I6026" s="5">
        <f t="shared" si="4366"/>
        <v>-92539.640015013647</v>
      </c>
      <c r="J6026" s="5">
        <f t="shared" si="4367"/>
        <v>1292861.7516592403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4286503.8583409218</v>
      </c>
    </row>
    <row r="6027" spans="1:14" ht="14.5" x14ac:dyDescent="0.35">
      <c r="A6027" s="27">
        <v>45167</v>
      </c>
      <c r="B6027" s="5">
        <v>-4195908.6237398265</v>
      </c>
      <c r="C6027" s="20">
        <v>-4067153.0190063422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-338156.39526651567</v>
      </c>
      <c r="H6027" s="5"/>
      <c r="I6027" s="5">
        <f t="shared" si="4366"/>
        <v>-200469.26080634119</v>
      </c>
      <c r="J6027" s="5">
        <f t="shared" si="4367"/>
        <v>1184536.9029614339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4198242.4637677763</v>
      </c>
    </row>
    <row r="6028" spans="1:14" ht="14.5" x14ac:dyDescent="0.35">
      <c r="A6028" s="27">
        <v>45168</v>
      </c>
      <c r="B6028" s="5">
        <v>-3514368.880917429</v>
      </c>
      <c r="C6028" s="20">
        <v>-3372588.29349213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622671.58742529899</v>
      </c>
      <c r="H6028" s="5"/>
      <c r="I6028" s="5">
        <f t="shared" si="4366"/>
        <v>-252657.22350358882</v>
      </c>
      <c r="J6028" s="5">
        <f t="shared" si="4367"/>
        <v>1131902.4237032749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4162797.580540197</v>
      </c>
    </row>
    <row r="6029" spans="1:14" ht="14.5" x14ac:dyDescent="0.35">
      <c r="A6029" s="27">
        <v>45169</v>
      </c>
      <c r="B6029" s="5">
        <v>15038376.516305178</v>
      </c>
      <c r="C6029" s="20">
        <v>15124993.113026148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18285820.596720971</v>
      </c>
      <c r="H6029" s="5"/>
      <c r="I6029" s="5">
        <f>AVERAGE(B6000:B6029)</f>
        <v>255682.29718320823</v>
      </c>
      <c r="J6029" s="5">
        <f t="shared" si="4367"/>
        <v>1637790.0970399766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4671278.3331901012</v>
      </c>
    </row>
    <row r="6030" spans="1:14" ht="14.5" x14ac:dyDescent="0.35">
      <c r="A6030" s="27">
        <v>45170</v>
      </c>
      <c r="B6030" s="5">
        <v>-10336743.649024203</v>
      </c>
      <c r="C6030" s="20">
        <v>-10261844.499681778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-6791627.8506575748</v>
      </c>
      <c r="H6030" s="5"/>
      <c r="I6030" s="5">
        <f t="shared" ref="I6030:I6059" si="4372">AVERAGE(B6001:B6030)</f>
        <v>-246757.94041639642</v>
      </c>
      <c r="J6030" s="5">
        <f t="shared" si="4367"/>
        <v>1133881.0878904474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4167244.0616401774</v>
      </c>
    </row>
    <row r="6031" spans="1:14" ht="14.5" x14ac:dyDescent="0.35">
      <c r="A6031" s="27">
        <v>45171</v>
      </c>
      <c r="B6031" s="5">
        <v>9285091.8647678886</v>
      </c>
      <c r="C6031" s="20">
        <v>9299469.9963143505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12793369.131546462</v>
      </c>
      <c r="H6031" s="5"/>
      <c r="I6031" s="5">
        <f t="shared" si="4372"/>
        <v>-342288.70962712372</v>
      </c>
      <c r="J6031" s="5">
        <f t="shared" si="4367"/>
        <v>1034389.0108932867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4054930.8871870777</v>
      </c>
    </row>
    <row r="6032" spans="1:14" ht="14.5" x14ac:dyDescent="0.35">
      <c r="A6032" s="27">
        <v>45172</v>
      </c>
      <c r="B6032" s="5">
        <v>554785.40287163295</v>
      </c>
      <c r="C6032" s="20">
        <v>716823.47360079619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4357036.0707291635</v>
      </c>
      <c r="H6032" s="5"/>
      <c r="I6032" s="5">
        <f t="shared" si="4372"/>
        <v>-213412.87559338522</v>
      </c>
      <c r="J6032" s="5">
        <f t="shared" si="4367"/>
        <v>1164292.0640803166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4188150.6730070352</v>
      </c>
    </row>
    <row r="6033" spans="1:14" ht="14.5" x14ac:dyDescent="0.35">
      <c r="A6033" s="27">
        <v>45173</v>
      </c>
      <c r="B6033" s="5">
        <v>4211432.6624354804</v>
      </c>
      <c r="C6033" s="20">
        <v>4201888.0846062955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8338268.4221708151</v>
      </c>
      <c r="H6033" s="5"/>
      <c r="I6033" s="5">
        <f t="shared" si="4372"/>
        <v>287894.11266689596</v>
      </c>
      <c r="J6033" s="5">
        <f t="shared" si="4367"/>
        <v>1661325.2963188479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4712938.2503186185</v>
      </c>
    </row>
    <row r="6034" spans="1:14" ht="14.5" x14ac:dyDescent="0.35">
      <c r="A6034" s="27">
        <v>45174</v>
      </c>
      <c r="B6034" s="5">
        <v>19050620.336376514</v>
      </c>
      <c r="C6034" s="20">
        <v>19113645.748038299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24054220.411661785</v>
      </c>
      <c r="H6034" s="5"/>
      <c r="I6034" s="5">
        <f t="shared" si="4372"/>
        <v>989434.76901169983</v>
      </c>
      <c r="J6034" s="5">
        <f t="shared" si="4367"/>
        <v>2360880.1508968482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5533847.0152184814</v>
      </c>
    </row>
    <row r="6035" spans="1:14" ht="14.5" x14ac:dyDescent="0.35">
      <c r="A6035" s="27">
        <v>45175</v>
      </c>
      <c r="B6035" s="5">
        <v>-3841010.4056683527</v>
      </c>
      <c r="C6035" s="20">
        <v>-3812341.7452793736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537549.66038897913</v>
      </c>
      <c r="H6035" s="5"/>
      <c r="I6035" s="5">
        <f t="shared" si="4372"/>
        <v>207472.52805033</v>
      </c>
      <c r="J6035" s="5">
        <f t="shared" si="4367"/>
        <v>1576011.7102155029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4832279.9821651727</v>
      </c>
    </row>
    <row r="6036" spans="1:14" ht="14.5" x14ac:dyDescent="0.35">
      <c r="A6036" s="27">
        <v>45176</v>
      </c>
      <c r="B6036" s="5">
        <v>1248571.7524118521</v>
      </c>
      <c r="C6036" s="20">
        <v>1564298.449010584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4987057.6965987319</v>
      </c>
      <c r="H6036" s="5"/>
      <c r="I6036" s="5">
        <f>AVERAGE(B6007:B6036)</f>
        <v>432013.72989776242</v>
      </c>
      <c r="J6036" s="5">
        <f>AVERAGE(C6007:C6036)</f>
        <v>1807191.0247419409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5072108.0948441792</v>
      </c>
    </row>
    <row r="6037" spans="1:14" ht="14.5" x14ac:dyDescent="0.35">
      <c r="A6037" s="27">
        <v>45177</v>
      </c>
      <c r="B6037" s="5">
        <v>-8595481.3565190788</v>
      </c>
      <c r="C6037" s="20">
        <v>-8439454.2208890114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-5086399.8643699326</v>
      </c>
      <c r="H6037" s="5"/>
      <c r="I6037" s="5">
        <f t="shared" si="4372"/>
        <v>82857.913582160443</v>
      </c>
      <c r="J6037" s="5">
        <f t="shared" si="4367"/>
        <v>844670.3166281688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4100618.5363793429</v>
      </c>
    </row>
    <row r="6038" spans="1:14" ht="14.5" x14ac:dyDescent="0.35">
      <c r="A6038" s="27">
        <v>45178</v>
      </c>
      <c r="B6038" s="5">
        <v>-330275.07649675105</v>
      </c>
      <c r="C6038" s="20">
        <v>-168813.49091069144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3485775.5855860598</v>
      </c>
      <c r="H6038" s="5"/>
      <c r="I6038" s="5">
        <f t="shared" si="4372"/>
        <v>307380.14363360725</v>
      </c>
      <c r="J6038" s="5">
        <f t="shared" si="4367"/>
        <v>1062285.1443454986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4328229.6007118924</v>
      </c>
    </row>
    <row r="6039" spans="1:14" ht="14.5" x14ac:dyDescent="0.35">
      <c r="A6039" s="27">
        <v>45179</v>
      </c>
      <c r="B6039" s="5">
        <v>4654445.4682990853</v>
      </c>
      <c r="C6039" s="20">
        <v>4814868.1697102915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8264167.7014112063</v>
      </c>
      <c r="H6039" s="5"/>
      <c r="I6039" s="5">
        <f t="shared" si="4372"/>
        <v>729603.8118528428</v>
      </c>
      <c r="J6039" s="5">
        <f t="shared" si="4367"/>
        <v>1485800.5677872049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4727356.0892676963</v>
      </c>
    </row>
    <row r="6040" spans="1:14" ht="14.5" x14ac:dyDescent="0.35">
      <c r="A6040" s="27">
        <v>45180</v>
      </c>
      <c r="B6040" s="5">
        <v>-26717153.525627792</v>
      </c>
      <c r="C6040" s="20">
        <v>-26553360.676724479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-23902491.151096687</v>
      </c>
      <c r="H6040" s="5"/>
      <c r="I6040" s="5">
        <f t="shared" si="4372"/>
        <v>5094.5499573263032</v>
      </c>
      <c r="J6040" s="5">
        <f t="shared" si="4367"/>
        <v>762691.25922704756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3981546.042603055</v>
      </c>
    </row>
    <row r="6041" spans="1:14" ht="14.5" x14ac:dyDescent="0.35">
      <c r="A6041" s="27">
        <v>45181</v>
      </c>
      <c r="B6041" s="5">
        <v>-27992452.751939751</v>
      </c>
      <c r="C6041" s="20">
        <v>-4252750.0666750483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1129271.685264701</v>
      </c>
      <c r="H6041" s="5"/>
      <c r="I6041" s="5">
        <f t="shared" si="4372"/>
        <v>-869331.03081877285</v>
      </c>
      <c r="J6041" s="5">
        <f t="shared" si="4367"/>
        <v>675712.65043901396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3983290.0145911202</v>
      </c>
    </row>
    <row r="6042" spans="1:14" ht="14.5" x14ac:dyDescent="0.35">
      <c r="A6042" s="27">
        <v>45182</v>
      </c>
      <c r="B6042" s="5">
        <v>20329766.215488486</v>
      </c>
      <c r="C6042" s="20">
        <v>21144861.625634704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23400201.410146218</v>
      </c>
      <c r="H6042" s="5"/>
      <c r="I6042" s="5">
        <f t="shared" si="4372"/>
        <v>-332881.10079511552</v>
      </c>
      <c r="J6042" s="5">
        <f t="shared" si="4367"/>
        <v>1235322.9848151535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4551070.2189436043</v>
      </c>
    </row>
    <row r="6043" spans="1:14" ht="14.5" x14ac:dyDescent="0.35">
      <c r="A6043" s="27">
        <v>45183</v>
      </c>
      <c r="B6043" s="5">
        <v>13942807.916231297</v>
      </c>
      <c r="C6043" s="20">
        <v>14067173.960934464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17565055.044703167</v>
      </c>
      <c r="H6043" s="5"/>
      <c r="I6043" s="5">
        <f t="shared" si="4372"/>
        <v>336371.68295331177</v>
      </c>
      <c r="J6043" s="5">
        <f t="shared" si="4367"/>
        <v>1451277.8737157334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4824781.8907624222</v>
      </c>
    </row>
    <row r="6044" spans="1:14" ht="14.5" x14ac:dyDescent="0.35">
      <c r="A6044" s="27">
        <v>45184</v>
      </c>
      <c r="B6044" s="5">
        <v>-11609581.683685515</v>
      </c>
      <c r="C6044" s="20">
        <v>-11922650.816369349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-7989602.1326838341</v>
      </c>
      <c r="H6044" s="5"/>
      <c r="I6044" s="5">
        <f t="shared" si="4372"/>
        <v>-55335.353117541097</v>
      </c>
      <c r="J6044" s="5">
        <f t="shared" si="4367"/>
        <v>898395.36555120372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4323431.2186687458</v>
      </c>
    </row>
    <row r="6045" spans="1:14" ht="14.5" x14ac:dyDescent="0.35">
      <c r="A6045" s="27">
        <v>45185</v>
      </c>
      <c r="B6045" s="5">
        <v>-3591358.0640539611</v>
      </c>
      <c r="C6045" s="20">
        <v>-3365439.4663726687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1518542.5976812923</v>
      </c>
      <c r="H6045" s="5"/>
      <c r="I6045" s="5">
        <f t="shared" si="4372"/>
        <v>-319513.50944727921</v>
      </c>
      <c r="J6045" s="5">
        <f t="shared" si="4367"/>
        <v>637589.44226080901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4143611.0517080887</v>
      </c>
    </row>
    <row r="6046" spans="1:14" ht="14.5" x14ac:dyDescent="0.35">
      <c r="A6046" s="27">
        <v>45186</v>
      </c>
      <c r="B6046" s="5">
        <v>-1092979.5858998243</v>
      </c>
      <c r="C6046" s="20">
        <v>-634671.77981280116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4135194.8060870231</v>
      </c>
      <c r="H6046" s="5"/>
      <c r="I6046" s="5">
        <f t="shared" si="4372"/>
        <v>-638141.24073347996</v>
      </c>
      <c r="J6046" s="5">
        <f t="shared" si="4367"/>
        <v>312365.9622430997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3856630.8696432472</v>
      </c>
    </row>
    <row r="6047" spans="1:14" ht="14.5" x14ac:dyDescent="0.35">
      <c r="A6047" s="27">
        <v>45187</v>
      </c>
      <c r="B6047" s="5">
        <v>-22805403.911990054</v>
      </c>
      <c r="C6047" s="20">
        <v>-22580245.639644567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-19225800.727654513</v>
      </c>
      <c r="H6047" s="5"/>
      <c r="I6047" s="5">
        <f t="shared" si="4372"/>
        <v>-750848.32793989603</v>
      </c>
      <c r="J6047" s="5">
        <f t="shared" si="4367"/>
        <v>192972.42656811725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3781346.7211746802</v>
      </c>
    </row>
    <row r="6048" spans="1:14" ht="14.5" x14ac:dyDescent="0.35">
      <c r="A6048" s="27">
        <v>45188</v>
      </c>
      <c r="B6048" s="5">
        <v>24548718.017221697</v>
      </c>
      <c r="C6048" s="20">
        <v>24966868.81122113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28461466.793999434</v>
      </c>
      <c r="H6048" s="5"/>
      <c r="I6048" s="5">
        <f t="shared" si="4372"/>
        <v>185878.0467893804</v>
      </c>
      <c r="J6048" s="5">
        <f t="shared" si="4367"/>
        <v>1139234.8863049897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4785161.3728489429</v>
      </c>
    </row>
    <row r="6049" spans="1:14" ht="14.5" x14ac:dyDescent="0.35">
      <c r="A6049" s="27">
        <v>45189</v>
      </c>
      <c r="B6049" s="5">
        <v>-31828221.937579766</v>
      </c>
      <c r="C6049" s="20">
        <v>-31725314.755991284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-28014987.818411518</v>
      </c>
      <c r="H6049" s="5"/>
      <c r="I6049" s="5">
        <f t="shared" si="4372"/>
        <v>-1329186.9929630996</v>
      </c>
      <c r="J6049" s="5">
        <f t="shared" si="4367"/>
        <v>-376807.13003165711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3308545.9295981098</v>
      </c>
    </row>
    <row r="6050" spans="1:14" ht="14.5" x14ac:dyDescent="0.35">
      <c r="A6050" s="27">
        <v>45190</v>
      </c>
      <c r="B6050" s="5">
        <v>-11844784.129100222</v>
      </c>
      <c r="C6050" s="20">
        <v>-11899611.540411865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-7744477.4113116451</v>
      </c>
      <c r="H6050" s="5"/>
      <c r="I6050" s="5">
        <f t="shared" si="4372"/>
        <v>-2013958.1675075695</v>
      </c>
      <c r="J6050" s="5">
        <f t="shared" si="4367"/>
        <v>-1067581.5320591682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2654300.9354484021</v>
      </c>
    </row>
    <row r="6051" spans="1:14" ht="14.5" x14ac:dyDescent="0.35">
      <c r="A6051" s="27">
        <v>45191</v>
      </c>
      <c r="B6051" s="5">
        <v>-11474666.655352844</v>
      </c>
      <c r="C6051" s="20">
        <v>-11512468.839519365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-8776852.1841665208</v>
      </c>
      <c r="H6051" s="5"/>
      <c r="I6051" s="5">
        <f t="shared" si="4372"/>
        <v>-2461606.0047024805</v>
      </c>
      <c r="J6051" s="5">
        <f t="shared" si="4367"/>
        <v>-1520931.1800546998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2159552.6246477813</v>
      </c>
    </row>
    <row r="6052" spans="1:14" ht="14.5" x14ac:dyDescent="0.35">
      <c r="A6052" s="27">
        <v>45192</v>
      </c>
      <c r="B6052" s="5">
        <v>18601667.142029472</v>
      </c>
      <c r="C6052" s="20">
        <v>18751723.698110685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21736736.556081213</v>
      </c>
      <c r="H6052" s="5"/>
      <c r="I6052" s="5">
        <f t="shared" si="4372"/>
        <v>-1440677.5844284601</v>
      </c>
      <c r="J6052" s="5">
        <f t="shared" si="4367"/>
        <v>-501152.16367116419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3078314.25409063</v>
      </c>
    </row>
    <row r="6053" spans="1:14" ht="14.5" x14ac:dyDescent="0.35">
      <c r="A6053" s="27">
        <v>45193</v>
      </c>
      <c r="B6053" s="5">
        <v>4945074.1346821748</v>
      </c>
      <c r="C6053" s="20">
        <v>5079360.8446943257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8379321.7100121509</v>
      </c>
      <c r="H6053" s="5"/>
      <c r="I6053" s="5">
        <f t="shared" si="4372"/>
        <v>-789087.81684980833</v>
      </c>
      <c r="J6053" s="5">
        <f t="shared" si="4367"/>
        <v>149210.20186864864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3757408.0187184578</v>
      </c>
    </row>
    <row r="6054" spans="1:14" ht="14.5" x14ac:dyDescent="0.35">
      <c r="A6054" s="27">
        <v>45194</v>
      </c>
      <c r="B6054" s="5">
        <v>23176245.318435363</v>
      </c>
      <c r="C6054" s="20">
        <v>23288916.68090434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31942750.362468977</v>
      </c>
      <c r="H6054" s="5"/>
      <c r="I6054" s="5">
        <f t="shared" si="4372"/>
        <v>-9342.7040598647054</v>
      </c>
      <c r="J6054" s="5">
        <f t="shared" si="4367"/>
        <v>926877.06586406508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4724796.0365905967</v>
      </c>
    </row>
    <row r="6055" spans="1:14" ht="14.5" x14ac:dyDescent="0.35">
      <c r="A6055" s="27">
        <v>45195</v>
      </c>
      <c r="B6055" s="5">
        <v>-8525879.205303289</v>
      </c>
      <c r="C6055" s="20">
        <v>-8361277.0086729638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-3785651.8033696739</v>
      </c>
      <c r="H6055" s="5"/>
      <c r="I6055" s="5">
        <f t="shared" si="4372"/>
        <v>-838500.65410104196</v>
      </c>
      <c r="J6055" s="5">
        <f t="shared" si="4367"/>
        <v>97359.868887270801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3986457.1563216466</v>
      </c>
    </row>
    <row r="6056" spans="1:14" ht="14.5" x14ac:dyDescent="0.35">
      <c r="A6056" s="27">
        <v>45196</v>
      </c>
      <c r="B6056" s="5">
        <v>2875118.5349586355</v>
      </c>
      <c r="C6056" s="20">
        <v>3199388.2459432809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6325043.7109846454</v>
      </c>
      <c r="H6056" s="5"/>
      <c r="I6056" s="5">
        <f t="shared" si="4372"/>
        <v>-861118.27201279684</v>
      </c>
      <c r="J6056" s="5">
        <f t="shared" si="4367"/>
        <v>80143.168076532485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3955449.1400893289</v>
      </c>
    </row>
    <row r="6057" spans="1:14" ht="14.5" x14ac:dyDescent="0.35">
      <c r="A6057" s="27">
        <v>45197</v>
      </c>
      <c r="B6057" s="5">
        <v>-3196567.0192862451</v>
      </c>
      <c r="C6057" s="20">
        <v>-2774498.3258686396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-135659.30658239452</v>
      </c>
      <c r="H6057" s="5"/>
      <c r="I6057" s="5">
        <f t="shared" si="4372"/>
        <v>-827806.88519767753</v>
      </c>
      <c r="J6057" s="5">
        <f t="shared" si="4367"/>
        <v>123231.65784778922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3962199.0430454672</v>
      </c>
    </row>
    <row r="6058" spans="1:14" ht="14.5" x14ac:dyDescent="0.35">
      <c r="A6058" s="27">
        <v>45198</v>
      </c>
      <c r="B6058" s="5">
        <v>-12076997.167846393</v>
      </c>
      <c r="C6058" s="20">
        <v>-11852924.141884895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-7327566.9740385022</v>
      </c>
      <c r="H6058" s="5"/>
      <c r="I6058" s="5">
        <f t="shared" si="4372"/>
        <v>-1113227.8280953101</v>
      </c>
      <c r="J6058" s="5">
        <f t="shared" si="4367"/>
        <v>-159446.20376530272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3697191.0909966733</v>
      </c>
    </row>
    <row r="6059" spans="1:14" ht="14.5" x14ac:dyDescent="0.35">
      <c r="A6059" s="27">
        <v>45199</v>
      </c>
      <c r="B6059" s="5">
        <v>13223665.276147954</v>
      </c>
      <c r="C6059" s="20">
        <v>16319330.603183385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18557205.327035431</v>
      </c>
      <c r="H6059" s="5"/>
      <c r="I6059" s="5">
        <f t="shared" si="4372"/>
        <v>-1173718.2027672173</v>
      </c>
      <c r="J6059" s="5">
        <f t="shared" si="4367"/>
        <v>-119634.95409339505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3706237.2486738218</v>
      </c>
    </row>
    <row r="6060" spans="1:14" ht="14.5" x14ac:dyDescent="0.35">
      <c r="A6060" s="27">
        <v>45200</v>
      </c>
      <c r="B6060" s="5">
        <v>-7768876.8263342176</v>
      </c>
      <c r="C6060" s="20">
        <v>-7202077.3086228287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-4702986.4822886111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-17642.714391430065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3775858.6276194537</v>
      </c>
    </row>
    <row r="6061" spans="1:14" ht="14.5" x14ac:dyDescent="0.35">
      <c r="A6061" s="27">
        <v>45201</v>
      </c>
      <c r="B6061" s="5">
        <v>2271036.8685587002</v>
      </c>
      <c r="C6061" s="20">
        <v>3370990.1132559227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5747096.2446972225</v>
      </c>
      <c r="H6061" s="5"/>
      <c r="I6061" s="5">
        <f t="shared" si="4378"/>
        <v>-1321924.4752178576</v>
      </c>
      <c r="J6061" s="5">
        <f t="shared" si="4379"/>
        <v>-215258.71049337782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3540982.8647244801</v>
      </c>
    </row>
    <row r="6062" spans="1:14" ht="14.5" x14ac:dyDescent="0.35">
      <c r="A6062" s="27">
        <v>45202</v>
      </c>
      <c r="B6062" s="5">
        <v>1445329.5268937307</v>
      </c>
      <c r="C6062" s="20">
        <v>1679629.1750512307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3873972.6481574997</v>
      </c>
      <c r="H6062" s="5"/>
      <c r="I6062" s="5">
        <f t="shared" si="4378"/>
        <v>-1292239.6710837877</v>
      </c>
      <c r="J6062" s="5">
        <f t="shared" si="4379"/>
        <v>-183165.18711169643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3524880.7506387583</v>
      </c>
    </row>
    <row r="6063" spans="1:14" ht="14.5" x14ac:dyDescent="0.35">
      <c r="A6063" s="27">
        <v>45203</v>
      </c>
      <c r="B6063" s="5">
        <v>21127657.336073682</v>
      </c>
      <c r="C6063" s="20">
        <v>21759429.034860071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24680508.698786389</v>
      </c>
      <c r="H6063" s="5"/>
      <c r="I6063" s="5">
        <f t="shared" si="4378"/>
        <v>-728365.5152958472</v>
      </c>
      <c r="J6063" s="5">
        <f t="shared" si="4379"/>
        <v>402086.17789676262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4069622.0931926104</v>
      </c>
    </row>
    <row r="6064" spans="1:14" ht="14.5" x14ac:dyDescent="0.35">
      <c r="A6064" s="27">
        <v>45204</v>
      </c>
      <c r="B6064" s="5">
        <v>18877487.547261208</v>
      </c>
      <c r="C6064" s="20">
        <v>19186200.033878431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22384893.486617222</v>
      </c>
      <c r="H6064" s="5"/>
      <c r="I6064" s="5">
        <f t="shared" si="4378"/>
        <v>-734136.60826635663</v>
      </c>
      <c r="J6064" s="5">
        <f t="shared" si="4379"/>
        <v>404504.65409143432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4013977.862357791</v>
      </c>
    </row>
    <row r="6065" spans="1:14" ht="14.5" x14ac:dyDescent="0.35">
      <c r="A6065" s="27">
        <v>45205</v>
      </c>
      <c r="B6065" s="5">
        <v>-18931393.994246803</v>
      </c>
      <c r="C6065" s="20">
        <v>-18598322.374705691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-16202277.380458886</v>
      </c>
      <c r="H6065" s="5"/>
      <c r="I6065" s="5">
        <f t="shared" si="4378"/>
        <v>-1237149.3945523051</v>
      </c>
      <c r="J6065" s="5">
        <f t="shared" si="4379"/>
        <v>-88361.366889443379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3455983.6276628622</v>
      </c>
    </row>
    <row r="6066" spans="1:14" ht="14.5" x14ac:dyDescent="0.35">
      <c r="A6066" s="27">
        <v>45206</v>
      </c>
      <c r="B6066" s="5">
        <v>-6895797.020107287</v>
      </c>
      <c r="C6066" s="20">
        <v>-6597821.5417606207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-4885759.5216533337</v>
      </c>
      <c r="H6066" s="5"/>
      <c r="I6066" s="5">
        <f t="shared" si="4378"/>
        <v>-1508628.3536362769</v>
      </c>
      <c r="J6066" s="5">
        <f t="shared" si="4379"/>
        <v>-360432.03324848315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3126889.7203877931</v>
      </c>
    </row>
    <row r="6067" spans="1:14" ht="14.5" x14ac:dyDescent="0.35">
      <c r="A6067" s="27">
        <v>45207</v>
      </c>
      <c r="B6067" s="5">
        <v>13185060.374473829</v>
      </c>
      <c r="C6067" s="20">
        <v>13649547.687576884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15506129.313103056</v>
      </c>
      <c r="H6067" s="5"/>
      <c r="I6067" s="5">
        <f t="shared" si="4378"/>
        <v>-782610.29593651358</v>
      </c>
      <c r="J6067" s="5">
        <f t="shared" si="4379"/>
        <v>375868.03036704607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3813307.3596368926</v>
      </c>
    </row>
    <row r="6068" spans="1:14" ht="14.5" x14ac:dyDescent="0.35">
      <c r="A6068" s="27">
        <v>45208</v>
      </c>
      <c r="B6068" s="5">
        <v>16953688.479847368</v>
      </c>
      <c r="C6068" s="20">
        <v>17572970.562796257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19781462.08294889</v>
      </c>
      <c r="H6068" s="5"/>
      <c r="I6068" s="5">
        <f t="shared" si="4378"/>
        <v>-206478.17739170964</v>
      </c>
      <c r="J6068" s="5">
        <f t="shared" si="4379"/>
        <v>967260.83215727785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4356496.9095489867</v>
      </c>
    </row>
    <row r="6069" spans="1:14" ht="14.5" x14ac:dyDescent="0.35">
      <c r="A6069" s="27">
        <v>45209</v>
      </c>
      <c r="B6069" s="5">
        <v>1186271.4990673745</v>
      </c>
      <c r="C6069" s="20">
        <v>1551608.4286826523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5220452.9296152778</v>
      </c>
      <c r="H6069" s="5"/>
      <c r="I6069" s="5">
        <f t="shared" si="4378"/>
        <v>-322083.9763660992</v>
      </c>
      <c r="J6069" s="5">
        <f t="shared" si="4379"/>
        <v>858485.50745635643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4255039.7504891222</v>
      </c>
    </row>
    <row r="6070" spans="1:14" ht="14.5" x14ac:dyDescent="0.35">
      <c r="A6070" s="27">
        <v>45210</v>
      </c>
      <c r="B6070" s="5">
        <v>-25575735.798789341</v>
      </c>
      <c r="C6070" s="20">
        <v>-25168764.88560934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-22032013.086819999</v>
      </c>
      <c r="H6070" s="5"/>
      <c r="I6070" s="5">
        <f t="shared" si="4378"/>
        <v>-284036.71880481817</v>
      </c>
      <c r="J6070" s="5">
        <f t="shared" si="4379"/>
        <v>904638.70049352781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4317389.0192983458</v>
      </c>
    </row>
    <row r="6071" spans="1:14" ht="14.5" x14ac:dyDescent="0.35">
      <c r="A6071" s="27">
        <v>45211</v>
      </c>
      <c r="B6071" s="5">
        <v>2690667.7447312176</v>
      </c>
      <c r="C6071" s="20">
        <v>3405011.5145948287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7094704.7698636111</v>
      </c>
      <c r="H6071" s="5"/>
      <c r="I6071" s="5">
        <f t="shared" si="4378"/>
        <v>738733.96441754757</v>
      </c>
      <c r="J6071" s="5">
        <f t="shared" si="4379"/>
        <v>1159897.4198691905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4516236.7887849761</v>
      </c>
    </row>
    <row r="6072" spans="1:14" ht="14.5" x14ac:dyDescent="0.35">
      <c r="A6072" s="27">
        <v>45212</v>
      </c>
      <c r="B6072" s="5">
        <v>-9877133.7592923306</v>
      </c>
      <c r="C6072" s="20">
        <v>-9256952.5566764977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-5978155.7973841671</v>
      </c>
      <c r="H6072" s="5"/>
      <c r="I6072" s="5">
        <f t="shared" si="4378"/>
        <v>-268162.70140847971</v>
      </c>
      <c r="J6072" s="5">
        <f t="shared" si="4379"/>
        <v>146503.61379215034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3536958.2152006286</v>
      </c>
    </row>
    <row r="6073" spans="1:14" ht="14.5" x14ac:dyDescent="0.35">
      <c r="A6073" s="27">
        <v>45213</v>
      </c>
      <c r="B6073" s="5">
        <v>3314528.1242689206</v>
      </c>
      <c r="C6073" s="20">
        <v>3685994.0348416986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6712813.9105727784</v>
      </c>
      <c r="H6073" s="5"/>
      <c r="I6073" s="5">
        <f t="shared" si="4378"/>
        <v>-622438.6944738928</v>
      </c>
      <c r="J6073" s="5">
        <f t="shared" si="4379"/>
        <v>-199535.71707760851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3175216.8440629495</v>
      </c>
    </row>
    <row r="6074" spans="1:14" ht="14.5" x14ac:dyDescent="0.35">
      <c r="A6074" s="27">
        <v>45214</v>
      </c>
      <c r="B6074" s="5">
        <v>20773267.49391662</v>
      </c>
      <c r="C6074" s="20">
        <v>21184054.770048562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24354489.276131943</v>
      </c>
      <c r="H6074" s="5"/>
      <c r="I6074" s="5">
        <f t="shared" si="4378"/>
        <v>456989.61144617904</v>
      </c>
      <c r="J6074" s="5">
        <f t="shared" si="4379"/>
        <v>904021.13580298843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4253353.2243568096</v>
      </c>
    </row>
    <row r="6075" spans="1:14" ht="14.5" x14ac:dyDescent="0.35">
      <c r="A6075" s="27">
        <v>45215</v>
      </c>
      <c r="B6075" s="5">
        <v>22907136.425528061</v>
      </c>
      <c r="C6075" s="20">
        <v>24349621.629066672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28839436.203538612</v>
      </c>
      <c r="H6075" s="5"/>
      <c r="I6075" s="5">
        <f t="shared" si="4378"/>
        <v>1340272.7610989129</v>
      </c>
      <c r="J6075" s="5">
        <f t="shared" si="4379"/>
        <v>1827856.5056509667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5164049.6778853852</v>
      </c>
    </row>
    <row r="6076" spans="1:14" ht="14.5" x14ac:dyDescent="0.35">
      <c r="A6076" s="27">
        <v>45216</v>
      </c>
      <c r="B6076" s="5">
        <v>-5325547.1653583106</v>
      </c>
      <c r="C6076" s="20">
        <v>-3911528.9481060882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1765558.2172522219</v>
      </c>
      <c r="H6076" s="5"/>
      <c r="I6076" s="5">
        <f t="shared" si="4378"/>
        <v>1199187.1751169635</v>
      </c>
      <c r="J6076" s="5">
        <f t="shared" si="4379"/>
        <v>1718627.9333745237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5085061.7915908927</v>
      </c>
    </row>
    <row r="6077" spans="1:14" ht="14.5" x14ac:dyDescent="0.35">
      <c r="A6077" s="27">
        <v>45217</v>
      </c>
      <c r="B6077" s="5">
        <v>7174450.0758146774</v>
      </c>
      <c r="C6077" s="20">
        <v>7334107.8997435663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10256872.823928889</v>
      </c>
      <c r="H6077" s="5"/>
      <c r="I6077" s="5">
        <f t="shared" si="4378"/>
        <v>2198515.6413771217</v>
      </c>
      <c r="J6077" s="5">
        <f t="shared" si="4379"/>
        <v>2715773.0513541284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6067817.5766436728</v>
      </c>
    </row>
    <row r="6078" spans="1:14" ht="14.5" x14ac:dyDescent="0.35">
      <c r="A6078" s="27">
        <v>45218</v>
      </c>
      <c r="B6078" s="5">
        <v>20470842.167439185</v>
      </c>
      <c r="C6078" s="20">
        <v>20759299.066407517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24471692.898968332</v>
      </c>
      <c r="H6078" s="5"/>
      <c r="I6078" s="5">
        <f t="shared" si="4378"/>
        <v>2062586.4463843708</v>
      </c>
      <c r="J6078" s="5">
        <f t="shared" si="4379"/>
        <v>2575520.7265270073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5934825.1134759691</v>
      </c>
    </row>
    <row r="6079" spans="1:14" ht="14.5" x14ac:dyDescent="0.35">
      <c r="A6079" s="27">
        <v>45219</v>
      </c>
      <c r="B6079" s="5">
        <v>-14199963.791621607</v>
      </c>
      <c r="C6079" s="20">
        <v>-13874112.017234107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-10016911.225612501</v>
      </c>
      <c r="H6079" s="5"/>
      <c r="I6079" s="5">
        <f t="shared" si="4378"/>
        <v>2650195.0512496415</v>
      </c>
      <c r="J6079" s="5">
        <f t="shared" si="4379"/>
        <v>3170560.8178189141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6534760.9999026041</v>
      </c>
    </row>
    <row r="6080" spans="1:14" ht="14.5" x14ac:dyDescent="0.35">
      <c r="A6080" s="27">
        <v>45220</v>
      </c>
      <c r="B6080" s="5">
        <v>-14641639.392397944</v>
      </c>
      <c r="C6080" s="20">
        <v>-14473667.002815999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-11427463.610418055</v>
      </c>
      <c r="H6080" s="5"/>
      <c r="I6080" s="5">
        <f t="shared" si="4378"/>
        <v>2556966.5424730526</v>
      </c>
      <c r="J6080" s="5">
        <f t="shared" si="4379"/>
        <v>3084758.9690721096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6411994.7932657255</v>
      </c>
    </row>
    <row r="6081" spans="1:14" ht="14.5" x14ac:dyDescent="0.35">
      <c r="A6081" s="27">
        <v>45221</v>
      </c>
      <c r="B6081" s="5">
        <v>30423290.950718865</v>
      </c>
      <c r="C6081" s="20">
        <v>30806839.221508589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33669545.270789728</v>
      </c>
      <c r="H6081" s="5"/>
      <c r="I6081" s="5">
        <f t="shared" si="4378"/>
        <v>3953565.1293421099</v>
      </c>
      <c r="J6081" s="5">
        <f t="shared" si="4379"/>
        <v>4495402.5711063743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7826874.7084309319</v>
      </c>
    </row>
    <row r="6082" spans="1:14" ht="14.5" x14ac:dyDescent="0.35">
      <c r="A6082" s="27">
        <v>45222</v>
      </c>
      <c r="B6082" s="5">
        <v>15685279.802308045</v>
      </c>
      <c r="C6082" s="20">
        <v>16718965.100105545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19934246.297797497</v>
      </c>
      <c r="H6082" s="5"/>
      <c r="I6082" s="5">
        <f t="shared" si="4378"/>
        <v>3856352.2180180619</v>
      </c>
      <c r="J6082" s="5">
        <f t="shared" si="4379"/>
        <v>4427643.9511728697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7766791.699821474</v>
      </c>
    </row>
    <row r="6083" spans="1:14" ht="14.5" x14ac:dyDescent="0.35">
      <c r="A6083" s="27">
        <v>45223</v>
      </c>
      <c r="B6083" s="5">
        <v>5203413.3151708059</v>
      </c>
      <c r="C6083" s="20">
        <v>5499298.1619938612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8525186.8468230553</v>
      </c>
      <c r="H6083" s="5"/>
      <c r="I6083" s="5">
        <f t="shared" si="4378"/>
        <v>3864963.5240343488</v>
      </c>
      <c r="J6083" s="5">
        <f t="shared" si="4379"/>
        <v>4441641.8617495215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7771653.8710485054</v>
      </c>
    </row>
    <row r="6084" spans="1:14" ht="14.5" x14ac:dyDescent="0.35">
      <c r="A6084" s="27">
        <v>45224</v>
      </c>
      <c r="B6084" s="5">
        <v>-12625144.290898804</v>
      </c>
      <c r="C6084" s="20">
        <v>-12027046.083785471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-8598617.792886667</v>
      </c>
      <c r="H6084" s="5"/>
      <c r="I6084" s="5">
        <f t="shared" si="4378"/>
        <v>2671583.8703898774</v>
      </c>
      <c r="J6084" s="5">
        <f t="shared" si="4379"/>
        <v>3264443.1029265271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6420274.9325366504</v>
      </c>
    </row>
    <row r="6085" spans="1:14" ht="14.5" x14ac:dyDescent="0.35">
      <c r="A6085" s="27">
        <v>45225</v>
      </c>
      <c r="B6085" s="5">
        <v>7997519.8684810326</v>
      </c>
      <c r="C6085" s="20">
        <v>8660838.1670146435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11209923.298533611</v>
      </c>
      <c r="H6085" s="5"/>
      <c r="I6085" s="5">
        <f t="shared" si="4378"/>
        <v>3222363.8395160208</v>
      </c>
      <c r="J6085" s="5">
        <f t="shared" si="4379"/>
        <v>3831846.9421161134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6920127.4359334279</v>
      </c>
    </row>
    <row r="6086" spans="1:14" ht="14.5" x14ac:dyDescent="0.35">
      <c r="A6086" s="27">
        <v>45226</v>
      </c>
      <c r="B6086" s="5">
        <v>13760799.939268503</v>
      </c>
      <c r="C6086" s="20">
        <v>14411267.228098782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16515778.288830278</v>
      </c>
      <c r="H6086" s="5"/>
      <c r="I6086" s="5">
        <f t="shared" si="4378"/>
        <v>3585219.8863263498</v>
      </c>
      <c r="J6086" s="5">
        <f t="shared" si="4379"/>
        <v>4205576.241521297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7259818.588528282</v>
      </c>
    </row>
    <row r="6087" spans="1:14" ht="14.5" x14ac:dyDescent="0.35">
      <c r="A6087" s="27">
        <v>45227</v>
      </c>
      <c r="B6087" s="5">
        <v>34411475.255197249</v>
      </c>
      <c r="C6087" s="20">
        <v>34629373.03215225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38349731.776955001</v>
      </c>
      <c r="H6087" s="5"/>
      <c r="I6087" s="5">
        <f t="shared" si="4378"/>
        <v>4838821.2954757996</v>
      </c>
      <c r="J6087" s="5">
        <f t="shared" si="4379"/>
        <v>5452371.9534553271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8542664.9579795282</v>
      </c>
    </row>
    <row r="6088" spans="1:14" ht="14.5" x14ac:dyDescent="0.35">
      <c r="A6088" s="27">
        <v>45228</v>
      </c>
      <c r="B6088" s="5">
        <v>-4814893.9591738079</v>
      </c>
      <c r="C6088" s="20">
        <v>-4687798.988370752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-992788.02919694362</v>
      </c>
      <c r="H6088" s="5"/>
      <c r="I6088" s="5">
        <f t="shared" si="4378"/>
        <v>5080891.4024315523</v>
      </c>
      <c r="J6088" s="5">
        <f t="shared" si="4379"/>
        <v>5691209.4585724659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8753824.2561409138</v>
      </c>
    </row>
    <row r="6089" spans="1:14" ht="14.5" x14ac:dyDescent="0.35">
      <c r="A6089" s="27">
        <v>45229</v>
      </c>
      <c r="B6089" s="5">
        <v>9858287.291413784</v>
      </c>
      <c r="C6089" s="20">
        <v>10399642.482114617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12960530.190700833</v>
      </c>
      <c r="H6089" s="5"/>
      <c r="I6089" s="5">
        <f t="shared" si="4378"/>
        <v>4968712.1362737473</v>
      </c>
      <c r="J6089" s="5">
        <f t="shared" si="4379"/>
        <v>5493886.5212035058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8567268.4182630945</v>
      </c>
    </row>
    <row r="6090" spans="1:14" ht="14.5" x14ac:dyDescent="0.35">
      <c r="A6090" s="27">
        <v>45230</v>
      </c>
      <c r="B6090" s="5">
        <v>12414654.305013523</v>
      </c>
      <c r="C6090" s="20">
        <v>13056491.427911578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15655072.122898055</v>
      </c>
      <c r="H6090" s="5"/>
      <c r="I6090" s="5">
        <f t="shared" si="4378"/>
        <v>5641496.5073186718</v>
      </c>
      <c r="J6090" s="5">
        <f t="shared" si="4379"/>
        <v>6169172.1457546521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9245870.3717693146</v>
      </c>
    </row>
    <row r="6091" spans="1:14" ht="14.5" x14ac:dyDescent="0.35">
      <c r="A6091" s="27">
        <v>45231</v>
      </c>
      <c r="B6091" s="5">
        <v>366937.86584509909</v>
      </c>
      <c r="C6091" s="20">
        <v>756130.71206812665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2198478.8462230274</v>
      </c>
      <c r="H6091" s="5"/>
      <c r="I6091" s="5">
        <f t="shared" si="4378"/>
        <v>5578026.5405615512</v>
      </c>
      <c r="J6091" s="5">
        <f t="shared" si="4379"/>
        <v>6082010.1657150593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9127583.1251535099</v>
      </c>
    </row>
    <row r="6092" spans="1:14" ht="14.5" x14ac:dyDescent="0.35">
      <c r="A6092" s="27">
        <v>45232</v>
      </c>
      <c r="B6092" s="5">
        <v>1644498.2095296746</v>
      </c>
      <c r="C6092" s="20">
        <v>2414302.324518227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5450568.1149885524</v>
      </c>
      <c r="H6092" s="5"/>
      <c r="I6092" s="5">
        <f t="shared" si="4378"/>
        <v>5584665.4966494152</v>
      </c>
      <c r="J6092" s="5">
        <f t="shared" si="4379"/>
        <v>6106499.2706972938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9180136.3073812108</v>
      </c>
    </row>
    <row r="6093" spans="1:14" ht="14.5" x14ac:dyDescent="0.35">
      <c r="A6093" s="27">
        <v>45233</v>
      </c>
      <c r="B6093" s="5">
        <v>23194628.725974049</v>
      </c>
      <c r="C6093" s="20">
        <v>23838674.875824638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25232827.149850588</v>
      </c>
      <c r="H6093" s="5"/>
      <c r="I6093" s="5">
        <f t="shared" si="4378"/>
        <v>5653564.5429794295</v>
      </c>
      <c r="J6093" s="5">
        <f t="shared" si="4379"/>
        <v>6175807.4653961118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9198546.9224166851</v>
      </c>
    </row>
    <row r="6094" spans="1:14" ht="14.5" x14ac:dyDescent="0.35">
      <c r="A6094" s="27">
        <v>45234</v>
      </c>
      <c r="B6094" s="5">
        <v>-7433739.4486462139</v>
      </c>
      <c r="C6094" s="20">
        <v>-6727725.1380417217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-2941608.6893955078</v>
      </c>
      <c r="H6094" s="5"/>
      <c r="I6094" s="5">
        <f t="shared" si="4378"/>
        <v>4776523.6431158474</v>
      </c>
      <c r="J6094" s="5">
        <f t="shared" si="4379"/>
        <v>5312009.9596654391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8354330.1832162589</v>
      </c>
    </row>
    <row r="6095" spans="1:14" ht="14.5" x14ac:dyDescent="0.35">
      <c r="A6095" s="27">
        <v>45235</v>
      </c>
      <c r="B6095" s="5">
        <v>-944088.32372105867</v>
      </c>
      <c r="C6095" s="20">
        <v>-149788.24216265976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6905748.0815583989</v>
      </c>
      <c r="H6095" s="5"/>
      <c r="I6095" s="5">
        <f t="shared" si="4378"/>
        <v>5376100.4988000402</v>
      </c>
      <c r="J6095" s="5">
        <f t="shared" si="4379"/>
        <v>5926961.097416874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9124597.6986168344</v>
      </c>
    </row>
    <row r="6096" spans="1:14" ht="14.5" x14ac:dyDescent="0.35">
      <c r="A6096" s="27">
        <v>45236</v>
      </c>
      <c r="B6096" s="5">
        <v>-685157.16574098147</v>
      </c>
      <c r="C6096" s="20">
        <v>-216288.23973429343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1411468.926006688</v>
      </c>
      <c r="H6096" s="5"/>
      <c r="I6096" s="5">
        <f t="shared" si="4378"/>
        <v>5583121.8272789167</v>
      </c>
      <c r="J6096" s="5">
        <f t="shared" si="4379"/>
        <v>6139678.8741510846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9334505.3135388382</v>
      </c>
    </row>
    <row r="6097" spans="1:14" ht="14.5" x14ac:dyDescent="0.35">
      <c r="A6097" s="27">
        <v>45237</v>
      </c>
      <c r="B6097" s="5">
        <v>19322373.46979893</v>
      </c>
      <c r="C6097" s="20">
        <v>19918675.371507954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22237533.90170902</v>
      </c>
      <c r="H6097" s="5"/>
      <c r="I6097" s="5">
        <f t="shared" si="4378"/>
        <v>5787698.9304564204</v>
      </c>
      <c r="J6097" s="5">
        <f t="shared" si="4379"/>
        <v>6348649.7969487868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9558885.466492366</v>
      </c>
    </row>
    <row r="6098" spans="1:14" ht="14.5" x14ac:dyDescent="0.35">
      <c r="A6098" s="27">
        <v>45238</v>
      </c>
      <c r="B6098" s="5">
        <v>5735290.680584901</v>
      </c>
      <c r="C6098" s="20">
        <v>6326335.9958420675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10264626.315257166</v>
      </c>
      <c r="H6098" s="5"/>
      <c r="I6098" s="5">
        <f t="shared" si="4378"/>
        <v>5413752.3371476708</v>
      </c>
      <c r="J6098" s="5">
        <f t="shared" si="4379"/>
        <v>5973761.9780503148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9241657.6075693108</v>
      </c>
    </row>
    <row r="6099" spans="1:14" ht="14.5" x14ac:dyDescent="0.35">
      <c r="A6099" s="27">
        <v>45239</v>
      </c>
      <c r="B6099" s="5">
        <v>6689477.0070787873</v>
      </c>
      <c r="C6099" s="20">
        <v>6935866.4459627932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9933417.438884005</v>
      </c>
      <c r="H6099" s="5"/>
      <c r="I6099" s="5">
        <f t="shared" si="4378"/>
        <v>5597192.5207480509</v>
      </c>
      <c r="J6099" s="5">
        <f t="shared" si="4379"/>
        <v>6153237.2452929849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9398756.424544936</v>
      </c>
    </row>
    <row r="6100" spans="1:14" ht="14.5" x14ac:dyDescent="0.35">
      <c r="A6100" s="27">
        <v>45240</v>
      </c>
      <c r="B6100" s="5">
        <v>-14231954.514491346</v>
      </c>
      <c r="C6100" s="20">
        <v>-13876325.697503902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-9646493.1830125563</v>
      </c>
      <c r="H6100" s="5"/>
      <c r="I6100" s="5">
        <f t="shared" si="4378"/>
        <v>5975318.5635579852</v>
      </c>
      <c r="J6100" s="5">
        <f t="shared" si="4379"/>
        <v>6529651.884896501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9811607.0880051833</v>
      </c>
    </row>
    <row r="6101" spans="1:14" ht="14.5" x14ac:dyDescent="0.35">
      <c r="A6101" s="27">
        <v>45241</v>
      </c>
      <c r="B6101" s="5">
        <v>18886807.51167094</v>
      </c>
      <c r="C6101" s="20">
        <v>19161137.226494882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22097334.714823943</v>
      </c>
      <c r="H6101" s="5"/>
      <c r="I6101" s="5">
        <f t="shared" si="4378"/>
        <v>6515189.8891226416</v>
      </c>
      <c r="J6101" s="5">
        <f t="shared" si="4379"/>
        <v>7054856.0752931684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10311694.752837194</v>
      </c>
    </row>
    <row r="6102" spans="1:14" ht="14.5" x14ac:dyDescent="0.35">
      <c r="A6102" s="27">
        <v>45242</v>
      </c>
      <c r="B6102" s="5">
        <v>36812982.296750009</v>
      </c>
      <c r="C6102" s="20">
        <v>37007240.469284669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40339728.17253466</v>
      </c>
      <c r="H6102" s="5"/>
      <c r="I6102" s="5">
        <f t="shared" si="4378"/>
        <v>8071527.0909907212</v>
      </c>
      <c r="J6102" s="5">
        <f t="shared" si="4379"/>
        <v>8596995.8428252079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11855624.218501156</v>
      </c>
    </row>
    <row r="6103" spans="1:14" ht="14.5" x14ac:dyDescent="0.35">
      <c r="A6103" s="27">
        <v>45243</v>
      </c>
      <c r="B6103" s="5">
        <v>-4765641.5756825805</v>
      </c>
      <c r="C6103" s="20">
        <v>-4588882.6418903582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-2061235.0662077782</v>
      </c>
      <c r="H6103" s="5"/>
      <c r="I6103" s="5">
        <f t="shared" si="4378"/>
        <v>7802188.1009923369</v>
      </c>
      <c r="J6103" s="5">
        <f t="shared" si="4379"/>
        <v>8321166.6202674722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11563155.919275139</v>
      </c>
    </row>
    <row r="6104" spans="1:14" ht="14.5" x14ac:dyDescent="0.35">
      <c r="A6104" s="27">
        <v>45244</v>
      </c>
      <c r="B6104" s="5">
        <v>425884.94177177735</v>
      </c>
      <c r="C6104" s="20">
        <v>585586.96089474077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3894010.0191229633</v>
      </c>
      <c r="H6104" s="5"/>
      <c r="I6104" s="5">
        <f t="shared" si="4378"/>
        <v>7123942.0159208421</v>
      </c>
      <c r="J6104" s="5">
        <f t="shared" si="4379"/>
        <v>7634551.0266290121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10881139.944041504</v>
      </c>
    </row>
    <row r="6105" spans="1:14" ht="14.5" x14ac:dyDescent="0.35">
      <c r="A6105" s="27">
        <v>45245</v>
      </c>
      <c r="B6105" s="5">
        <v>4700458.6911028316</v>
      </c>
      <c r="C6105" s="20">
        <v>4832755.9676957987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6654467.2765929671</v>
      </c>
      <c r="H6105" s="5"/>
      <c r="I6105" s="5">
        <f t="shared" si="4378"/>
        <v>6517052.7581066666</v>
      </c>
      <c r="J6105" s="5">
        <f t="shared" si="4379"/>
        <v>6983988.8379166508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10141640.979809981</v>
      </c>
    </row>
    <row r="6106" spans="1:14" ht="14.5" x14ac:dyDescent="0.35">
      <c r="A6106" s="27">
        <v>45246</v>
      </c>
      <c r="B6106" s="5">
        <v>-20750514.923503831</v>
      </c>
      <c r="C6106" s="20">
        <v>-20209982.349967089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-17989478.426463258</v>
      </c>
      <c r="H6106" s="5"/>
      <c r="I6106" s="5">
        <f t="shared" si="4378"/>
        <v>6002887.166168483</v>
      </c>
      <c r="J6106" s="5">
        <f t="shared" si="4379"/>
        <v>6440707.0578546161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9483139.7583527993</v>
      </c>
    </row>
    <row r="6107" spans="1:14" ht="14.5" x14ac:dyDescent="0.35">
      <c r="A6107" s="27">
        <v>45247</v>
      </c>
      <c r="B6107" s="5">
        <v>39295682.848746352</v>
      </c>
      <c r="C6107" s="20">
        <v>39426281.800344326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41254378.951597974</v>
      </c>
      <c r="H6107" s="5"/>
      <c r="I6107" s="5">
        <f t="shared" si="4378"/>
        <v>7073594.9252662063</v>
      </c>
      <c r="J6107" s="5">
        <f t="shared" si="4379"/>
        <v>7510446.1878746413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10516389.962608436</v>
      </c>
    </row>
    <row r="6108" spans="1:14" ht="14.5" x14ac:dyDescent="0.35">
      <c r="A6108" s="27">
        <v>45248</v>
      </c>
      <c r="B6108" s="5">
        <v>12160344.886675313</v>
      </c>
      <c r="C6108" s="20">
        <v>12295236.541672669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13970176.654997356</v>
      </c>
      <c r="H6108" s="5"/>
      <c r="I6108" s="5">
        <f t="shared" si="4378"/>
        <v>6796578.3492407417</v>
      </c>
      <c r="J6108" s="5">
        <f t="shared" si="4379"/>
        <v>7228310.77038348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10166339.421142736</v>
      </c>
    </row>
    <row r="6109" spans="1:14" ht="14.5" x14ac:dyDescent="0.35">
      <c r="A6109" s="27">
        <v>45249</v>
      </c>
      <c r="B6109" s="5">
        <v>-22278916.111598268</v>
      </c>
      <c r="C6109" s="20">
        <v>-22132766.57290842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-20394426.461310152</v>
      </c>
      <c r="H6109" s="5"/>
      <c r="I6109" s="5">
        <f t="shared" si="4378"/>
        <v>6527279.9385748543</v>
      </c>
      <c r="J6109" s="5">
        <f t="shared" si="4379"/>
        <v>6953022.2851943355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9820422.2466194835</v>
      </c>
    </row>
    <row r="6110" spans="1:14" ht="14.5" x14ac:dyDescent="0.35">
      <c r="A6110" s="27">
        <v>45250</v>
      </c>
      <c r="B6110" s="5">
        <v>25377018.260833073</v>
      </c>
      <c r="C6110" s="20">
        <v>25515034.913862702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29085305.653029628</v>
      </c>
      <c r="H6110" s="5"/>
      <c r="I6110" s="5">
        <f t="shared" si="4378"/>
        <v>7861235.1936825551</v>
      </c>
      <c r="J6110" s="5">
        <f t="shared" si="4379"/>
        <v>8285979.0157502927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11170847.888734404</v>
      </c>
    </row>
    <row r="6111" spans="1:14" ht="14.5" x14ac:dyDescent="0.35">
      <c r="A6111" s="27">
        <v>45251</v>
      </c>
      <c r="B6111" s="5">
        <v>5265537.8068086468</v>
      </c>
      <c r="C6111" s="20">
        <v>5421911.8199393358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9016331.013130689</v>
      </c>
      <c r="H6111" s="5"/>
      <c r="I6111" s="5">
        <f t="shared" si="4378"/>
        <v>7022643.4222188806</v>
      </c>
      <c r="J6111" s="5">
        <f t="shared" si="4379"/>
        <v>7439814.7690313188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10349074.080145769</v>
      </c>
    </row>
    <row r="6112" spans="1:14" ht="14.5" x14ac:dyDescent="0.35">
      <c r="A6112" s="27">
        <v>45252</v>
      </c>
      <c r="B6112" s="5">
        <v>17482356.096900277</v>
      </c>
      <c r="C6112" s="20">
        <v>17662862.985478405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20432707.888578128</v>
      </c>
      <c r="H6112" s="5"/>
      <c r="I6112" s="5">
        <f t="shared" si="4378"/>
        <v>7082545.9653719561</v>
      </c>
      <c r="J6112" s="5">
        <f t="shared" si="4379"/>
        <v>7471278.03187708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10365689.466505123</v>
      </c>
    </row>
    <row r="6113" spans="1:14" ht="14.5" x14ac:dyDescent="0.35">
      <c r="A6113" s="27">
        <v>45253</v>
      </c>
      <c r="B6113" s="5">
        <v>-4902340.5684452904</v>
      </c>
      <c r="C6113" s="20">
        <v>-4721885.458882099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-2932842.8904368086</v>
      </c>
      <c r="H6113" s="5"/>
      <c r="I6113" s="5">
        <f t="shared" si="4378"/>
        <v>6745687.5025847526</v>
      </c>
      <c r="J6113" s="5">
        <f t="shared" si="4379"/>
        <v>7130571.9111812143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9983755.141929796</v>
      </c>
    </row>
    <row r="6114" spans="1:14" ht="14.5" x14ac:dyDescent="0.35">
      <c r="A6114" s="27">
        <v>45254</v>
      </c>
      <c r="B6114" s="5">
        <v>-16634274.468860928</v>
      </c>
      <c r="C6114" s="20">
        <v>-16457472.618387656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-11799549.149526728</v>
      </c>
      <c r="H6114" s="5"/>
      <c r="I6114" s="5">
        <f t="shared" si="4378"/>
        <v>6612049.8299860153</v>
      </c>
      <c r="J6114" s="5">
        <f t="shared" si="4379"/>
        <v>6982891.0266944747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9877057.4300417937</v>
      </c>
    </row>
    <row r="6115" spans="1:14" ht="14.5" x14ac:dyDescent="0.35">
      <c r="A6115" s="27">
        <v>45255</v>
      </c>
      <c r="B6115" s="5">
        <v>29124703.371688634</v>
      </c>
      <c r="C6115" s="20">
        <v>29276206.77391649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31794112.402227856</v>
      </c>
      <c r="H6115" s="5"/>
      <c r="I6115" s="5">
        <f t="shared" si="4378"/>
        <v>7316289.2800929369</v>
      </c>
      <c r="J6115" s="5">
        <f t="shared" si="4379"/>
        <v>7670069.9802578688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10563197.066831602</v>
      </c>
    </row>
    <row r="6116" spans="1:14" ht="14.5" x14ac:dyDescent="0.35">
      <c r="A6116" s="27">
        <v>45256</v>
      </c>
      <c r="B6116" s="5">
        <v>15176397.522982886</v>
      </c>
      <c r="C6116" s="20">
        <v>15334953.075471522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18494541.552488636</v>
      </c>
      <c r="H6116" s="5"/>
      <c r="I6116" s="5">
        <f t="shared" si="4378"/>
        <v>7363475.866216749</v>
      </c>
      <c r="J6116" s="5">
        <f t="shared" si="4379"/>
        <v>7700859.508503628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10629155.842286883</v>
      </c>
    </row>
    <row r="6117" spans="1:14" ht="14.5" x14ac:dyDescent="0.35">
      <c r="A6117" s="27">
        <v>45257</v>
      </c>
      <c r="B6117" s="5">
        <v>9969600.2803269587</v>
      </c>
      <c r="C6117" s="20">
        <v>10144628.3273493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12543186.047022341</v>
      </c>
      <c r="H6117" s="5"/>
      <c r="I6117" s="5">
        <f t="shared" si="4378"/>
        <v>6548746.7003877396</v>
      </c>
      <c r="J6117" s="5">
        <f t="shared" si="4379"/>
        <v>6884701.3516768627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9768937.6512891259</v>
      </c>
    </row>
    <row r="6118" spans="1:14" ht="14.5" x14ac:dyDescent="0.35">
      <c r="A6118" s="27">
        <v>45258</v>
      </c>
      <c r="B6118" s="5">
        <v>-21180160.508912969</v>
      </c>
      <c r="C6118" s="20">
        <v>-21024506.120902598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-14243064.611989629</v>
      </c>
      <c r="H6118" s="5"/>
      <c r="I6118" s="5">
        <f t="shared" si="4378"/>
        <v>6003237.8153964328</v>
      </c>
      <c r="J6118" s="5">
        <f t="shared" si="4379"/>
        <v>6340144.4472591337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9327261.7651960365</v>
      </c>
    </row>
    <row r="6119" spans="1:14" ht="14.5" x14ac:dyDescent="0.35">
      <c r="A6119" s="27">
        <v>45259</v>
      </c>
      <c r="B6119" s="5">
        <v>27317193.179895226</v>
      </c>
      <c r="C6119" s="20">
        <v>27481392.774403937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31290889.594508711</v>
      </c>
      <c r="H6119" s="5"/>
      <c r="I6119" s="5">
        <f t="shared" si="4378"/>
        <v>6585201.3450124813</v>
      </c>
      <c r="J6119" s="5">
        <f t="shared" si="4379"/>
        <v>6909536.1236687778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9938273.7453229669</v>
      </c>
    </row>
    <row r="6120" spans="1:14" ht="14.5" x14ac:dyDescent="0.35">
      <c r="A6120" s="27">
        <v>45260</v>
      </c>
      <c r="B6120" s="5">
        <v>13025910.167881344</v>
      </c>
      <c r="C6120" s="20">
        <v>13309938.923037067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20526914.755155724</v>
      </c>
      <c r="H6120" s="5"/>
      <c r="I6120" s="5">
        <f t="shared" si="4378"/>
        <v>6605576.5404414078</v>
      </c>
      <c r="J6120" s="5">
        <f t="shared" si="4379"/>
        <v>6917984.3735062955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10100668.499731554</v>
      </c>
    </row>
    <row r="6121" spans="1:14" ht="14.5" x14ac:dyDescent="0.35">
      <c r="A6121" s="27">
        <v>45261</v>
      </c>
      <c r="B6121" s="5">
        <v>22647115.35971551</v>
      </c>
      <c r="C6121" s="20">
        <v>22794751.648142237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28399590.288426727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7652605.0713754324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10974038.881138345</v>
      </c>
    </row>
    <row r="6122" spans="1:14" ht="14.5" x14ac:dyDescent="0.35">
      <c r="A6122" s="27">
        <v>45262</v>
      </c>
      <c r="B6122" s="5">
        <v>39750092.422588475</v>
      </c>
      <c r="C6122" s="20">
        <v>39887615.794239178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54419380.371650703</v>
      </c>
      <c r="H6122" s="5"/>
      <c r="I6122" s="5">
        <f t="shared" si="4388"/>
        <v>8618435.5973390471</v>
      </c>
      <c r="J6122" s="5">
        <f t="shared" si="4389"/>
        <v>8901715.5203661323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12606332.623027083</v>
      </c>
    </row>
    <row r="6123" spans="1:14" ht="14.5" x14ac:dyDescent="0.35">
      <c r="A6123" s="27">
        <v>45263</v>
      </c>
      <c r="B6123" s="5">
        <v>13805692.327100258</v>
      </c>
      <c r="C6123" s="20">
        <v>13931709.303479329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22732606.97637907</v>
      </c>
      <c r="H6123" s="5"/>
      <c r="I6123" s="5">
        <f t="shared" si="4388"/>
        <v>8305471.0507099219</v>
      </c>
      <c r="J6123" s="5">
        <f t="shared" si="4389"/>
        <v>8571483.3346212879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12522991.950578032</v>
      </c>
    </row>
    <row r="6124" spans="1:14" ht="14.5" x14ac:dyDescent="0.35">
      <c r="A6124" s="27">
        <v>45264</v>
      </c>
      <c r="B6124" s="5">
        <v>2063634.0597922113</v>
      </c>
      <c r="C6124" s="20">
        <v>2224477.6999232071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8404500.6401309967</v>
      </c>
      <c r="H6124" s="5"/>
      <c r="I6124" s="5">
        <f t="shared" si="4388"/>
        <v>8622050.1676578689</v>
      </c>
      <c r="J6124" s="5">
        <f t="shared" si="4389"/>
        <v>8869890.0958867855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12901195.594895583</v>
      </c>
    </row>
    <row r="6125" spans="1:14" ht="14.5" x14ac:dyDescent="0.35">
      <c r="A6125" s="27">
        <v>45265</v>
      </c>
      <c r="B6125" s="5">
        <v>15459407.934827033</v>
      </c>
      <c r="C6125" s="20">
        <v>15619288.126731791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20480459.191904757</v>
      </c>
      <c r="H6125" s="5"/>
      <c r="I6125" s="5">
        <f t="shared" si="4388"/>
        <v>9168833.3762761392</v>
      </c>
      <c r="J6125" s="5">
        <f t="shared" si="4389"/>
        <v>9395525.9748499356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13353685.96524046</v>
      </c>
    </row>
    <row r="6126" spans="1:14" ht="14.5" x14ac:dyDescent="0.35">
      <c r="A6126" s="27">
        <v>45266</v>
      </c>
      <c r="B6126" s="5">
        <v>8888082.2325070966</v>
      </c>
      <c r="C6126" s="20">
        <v>9019113.3199945726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15910147.087487476</v>
      </c>
      <c r="H6126" s="5"/>
      <c r="I6126" s="5">
        <f t="shared" si="4388"/>
        <v>9487941.356217742</v>
      </c>
      <c r="J6126" s="5">
        <f t="shared" si="4389"/>
        <v>9703372.6935075633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13836975.23728982</v>
      </c>
    </row>
    <row r="6127" spans="1:14" ht="14.5" x14ac:dyDescent="0.35">
      <c r="A6127" s="27">
        <v>45267</v>
      </c>
      <c r="B6127" s="5">
        <v>12455313.198366214</v>
      </c>
      <c r="C6127" s="20">
        <v>12681453.918988395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17602750.720622182</v>
      </c>
      <c r="H6127" s="5"/>
      <c r="I6127" s="5">
        <f t="shared" si="4388"/>
        <v>9259039.347169986</v>
      </c>
      <c r="J6127" s="5">
        <f t="shared" si="4389"/>
        <v>9462131.9784235768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13682482.464586925</v>
      </c>
    </row>
    <row r="6128" spans="1:14" ht="14.5" x14ac:dyDescent="0.35">
      <c r="A6128" s="27">
        <v>45268</v>
      </c>
      <c r="B6128" s="5">
        <v>14117480.095697455</v>
      </c>
      <c r="C6128" s="20">
        <v>14275813.291657379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20075662.195959926</v>
      </c>
      <c r="H6128" s="5"/>
      <c r="I6128" s="5">
        <f t="shared" si="4388"/>
        <v>9538445.6610070709</v>
      </c>
      <c r="J6128" s="5">
        <f t="shared" si="4389"/>
        <v>9727114.5549507532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14009516.993943686</v>
      </c>
    </row>
    <row r="6129" spans="1:14" ht="14.5" x14ac:dyDescent="0.35">
      <c r="A6129" s="27">
        <v>45269</v>
      </c>
      <c r="B6129" s="5">
        <v>2208574.1742822737</v>
      </c>
      <c r="C6129" s="20">
        <v>2320077.4890800947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7866956.3147978205</v>
      </c>
      <c r="H6129" s="5"/>
      <c r="I6129" s="5">
        <f t="shared" si="4388"/>
        <v>9389082.233247187</v>
      </c>
      <c r="J6129" s="5">
        <f t="shared" si="4389"/>
        <v>9573254.9230546635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13940634.956474146</v>
      </c>
    </row>
    <row r="6130" spans="1:14" ht="14.5" x14ac:dyDescent="0.35">
      <c r="A6130" s="27">
        <v>45270</v>
      </c>
      <c r="B6130" s="5">
        <v>4861301.5478194933</v>
      </c>
      <c r="C6130" s="20">
        <v>5001119.3980610594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10052190.850241566</v>
      </c>
      <c r="H6130" s="5"/>
      <c r="I6130" s="5">
        <f t="shared" si="4388"/>
        <v>10025524.10199088</v>
      </c>
      <c r="J6130" s="5">
        <f t="shared" si="4389"/>
        <v>10202503.092906829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14597257.757582614</v>
      </c>
    </row>
    <row r="6131" spans="1:14" ht="14.5" x14ac:dyDescent="0.35">
      <c r="A6131" s="27">
        <v>45271</v>
      </c>
      <c r="B6131" s="5">
        <v>3519068.7903989889</v>
      </c>
      <c r="C6131" s="20">
        <v>3656839.2648460134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8426076.474447025</v>
      </c>
      <c r="H6131" s="5"/>
      <c r="I6131" s="5">
        <f t="shared" si="4388"/>
        <v>9513266.1446151491</v>
      </c>
      <c r="J6131" s="5">
        <f t="shared" si="4389"/>
        <v>9685693.160851866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14141549.149570052</v>
      </c>
    </row>
    <row r="6132" spans="1:14" ht="14.5" x14ac:dyDescent="0.35">
      <c r="A6132" s="27">
        <v>45272</v>
      </c>
      <c r="B6132" s="5">
        <v>2940733.143918558</v>
      </c>
      <c r="C6132" s="20">
        <v>3059524.409557173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8909562.2656386159</v>
      </c>
      <c r="H6132" s="5"/>
      <c r="I6132" s="5">
        <f t="shared" si="4388"/>
        <v>8384191.1728541013</v>
      </c>
      <c r="J6132" s="5">
        <f t="shared" si="4389"/>
        <v>8554102.6255276166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13093876.952673513</v>
      </c>
    </row>
    <row r="6133" spans="1:14" ht="14.5" x14ac:dyDescent="0.35">
      <c r="A6133" s="27">
        <v>45273</v>
      </c>
      <c r="B6133" s="5">
        <v>66300.941073243506</v>
      </c>
      <c r="C6133" s="20">
        <v>175174.75336485391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5285240.812291611</v>
      </c>
      <c r="H6133" s="5"/>
      <c r="I6133" s="5">
        <f t="shared" si="4388"/>
        <v>8545255.9234126285</v>
      </c>
      <c r="J6133" s="5">
        <f t="shared" si="4389"/>
        <v>8712904.5387027916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13338759.481956828</v>
      </c>
    </row>
    <row r="6134" spans="1:14" ht="14.5" x14ac:dyDescent="0.35">
      <c r="A6134" s="27">
        <v>45274</v>
      </c>
      <c r="B6134" s="5">
        <v>25795452.124106556</v>
      </c>
      <c r="C6134" s="20">
        <v>25940430.718505621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31235717.594399065</v>
      </c>
      <c r="H6134" s="5"/>
      <c r="I6134" s="5">
        <f t="shared" si="4388"/>
        <v>9390908.1628237888</v>
      </c>
      <c r="J6134" s="5">
        <f t="shared" si="4389"/>
        <v>9558065.9972898196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14250149.734466033</v>
      </c>
    </row>
    <row r="6135" spans="1:14" ht="14.5" x14ac:dyDescent="0.35">
      <c r="A6135" s="27">
        <v>45275</v>
      </c>
      <c r="B6135" s="5">
        <v>35786471.810269415</v>
      </c>
      <c r="C6135" s="20">
        <v>35929153.494724289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40558391.684454873</v>
      </c>
      <c r="H6135" s="5"/>
      <c r="I6135" s="5">
        <f t="shared" si="4388"/>
        <v>10427108.60012934</v>
      </c>
      <c r="J6135" s="5">
        <f t="shared" si="4389"/>
        <v>10594612.581524102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15380280.548061425</v>
      </c>
    </row>
    <row r="6136" spans="1:14" ht="14.5" x14ac:dyDescent="0.35">
      <c r="A6136" s="27">
        <v>45276</v>
      </c>
      <c r="B6136" s="5">
        <v>-9927159.3403840214</v>
      </c>
      <c r="C6136" s="20">
        <v>-8069796.736385813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-6029554.3960017907</v>
      </c>
      <c r="H6136" s="5"/>
      <c r="I6136" s="5">
        <f t="shared" si="4388"/>
        <v>10787887.11956667</v>
      </c>
      <c r="J6136" s="5">
        <f t="shared" si="4389"/>
        <v>10999285.435310146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15778944.682410143</v>
      </c>
    </row>
    <row r="6137" spans="1:14" ht="14.5" x14ac:dyDescent="0.35">
      <c r="A6137" s="27">
        <v>45277</v>
      </c>
      <c r="B6137" s="5">
        <v>24483831.038453057</v>
      </c>
      <c r="C6137" s="20">
        <v>24622082.53509967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26249898.496646613</v>
      </c>
      <c r="H6137" s="5"/>
      <c r="I6137" s="5">
        <f t="shared" si="4388"/>
        <v>10294158.725890225</v>
      </c>
      <c r="J6137" s="5">
        <f t="shared" si="4389"/>
        <v>10505812.126468658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15278795.33391176</v>
      </c>
    </row>
    <row r="6138" spans="1:14" ht="14.5" x14ac:dyDescent="0.35">
      <c r="A6138" s="27">
        <v>45278</v>
      </c>
      <c r="B6138" s="5">
        <v>7264194.8883582829</v>
      </c>
      <c r="C6138" s="20">
        <v>7408534.3579662032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9507844.4696079195</v>
      </c>
      <c r="H6138" s="5"/>
      <c r="I6138" s="5">
        <f t="shared" si="4388"/>
        <v>10130953.725946324</v>
      </c>
      <c r="J6138" s="5">
        <f t="shared" si="4389"/>
        <v>10342922.053678444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15130050.927732114</v>
      </c>
    </row>
    <row r="6139" spans="1:14" ht="14.5" x14ac:dyDescent="0.35">
      <c r="A6139" s="27">
        <v>45279</v>
      </c>
      <c r="B6139" s="5">
        <v>7345043.8547242936</v>
      </c>
      <c r="C6139" s="20">
        <v>4800443.5108517297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8140524.6561274361</v>
      </c>
      <c r="H6139" s="5"/>
      <c r="I6139" s="5">
        <f t="shared" si="4388"/>
        <v>11118419.058157077</v>
      </c>
      <c r="J6139" s="5">
        <f t="shared" si="4389"/>
        <v>11240695.723137114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16081215.964980034</v>
      </c>
    </row>
    <row r="6140" spans="1:14" ht="14.5" x14ac:dyDescent="0.35">
      <c r="A6140" s="27">
        <v>45280</v>
      </c>
      <c r="B6140" s="5">
        <v>25914394.832689792</v>
      </c>
      <c r="C6140" s="20">
        <v>23877781.925919253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25489642.093229465</v>
      </c>
      <c r="H6140" s="5"/>
      <c r="I6140" s="5">
        <f t="shared" si="4388"/>
        <v>11136331.6105523</v>
      </c>
      <c r="J6140" s="5">
        <f t="shared" si="4389"/>
        <v>11186120.623538999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15961360.512986697</v>
      </c>
    </row>
    <row r="6141" spans="1:14" ht="14.5" x14ac:dyDescent="0.35">
      <c r="A6141" s="27">
        <v>45281</v>
      </c>
      <c r="B6141" s="5">
        <v>3577052.3272254039</v>
      </c>
      <c r="C6141" s="20">
        <v>3679025.4588676789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6023251.1316422755</v>
      </c>
      <c r="H6141" s="5"/>
      <c r="I6141" s="5">
        <f t="shared" si="4388"/>
        <v>11080048.761232859</v>
      </c>
      <c r="J6141" s="5">
        <f t="shared" si="4389"/>
        <v>11128024.411503278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15861591.183603747</v>
      </c>
    </row>
    <row r="6142" spans="1:14" ht="14.5" x14ac:dyDescent="0.35">
      <c r="A6142" s="27">
        <v>45282</v>
      </c>
      <c r="B6142" s="5">
        <v>321500.73548756051</v>
      </c>
      <c r="C6142" s="20">
        <v>470923.93351716897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2551149.1980296085</v>
      </c>
      <c r="H6142" s="5"/>
      <c r="I6142" s="5">
        <f t="shared" si="4388"/>
        <v>10508020.249185767</v>
      </c>
      <c r="J6142" s="5">
        <f t="shared" si="4389"/>
        <v>10554959.776437901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15265539.227252133</v>
      </c>
    </row>
    <row r="6143" spans="1:14" ht="14.5" x14ac:dyDescent="0.35">
      <c r="A6143" s="27">
        <v>45283</v>
      </c>
      <c r="B6143" s="5">
        <v>26179105.403835192</v>
      </c>
      <c r="C6143" s="20">
        <v>26304872.842766576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28170356.438931383</v>
      </c>
      <c r="H6143" s="5"/>
      <c r="I6143" s="5">
        <f t="shared" si="4388"/>
        <v>11544068.448261784</v>
      </c>
      <c r="J6143" s="5">
        <f t="shared" si="4389"/>
        <v>11589185.053159526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16302312.538231073</v>
      </c>
    </row>
    <row r="6144" spans="1:14" ht="14.5" x14ac:dyDescent="0.35">
      <c r="A6144" s="27">
        <v>45284</v>
      </c>
      <c r="B6144" s="5">
        <v>1644012.4686747491</v>
      </c>
      <c r="C6144" s="20">
        <v>1656136.9420716544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5152346.4733969048</v>
      </c>
      <c r="H6144" s="5"/>
      <c r="I6144" s="5">
        <f t="shared" si="4388"/>
        <v>12153344.67951297</v>
      </c>
      <c r="J6144" s="5">
        <f t="shared" si="4389"/>
        <v>12192972.038508169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16867375.725661859</v>
      </c>
    </row>
    <row r="6145" spans="1:14" ht="14.5" x14ac:dyDescent="0.35">
      <c r="A6145" s="27">
        <v>45285</v>
      </c>
      <c r="B6145" s="5">
        <v>-8152202.0843140436</v>
      </c>
      <c r="C6145" s="20">
        <v>-8132546.7690336788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-5715298.6847196352</v>
      </c>
      <c r="H6145" s="5"/>
      <c r="I6145" s="5">
        <f t="shared" si="4388"/>
        <v>10910781.16431288</v>
      </c>
      <c r="J6145" s="5">
        <f t="shared" si="4389"/>
        <v>10946013.587076496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15617062.022763614</v>
      </c>
    </row>
    <row r="6146" spans="1:14" ht="14.5" x14ac:dyDescent="0.35">
      <c r="A6146" s="27">
        <v>45286</v>
      </c>
      <c r="B6146" s="5">
        <v>16485713.689299695</v>
      </c>
      <c r="C6146" s="20">
        <v>16620962.397288278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18505145.707988583</v>
      </c>
      <c r="H6146" s="5"/>
      <c r="I6146" s="5">
        <f t="shared" si="4388"/>
        <v>10954425.036523439</v>
      </c>
      <c r="J6146" s="5">
        <f t="shared" si="4389"/>
        <v>10988880.56447039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15617415.49461361</v>
      </c>
    </row>
    <row r="6147" spans="1:14" ht="14.5" x14ac:dyDescent="0.35">
      <c r="A6147" s="27">
        <v>45287</v>
      </c>
      <c r="B6147" s="5">
        <v>-538817.82306546741</v>
      </c>
      <c r="C6147" s="20">
        <v>-399788.04866827582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1095909.7743971916</v>
      </c>
      <c r="H6147" s="5"/>
      <c r="I6147" s="5">
        <f t="shared" si="4388"/>
        <v>10604144.43307703</v>
      </c>
      <c r="J6147" s="5">
        <f t="shared" si="4389"/>
        <v>10637400.018603139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15235839.618859442</v>
      </c>
    </row>
    <row r="6148" spans="1:14" ht="14.5" x14ac:dyDescent="0.35">
      <c r="A6148" s="27">
        <v>45288</v>
      </c>
      <c r="B6148" s="5">
        <v>7784001.1084343791</v>
      </c>
      <c r="C6148" s="20">
        <v>7917627.7875006869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9470496.6790663078</v>
      </c>
      <c r="H6148" s="5"/>
      <c r="I6148" s="5">
        <f t="shared" si="4388"/>
        <v>11569616.486988606</v>
      </c>
      <c r="J6148" s="5">
        <f t="shared" si="4389"/>
        <v>11602137.815549912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16026291.66189464</v>
      </c>
    </row>
    <row r="6149" spans="1:14" ht="14.5" x14ac:dyDescent="0.35">
      <c r="A6149" s="27">
        <v>45289</v>
      </c>
      <c r="B6149" s="5">
        <v>7767071.8376952801</v>
      </c>
      <c r="C6149" s="20">
        <v>7890162.0393278683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10473155.201632587</v>
      </c>
      <c r="H6149" s="5"/>
      <c r="I6149" s="5">
        <f t="shared" si="4388"/>
        <v>10917945.775581939</v>
      </c>
      <c r="J6149" s="5">
        <f t="shared" si="4389"/>
        <v>10949096.791047376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15332367.182132099</v>
      </c>
    </row>
    <row r="6150" spans="1:14" ht="14.5" x14ac:dyDescent="0.35">
      <c r="A6150" s="27">
        <v>45290</v>
      </c>
      <c r="B6150" s="5">
        <v>16565259.968965258</v>
      </c>
      <c r="C6150" s="20">
        <v>16692751.947685139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18550395.978719883</v>
      </c>
      <c r="H6150" s="5"/>
      <c r="I6150" s="5">
        <f t="shared" si="4388"/>
        <v>11035924.102284739</v>
      </c>
      <c r="J6150" s="5">
        <f t="shared" si="4389"/>
        <v>11061857.225202313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15266483.222917574</v>
      </c>
    </row>
    <row r="6151" spans="1:14" ht="14.5" x14ac:dyDescent="0.35">
      <c r="A6151" s="27">
        <v>45291</v>
      </c>
      <c r="B6151" s="5">
        <v>147903.74506490212</v>
      </c>
      <c r="C6151" s="20">
        <v>290444.66440467385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3076347.9193397718</v>
      </c>
      <c r="H6151" s="5"/>
      <c r="I6151" s="5">
        <f t="shared" si="4388"/>
        <v>10285950.381796388</v>
      </c>
      <c r="J6151" s="5">
        <f t="shared" si="4389"/>
        <v>10311713.659077728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14422375.143948007</v>
      </c>
    </row>
    <row r="6152" spans="1:14" ht="14.5" x14ac:dyDescent="0.35">
      <c r="A6152" s="27">
        <v>45292</v>
      </c>
      <c r="B6152" s="5">
        <v>15296700.05129816</v>
      </c>
      <c r="C6152" s="20">
        <v>15422503.05129816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17045687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9496209.9009796921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13176585.364892984</v>
      </c>
    </row>
    <row r="6153" spans="1:14" ht="14.5" x14ac:dyDescent="0.35">
      <c r="A6153" s="27">
        <v>45293</v>
      </c>
      <c r="B6153" s="5">
        <v>128044.92180800554</v>
      </c>
      <c r="C6153" s="20">
        <v>263089.92180800554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</v>
      </c>
      <c r="H6153" s="5"/>
      <c r="I6153" s="5">
        <f t="shared" si="4396"/>
        <v>9014915.7225769684</v>
      </c>
      <c r="J6153" s="5">
        <f t="shared" si="4397"/>
        <v>9040589.2549239807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12493667.399013679</v>
      </c>
    </row>
    <row r="6154" spans="1:14" ht="14.5" x14ac:dyDescent="0.35">
      <c r="A6154" s="27">
        <v>45294</v>
      </c>
      <c r="B6154" s="5">
        <v>3018405.7587790806</v>
      </c>
      <c r="C6154" s="20">
        <v>3131372.7587790806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</v>
      </c>
      <c r="H6154" s="5"/>
      <c r="I6154" s="5">
        <f t="shared" si="4396"/>
        <v>9046741.4458765332</v>
      </c>
      <c r="J6154" s="5">
        <f t="shared" si="4397"/>
        <v>9070819.0902191773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12418548.344342647</v>
      </c>
    </row>
    <row r="6155" spans="1:14" ht="14.5" x14ac:dyDescent="0.35">
      <c r="A6155" s="27">
        <v>45295</v>
      </c>
      <c r="B6155" s="5">
        <v>2427368.9397002682</v>
      </c>
      <c r="C6155" s="20">
        <v>2538155.9397002682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</v>
      </c>
      <c r="H6155" s="5"/>
      <c r="I6155" s="5">
        <f t="shared" si="4396"/>
        <v>8612340.1460389737</v>
      </c>
      <c r="J6155" s="5">
        <f t="shared" si="4397"/>
        <v>8634781.3506514598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12096653.371279154</v>
      </c>
    </row>
    <row r="6156" spans="1:14" ht="14.5" x14ac:dyDescent="0.35">
      <c r="A6156" s="27">
        <v>45296</v>
      </c>
      <c r="B6156" s="5">
        <v>6624011.6975798067</v>
      </c>
      <c r="C6156" s="20">
        <v>6732381.6975798067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</v>
      </c>
      <c r="H6156" s="5"/>
      <c r="I6156" s="5">
        <f t="shared" si="4396"/>
        <v>8536871.1282080617</v>
      </c>
      <c r="J6156" s="5">
        <f t="shared" si="4397"/>
        <v>8558556.9632376321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11907250.335029572</v>
      </c>
    </row>
    <row r="6157" spans="1:14" ht="14.5" x14ac:dyDescent="0.35">
      <c r="A6157" s="27">
        <v>45297</v>
      </c>
      <c r="B6157" s="5">
        <v>25749498.646750871</v>
      </c>
      <c r="C6157" s="20">
        <v>25888793.646750871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</v>
      </c>
      <c r="H6157" s="5"/>
      <c r="I6157" s="5">
        <f t="shared" si="4396"/>
        <v>8980010.6431542151</v>
      </c>
      <c r="J6157" s="5">
        <f t="shared" si="4397"/>
        <v>8998801.6208297182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12293931.711008834</v>
      </c>
    </row>
    <row r="6158" spans="1:14" ht="14.5" x14ac:dyDescent="0.35">
      <c r="A6158" s="27">
        <v>45298</v>
      </c>
      <c r="B6158" s="5">
        <v>-694109.48860340146</v>
      </c>
      <c r="C6158" s="20">
        <v>-458725.48860340146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</v>
      </c>
      <c r="H6158" s="5"/>
      <c r="I6158" s="5">
        <f t="shared" si="4396"/>
        <v>8486290.9903441891</v>
      </c>
      <c r="J6158" s="5">
        <f t="shared" si="4397"/>
        <v>8507650.3281543572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11721842.804476835</v>
      </c>
    </row>
    <row r="6159" spans="1:14" ht="14.5" x14ac:dyDescent="0.35">
      <c r="A6159" s="27">
        <v>45299</v>
      </c>
      <c r="B6159" s="5">
        <v>7970101.466413985</v>
      </c>
      <c r="C6159" s="20">
        <v>8315220.466413985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14877960</v>
      </c>
      <c r="H6159" s="5"/>
      <c r="I6159" s="5">
        <f t="shared" si="4396"/>
        <v>8678341.9000819102</v>
      </c>
      <c r="J6159" s="5">
        <f t="shared" si="4397"/>
        <v>8707488.4273988195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11955542.927316908</v>
      </c>
    </row>
    <row r="6160" spans="1:14" ht="14.5" x14ac:dyDescent="0.35">
      <c r="A6160" s="27">
        <v>45300</v>
      </c>
      <c r="B6160" s="5">
        <v>8386219.955806559</v>
      </c>
      <c r="C6160" s="20">
        <v>8481539.955806559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</v>
      </c>
      <c r="H6160" s="5"/>
      <c r="I6160" s="5">
        <f t="shared" si="4396"/>
        <v>8795839.1803481467</v>
      </c>
      <c r="J6160" s="5">
        <f t="shared" si="4397"/>
        <v>8823502.4459903352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12274131.665642191</v>
      </c>
    </row>
    <row r="6161" spans="1:14" ht="14.5" x14ac:dyDescent="0.35">
      <c r="A6161" s="27">
        <v>45301</v>
      </c>
      <c r="B6161" s="5">
        <v>15913933.776011556</v>
      </c>
      <c r="C6161" s="20">
        <v>16030864.776011556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</v>
      </c>
      <c r="H6161" s="5"/>
      <c r="I6161" s="5">
        <f t="shared" si="4396"/>
        <v>9209001.3465352338</v>
      </c>
      <c r="J6161" s="5">
        <f t="shared" si="4397"/>
        <v>9235969.9630291853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12825052.14982729</v>
      </c>
    </row>
    <row r="6162" spans="1:14" ht="14.5" x14ac:dyDescent="0.35">
      <c r="A6162" s="27">
        <v>45302</v>
      </c>
      <c r="B6162" s="5">
        <v>21429033.200161237</v>
      </c>
      <c r="C6162" s="20">
        <v>21551604.200161237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31965947</v>
      </c>
      <c r="H6162" s="5"/>
      <c r="I6162" s="5">
        <f t="shared" si="4396"/>
        <v>9825278.015076654</v>
      </c>
      <c r="J6162" s="5">
        <f t="shared" si="4397"/>
        <v>9852372.6227159873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13593598.307639336</v>
      </c>
    </row>
    <row r="6163" spans="1:14" ht="14.5" x14ac:dyDescent="0.35">
      <c r="A6163" s="27">
        <v>45303</v>
      </c>
      <c r="B6163" s="5">
        <v>10583407.582526729</v>
      </c>
      <c r="C6163" s="20">
        <v>10694494.582526729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</v>
      </c>
      <c r="H6163" s="5"/>
      <c r="I6163" s="5">
        <f t="shared" si="4396"/>
        <v>10175848.236458439</v>
      </c>
      <c r="J6163" s="5">
        <f t="shared" si="4397"/>
        <v>10203016.617021384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14300631.747229615</v>
      </c>
    </row>
    <row r="6164" spans="1:14" ht="14.5" x14ac:dyDescent="0.35">
      <c r="A6164" s="27">
        <v>45304</v>
      </c>
      <c r="B6164" s="5">
        <v>9820233.176437404</v>
      </c>
      <c r="C6164" s="20">
        <v>9927287.176437404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18005129</v>
      </c>
      <c r="H6164" s="5"/>
      <c r="I6164" s="5">
        <f t="shared" si="4396"/>
        <v>9643340.9382027984</v>
      </c>
      <c r="J6164" s="5">
        <f t="shared" si="4397"/>
        <v>9669245.1656191107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13859612.127416313</v>
      </c>
    </row>
    <row r="6165" spans="1:14" ht="14.5" x14ac:dyDescent="0.35">
      <c r="A6165" s="27">
        <v>45305</v>
      </c>
      <c r="B6165" s="5">
        <v>-4606502.49862199</v>
      </c>
      <c r="C6165" s="20">
        <v>-4499519.49862199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</v>
      </c>
      <c r="H6165" s="5"/>
      <c r="I6165" s="5">
        <f t="shared" si="4396"/>
        <v>8296908.4612397524</v>
      </c>
      <c r="J6165" s="5">
        <f t="shared" si="4397"/>
        <v>8321622.7325075679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12626875.637934482</v>
      </c>
    </row>
    <row r="6166" spans="1:14" ht="14.5" x14ac:dyDescent="0.35">
      <c r="A6166" s="27">
        <v>45306</v>
      </c>
      <c r="B6166" s="5">
        <v>34072345.950523369</v>
      </c>
      <c r="C6166" s="20">
        <v>32943344.950523369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</v>
      </c>
      <c r="H6166" s="5"/>
      <c r="I6166" s="5">
        <f t="shared" si="4396"/>
        <v>9763558.6376033332</v>
      </c>
      <c r="J6166" s="5">
        <f t="shared" si="4397"/>
        <v>9688727.4554045405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14313509.71780121</v>
      </c>
    </row>
    <row r="6167" spans="1:14" ht="14.5" x14ac:dyDescent="0.35">
      <c r="A6167" s="27">
        <v>45307</v>
      </c>
      <c r="B6167" s="5">
        <v>19305125.111136336</v>
      </c>
      <c r="C6167" s="20">
        <v>19467762.111136336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38263714</v>
      </c>
      <c r="H6167" s="5"/>
      <c r="I6167" s="5">
        <f t="shared" si="4396"/>
        <v>9590935.1066927742</v>
      </c>
      <c r="J6167" s="5">
        <f t="shared" si="4397"/>
        <v>9516916.7746057641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14713970.234579654</v>
      </c>
    </row>
    <row r="6168" spans="1:14" ht="14.5" x14ac:dyDescent="0.35">
      <c r="A6168" s="27">
        <v>45308</v>
      </c>
      <c r="B6168" s="5">
        <v>-1966174.6114056371</v>
      </c>
      <c r="C6168" s="20">
        <v>-1632302.6114056371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16578886</v>
      </c>
      <c r="H6168" s="5"/>
      <c r="I6168" s="5">
        <f t="shared" si="4396"/>
        <v>9283256.1233673114</v>
      </c>
      <c r="J6168" s="5">
        <f t="shared" si="4397"/>
        <v>9215555.5422933698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14949671.618926058</v>
      </c>
    </row>
    <row r="6169" spans="1:14" ht="14.5" x14ac:dyDescent="0.35">
      <c r="A6169" s="27">
        <v>45309</v>
      </c>
      <c r="B6169" s="5">
        <v>41452299.090318888</v>
      </c>
      <c r="C6169" s="20">
        <v>41386461.090318888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51491930</v>
      </c>
      <c r="H6169" s="5"/>
      <c r="I6169" s="5">
        <f t="shared" si="4396"/>
        <v>10420164.631220464</v>
      </c>
      <c r="J6169" s="5">
        <f t="shared" si="4397"/>
        <v>10435089.461608943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16394718.463721812</v>
      </c>
    </row>
    <row r="6170" spans="1:14" ht="14.5" x14ac:dyDescent="0.35">
      <c r="A6170" s="27">
        <v>45310</v>
      </c>
      <c r="B6170" s="5">
        <v>1043973.6181614241</v>
      </c>
      <c r="C6170" s="20">
        <v>1128046.6181614241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</v>
      </c>
      <c r="H6170" s="5"/>
      <c r="I6170" s="5">
        <f t="shared" si="4396"/>
        <v>9591150.5907361861</v>
      </c>
      <c r="J6170" s="5">
        <f t="shared" si="4397"/>
        <v>9676764.9513503499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15868293.527280828</v>
      </c>
    </row>
    <row r="6171" spans="1:14" ht="14.5" x14ac:dyDescent="0.35">
      <c r="A6171" s="27">
        <v>45311</v>
      </c>
      <c r="B6171" s="5">
        <v>16301361.720348455</v>
      </c>
      <c r="C6171" s="20">
        <v>16219808.720348455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</v>
      </c>
      <c r="H6171" s="5"/>
      <c r="I6171" s="5">
        <f t="shared" si="4396"/>
        <v>10015294.237173621</v>
      </c>
      <c r="J6171" s="5">
        <f t="shared" si="4397"/>
        <v>10094791.060066374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16369917.822892753</v>
      </c>
    </row>
    <row r="6172" spans="1:14" ht="14.5" x14ac:dyDescent="0.35">
      <c r="A6172" s="27">
        <v>45312</v>
      </c>
      <c r="B6172" s="5">
        <v>24404332.463866934</v>
      </c>
      <c r="C6172" s="20">
        <v>25078839.463866934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28462408</v>
      </c>
      <c r="H6172" s="5"/>
      <c r="I6172" s="5">
        <f t="shared" si="4396"/>
        <v>10818055.294786269</v>
      </c>
      <c r="J6172" s="5">
        <f t="shared" si="4397"/>
        <v>10915054.911078034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17233626.449625097</v>
      </c>
    </row>
    <row r="6173" spans="1:14" ht="14.5" x14ac:dyDescent="0.35">
      <c r="A6173" s="27">
        <v>45313</v>
      </c>
      <c r="B6173" s="5">
        <v>8345839.6281185839</v>
      </c>
      <c r="C6173" s="20">
        <v>8350466.6281185839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</v>
      </c>
      <c r="H6173" s="5"/>
      <c r="I6173" s="5">
        <f t="shared" si="4396"/>
        <v>10223613.10226238</v>
      </c>
      <c r="J6173" s="5">
        <f t="shared" si="4397"/>
        <v>10316574.703923099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16662063.634994054</v>
      </c>
    </row>
    <row r="6174" spans="1:14" ht="14.5" x14ac:dyDescent="0.35">
      <c r="A6174" s="27">
        <v>45314</v>
      </c>
      <c r="B6174" s="5">
        <v>9624541.149489088</v>
      </c>
      <c r="C6174" s="20">
        <v>9518308.149489088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12239377</v>
      </c>
      <c r="H6174" s="5"/>
      <c r="I6174" s="5">
        <f t="shared" si="4396"/>
        <v>10489630.72495619</v>
      </c>
      <c r="J6174" s="5">
        <f t="shared" si="4397"/>
        <v>10578647.077503681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16898297.985880826</v>
      </c>
    </row>
    <row r="6175" spans="1:14" ht="14.5" x14ac:dyDescent="0.35">
      <c r="A6175" s="27">
        <v>45315</v>
      </c>
      <c r="B6175" s="5">
        <v>3528958.9464151068</v>
      </c>
      <c r="C6175" s="20">
        <v>3648777.9464151068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</v>
      </c>
      <c r="H6175" s="5"/>
      <c r="I6175" s="5">
        <f t="shared" si="4396"/>
        <v>10879002.759313829</v>
      </c>
      <c r="J6175" s="5">
        <f t="shared" si="4397"/>
        <v>10971357.901351975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17279645.542038143</v>
      </c>
    </row>
    <row r="6176" spans="1:14" ht="14.5" x14ac:dyDescent="0.35">
      <c r="A6176" s="27">
        <v>45316</v>
      </c>
      <c r="B6176" s="5">
        <v>18300665.472369961</v>
      </c>
      <c r="C6176" s="20">
        <v>18421013.472369961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20552226</v>
      </c>
      <c r="H6176" s="5"/>
      <c r="I6176" s="5">
        <f t="shared" si="4396"/>
        <v>10939501.152082838</v>
      </c>
      <c r="J6176" s="5">
        <f t="shared" si="4397"/>
        <v>11031359.603854697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17347881.551771857</v>
      </c>
    </row>
    <row r="6177" spans="1:14" ht="14.5" x14ac:dyDescent="0.35">
      <c r="A6177" s="27">
        <v>45317</v>
      </c>
      <c r="B6177" s="5">
        <v>10050445.075656453</v>
      </c>
      <c r="C6177" s="20">
        <v>8288975.0756564531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10909416</v>
      </c>
      <c r="H6177" s="5"/>
      <c r="I6177" s="5">
        <f t="shared" si="4396"/>
        <v>11292476.582040237</v>
      </c>
      <c r="J6177" s="5">
        <f t="shared" si="4397"/>
        <v>11320985.041332189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17674998.425958619</v>
      </c>
    </row>
    <row r="6178" spans="1:14" ht="14.5" x14ac:dyDescent="0.35">
      <c r="A6178" s="27">
        <v>45318</v>
      </c>
      <c r="B6178" s="5">
        <v>14992921.244885843</v>
      </c>
      <c r="C6178" s="20">
        <v>15111163.244885843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15885729</v>
      </c>
      <c r="H6178" s="5"/>
      <c r="I6178" s="5">
        <f t="shared" si="4396"/>
        <v>11532773.919921953</v>
      </c>
      <c r="J6178" s="5">
        <f t="shared" si="4397"/>
        <v>11560769.55657836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17888839.503323074</v>
      </c>
    </row>
    <row r="6179" spans="1:14" ht="14.5" x14ac:dyDescent="0.35">
      <c r="A6179" s="27">
        <v>45319</v>
      </c>
      <c r="B6179" s="5">
        <v>-12102600.686997667</v>
      </c>
      <c r="C6179" s="20">
        <v>-11979178.686997667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</v>
      </c>
      <c r="H6179" s="5"/>
      <c r="I6179" s="5">
        <f t="shared" si="4396"/>
        <v>10870451.502432188</v>
      </c>
      <c r="J6179" s="5">
        <f t="shared" si="4397"/>
        <v>10898458.199034177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17204576.796601988</v>
      </c>
    </row>
    <row r="6180" spans="1:14" ht="14.5" x14ac:dyDescent="0.35">
      <c r="A6180" s="27">
        <v>45320</v>
      </c>
      <c r="B6180" s="5">
        <v>19004034.895672016</v>
      </c>
      <c r="C6180" s="20">
        <v>19123030.895672016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</v>
      </c>
      <c r="H6180" s="5"/>
      <c r="I6180" s="5">
        <f t="shared" si="4396"/>
        <v>10951743.999989081</v>
      </c>
      <c r="J6180" s="5">
        <f t="shared" si="4397"/>
        <v>10979467.497300407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17297454.763977993</v>
      </c>
    </row>
    <row r="6181" spans="1:14" ht="14.5" x14ac:dyDescent="0.35">
      <c r="A6181" s="27">
        <v>45321</v>
      </c>
      <c r="B6181" s="5">
        <v>4348674.912658345</v>
      </c>
      <c r="C6181" s="20">
        <v>4455375.912658345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</v>
      </c>
      <c r="H6181" s="5"/>
      <c r="I6181" s="5">
        <f t="shared" si="4396"/>
        <v>11091769.705575528</v>
      </c>
      <c r="J6181" s="5">
        <f t="shared" si="4397"/>
        <v>11118298.538908862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17427201.633333333</v>
      </c>
    </row>
    <row r="6182" spans="1:14" ht="14.5" x14ac:dyDescent="0.35">
      <c r="A6182" s="27">
        <v>45322</v>
      </c>
      <c r="B6182" s="5">
        <v>-1109656.4807991525</v>
      </c>
      <c r="C6182" s="20">
        <v>-1008459.4807991525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</v>
      </c>
      <c r="H6182" s="5"/>
      <c r="I6182" s="5">
        <f t="shared" si="4396"/>
        <v>10544891.154505616</v>
      </c>
      <c r="J6182" s="5">
        <f t="shared" si="4397"/>
        <v>10570599.787838949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16866588.333333332</v>
      </c>
    </row>
    <row r="6183" spans="1:14" ht="14.5" x14ac:dyDescent="0.35">
      <c r="A6183" s="27">
        <v>45323</v>
      </c>
      <c r="B6183" s="5">
        <v>20934832.438425437</v>
      </c>
      <c r="C6183" s="20">
        <v>19298617.438425437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23573608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11205117.371726196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17577539.666666668</v>
      </c>
    </row>
    <row r="6184" spans="1:14" ht="14.5" x14ac:dyDescent="0.35">
      <c r="A6184" s="27">
        <v>45324</v>
      </c>
      <c r="B6184" s="5">
        <v>4553640.4102103189</v>
      </c>
      <c r="C6184" s="20">
        <v>4095461.4102103189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5141796</v>
      </c>
      <c r="H6184" s="5"/>
      <c r="I6184" s="5">
        <f t="shared" si="4404"/>
        <v>11289625.226773905</v>
      </c>
      <c r="J6184" s="5">
        <f t="shared" si="4405"/>
        <v>11237253.660107236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17543901.899999999</v>
      </c>
    </row>
    <row r="6185" spans="1:14" ht="14.5" x14ac:dyDescent="0.35">
      <c r="A6185" s="27">
        <v>45325</v>
      </c>
      <c r="B6185" s="5">
        <v>2780651.910934946</v>
      </c>
      <c r="C6185" s="20">
        <v>2891561.910934946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</v>
      </c>
      <c r="H6185" s="5"/>
      <c r="I6185" s="5">
        <f t="shared" si="4404"/>
        <v>11301401.325815059</v>
      </c>
      <c r="J6185" s="5">
        <f t="shared" si="4405"/>
        <v>11249033.859148392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</v>
      </c>
    </row>
    <row r="6186" spans="1:14" ht="14.5" x14ac:dyDescent="0.35">
      <c r="A6186" s="27">
        <v>45326</v>
      </c>
      <c r="B6186" s="5">
        <v>1974301.0913885301</v>
      </c>
      <c r="C6186" s="20">
        <v>2103629.0913885301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3742040</v>
      </c>
      <c r="H6186" s="5"/>
      <c r="I6186" s="5">
        <f t="shared" si="4404"/>
        <v>11146410.97227535</v>
      </c>
      <c r="J6186" s="5">
        <f t="shared" si="4405"/>
        <v>11094742.105608683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17089851.966666665</v>
      </c>
    </row>
    <row r="6187" spans="1:14" ht="14.5" x14ac:dyDescent="0.35">
      <c r="A6187" s="27">
        <v>45327</v>
      </c>
      <c r="B6187" s="5">
        <v>7393607.8856193004</v>
      </c>
      <c r="C6187" s="20">
        <v>7322883.8856193004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</v>
      </c>
      <c r="H6187" s="5"/>
      <c r="I6187" s="5">
        <f t="shared" si="4404"/>
        <v>10534547.946904296</v>
      </c>
      <c r="J6187" s="5">
        <f t="shared" si="4405"/>
        <v>10475878.446904296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16417791.666666666</v>
      </c>
    </row>
    <row r="6188" spans="1:14" ht="14.5" x14ac:dyDescent="0.35">
      <c r="A6188" s="27">
        <v>45328</v>
      </c>
      <c r="B6188" s="5">
        <v>-5600596.0087097734</v>
      </c>
      <c r="C6188" s="20">
        <v>-5554685.0087097734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-4950231</v>
      </c>
      <c r="H6188" s="5"/>
      <c r="I6188" s="5">
        <f t="shared" si="4404"/>
        <v>10370998.396234084</v>
      </c>
      <c r="J6188" s="5">
        <f t="shared" si="4405"/>
        <v>10306013.129567416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16155684.133333333</v>
      </c>
    </row>
    <row r="6189" spans="1:14" ht="14.5" x14ac:dyDescent="0.35">
      <c r="A6189" s="27">
        <v>45329</v>
      </c>
      <c r="B6189" s="5">
        <v>6727362.0091458354</v>
      </c>
      <c r="C6189" s="20">
        <v>7060100.0091458354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9562730</v>
      </c>
      <c r="H6189" s="5"/>
      <c r="I6189" s="5">
        <f t="shared" si="4404"/>
        <v>10329573.747658478</v>
      </c>
      <c r="J6189" s="5">
        <f t="shared" si="4405"/>
        <v>10264175.780991811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15978509.800000001</v>
      </c>
    </row>
    <row r="6190" spans="1:14" ht="14.5" x14ac:dyDescent="0.35">
      <c r="A6190" s="27">
        <v>45330</v>
      </c>
      <c r="B6190" s="5">
        <v>5776417.8084141361</v>
      </c>
      <c r="C6190" s="20">
        <v>5767039.8084141361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</v>
      </c>
      <c r="H6190" s="5"/>
      <c r="I6190" s="5">
        <f t="shared" si="4404"/>
        <v>10242580.342745397</v>
      </c>
      <c r="J6190" s="5">
        <f t="shared" si="4405"/>
        <v>10173692.442745397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15575174.199999999</v>
      </c>
    </row>
    <row r="6191" spans="1:14" ht="14.5" x14ac:dyDescent="0.35">
      <c r="A6191" s="27">
        <v>45331</v>
      </c>
      <c r="B6191" s="5">
        <v>-2010580.5737729608</v>
      </c>
      <c r="C6191" s="20">
        <v>-1909819.5737729608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</v>
      </c>
      <c r="H6191" s="5"/>
      <c r="I6191" s="5">
        <f t="shared" si="4404"/>
        <v>9645096.531085914</v>
      </c>
      <c r="J6191" s="5">
        <f t="shared" si="4405"/>
        <v>9575669.6310859136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14711247.9</v>
      </c>
    </row>
    <row r="6192" spans="1:14" ht="14.5" x14ac:dyDescent="0.35">
      <c r="A6192" s="27">
        <v>45332</v>
      </c>
      <c r="B6192" s="5">
        <v>-4268993.9694524836</v>
      </c>
      <c r="C6192" s="20">
        <v>-4168340.9694524836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</v>
      </c>
      <c r="H6192" s="5"/>
      <c r="I6192" s="5">
        <f t="shared" si="4404"/>
        <v>8788495.6254321244</v>
      </c>
      <c r="J6192" s="5">
        <f t="shared" si="4405"/>
        <v>8718338.1254321244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13625447.633333333</v>
      </c>
    </row>
    <row r="6193" spans="1:14" ht="14.5" x14ac:dyDescent="0.35">
      <c r="A6193" s="27">
        <v>45333</v>
      </c>
      <c r="B6193" s="5">
        <v>3064045.3574695666</v>
      </c>
      <c r="C6193" s="20">
        <v>3161924.3574695666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5712844</v>
      </c>
      <c r="H6193" s="5"/>
      <c r="I6193" s="5">
        <f t="shared" si="4404"/>
        <v>8537850.2179302182</v>
      </c>
      <c r="J6193" s="5">
        <f t="shared" si="4405"/>
        <v>8467252.4512635525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12932667.633333333</v>
      </c>
    </row>
    <row r="6194" spans="1:14" ht="14.5" x14ac:dyDescent="0.35">
      <c r="A6194" s="27">
        <v>45334</v>
      </c>
      <c r="B6194" s="5">
        <v>10881348.393793324</v>
      </c>
      <c r="C6194" s="20">
        <v>10986613.393793324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13541553</v>
      </c>
      <c r="H6194" s="5"/>
      <c r="I6194" s="5">
        <f t="shared" si="4404"/>
        <v>8573220.7251754161</v>
      </c>
      <c r="J6194" s="5">
        <f t="shared" si="4405"/>
        <v>8502563.3251754157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12783881.766666668</v>
      </c>
    </row>
    <row r="6195" spans="1:14" ht="14.5" x14ac:dyDescent="0.35">
      <c r="A6195" s="27">
        <v>45335</v>
      </c>
      <c r="B6195" s="5">
        <v>25289112.697027851</v>
      </c>
      <c r="C6195" s="20">
        <v>24958406.697027851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</v>
      </c>
      <c r="H6195" s="5"/>
      <c r="I6195" s="5">
        <f t="shared" si="4404"/>
        <v>9569741.2316970769</v>
      </c>
      <c r="J6195" s="5">
        <f t="shared" si="4405"/>
        <v>9484494.1983637437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13540655.433333334</v>
      </c>
    </row>
    <row r="6196" spans="1:14" ht="14.5" x14ac:dyDescent="0.35">
      <c r="A6196" s="27">
        <v>45336</v>
      </c>
      <c r="B6196" s="5">
        <v>11803140.142300745</v>
      </c>
      <c r="C6196" s="20">
        <v>11613840.142300745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14363051</v>
      </c>
      <c r="H6196" s="5"/>
      <c r="I6196" s="5">
        <f t="shared" si="4404"/>
        <v>8827434.3714229912</v>
      </c>
      <c r="J6196" s="5">
        <f t="shared" si="4405"/>
        <v>8773510.7047563251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12533774.866666667</v>
      </c>
    </row>
    <row r="6197" spans="1:14" ht="14.5" x14ac:dyDescent="0.35">
      <c r="A6197" s="27">
        <v>45337</v>
      </c>
      <c r="B6197" s="5">
        <v>-26101125.53245284</v>
      </c>
      <c r="C6197" s="20">
        <v>-26139999.53245284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</v>
      </c>
      <c r="H6197" s="5"/>
      <c r="I6197" s="5">
        <f t="shared" si="4404"/>
        <v>7313892.6833033524</v>
      </c>
      <c r="J6197" s="5">
        <f t="shared" si="4405"/>
        <v>7253251.9833033523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10509596.666666666</v>
      </c>
    </row>
    <row r="6198" spans="1:14" ht="14.5" x14ac:dyDescent="0.35">
      <c r="A6198" s="27">
        <v>45338</v>
      </c>
      <c r="B6198" s="5">
        <v>35924370.780811265</v>
      </c>
      <c r="C6198" s="20">
        <v>36047590.780811265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</v>
      </c>
      <c r="H6198" s="5"/>
      <c r="I6198" s="5">
        <f t="shared" si="4404"/>
        <v>8576910.8630439136</v>
      </c>
      <c r="J6198" s="5">
        <f t="shared" si="4405"/>
        <v>8509248.42971058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11246429.333333334</v>
      </c>
    </row>
    <row r="6199" spans="1:14" ht="14.5" x14ac:dyDescent="0.35">
      <c r="A6199" s="27">
        <v>45339</v>
      </c>
      <c r="B6199" s="5">
        <v>-14211552.672916863</v>
      </c>
      <c r="C6199" s="20">
        <v>-14072660.672916863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</v>
      </c>
      <c r="H6199" s="5"/>
      <c r="I6199" s="5">
        <f t="shared" si="4404"/>
        <v>6721449.1376027232</v>
      </c>
      <c r="J6199" s="5">
        <f t="shared" si="4405"/>
        <v>6660611.0376027236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9171917.6333333328</v>
      </c>
    </row>
    <row r="6200" spans="1:14" ht="14.5" x14ac:dyDescent="0.35">
      <c r="A6200" s="27">
        <v>45340</v>
      </c>
      <c r="B6200" s="5">
        <v>6225327.7153255809</v>
      </c>
      <c r="C6200" s="20">
        <v>6346283.7153255809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</v>
      </c>
      <c r="H6200" s="5"/>
      <c r="I6200" s="5">
        <f t="shared" si="4404"/>
        <v>6894160.9408415286</v>
      </c>
      <c r="J6200" s="5">
        <f t="shared" si="4405"/>
        <v>6834552.2741748625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9151252.5999999996</v>
      </c>
    </row>
    <row r="6201" spans="1:14" ht="14.5" x14ac:dyDescent="0.35">
      <c r="A6201" s="27">
        <v>45341</v>
      </c>
      <c r="B6201" s="5">
        <v>8577585.2011407483</v>
      </c>
      <c r="C6201" s="20">
        <v>8685970.2011407483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11937702</v>
      </c>
      <c r="H6201" s="5"/>
      <c r="I6201" s="5">
        <f t="shared" si="4404"/>
        <v>6636701.7235346073</v>
      </c>
      <c r="J6201" s="5">
        <f t="shared" si="4405"/>
        <v>6583424.323534607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8846776.666666666</v>
      </c>
    </row>
    <row r="6202" spans="1:14" ht="14.5" x14ac:dyDescent="0.35">
      <c r="A6202" s="27">
        <v>45342</v>
      </c>
      <c r="B6202" s="5">
        <v>-11780995.771322938</v>
      </c>
      <c r="C6202" s="20">
        <v>-11659062.771322938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</v>
      </c>
      <c r="H6202" s="5"/>
      <c r="I6202" s="5">
        <f t="shared" si="4404"/>
        <v>5430524.1156949438</v>
      </c>
      <c r="J6202" s="5">
        <f t="shared" si="4405"/>
        <v>5358827.5823616106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7598731.8666666662</v>
      </c>
    </row>
    <row r="6203" spans="1:14" ht="14.5" x14ac:dyDescent="0.35">
      <c r="A6203" s="27">
        <v>45343</v>
      </c>
      <c r="B6203" s="5">
        <v>10863724.948362326</v>
      </c>
      <c r="C6203" s="20">
        <v>10983872.948362326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</v>
      </c>
      <c r="H6203" s="5"/>
      <c r="I6203" s="5">
        <f t="shared" si="4404"/>
        <v>5514453.6263697352</v>
      </c>
      <c r="J6203" s="5">
        <f t="shared" si="4405"/>
        <v>5446607.7930364022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7682852.7666666666</v>
      </c>
    </row>
    <row r="6204" spans="1:14" ht="14.5" x14ac:dyDescent="0.35">
      <c r="A6204" s="27">
        <v>45344</v>
      </c>
      <c r="B6204" s="5">
        <v>-9785677.5700749364</v>
      </c>
      <c r="C6204" s="20">
        <v>-9660772.5700749364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</v>
      </c>
      <c r="H6204" s="5"/>
      <c r="I6204" s="5">
        <f t="shared" si="4404"/>
        <v>4867446.3357176017</v>
      </c>
      <c r="J6204" s="5">
        <f t="shared" si="4405"/>
        <v>4807305.1023842683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7023278</v>
      </c>
    </row>
    <row r="6205" spans="1:14" ht="14.5" x14ac:dyDescent="0.35">
      <c r="A6205" s="27">
        <v>45345</v>
      </c>
      <c r="B6205" s="5">
        <v>-2877469.5646574497</v>
      </c>
      <c r="C6205" s="20">
        <v>-2755648.5646574497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</v>
      </c>
      <c r="H6205" s="5"/>
      <c r="I6205" s="5">
        <f t="shared" si="4404"/>
        <v>4653898.7186818486</v>
      </c>
      <c r="J6205" s="5">
        <f t="shared" si="4405"/>
        <v>4593824.2186818486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6828438.4333333336</v>
      </c>
    </row>
    <row r="6206" spans="1:14" ht="14.5" x14ac:dyDescent="0.35">
      <c r="A6206" s="27">
        <v>45346</v>
      </c>
      <c r="B6206" s="5">
        <v>7283370.6545521952</v>
      </c>
      <c r="C6206" s="20">
        <v>7409916.6545521952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</v>
      </c>
      <c r="H6206" s="5"/>
      <c r="I6206" s="5">
        <f t="shared" si="4404"/>
        <v>4286655.5580879236</v>
      </c>
      <c r="J6206" s="5">
        <f t="shared" si="4405"/>
        <v>4226787.6580879232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6444255.5333333332</v>
      </c>
    </row>
    <row r="6207" spans="1:14" ht="14.5" x14ac:dyDescent="0.35">
      <c r="A6207" s="27">
        <v>45347</v>
      </c>
      <c r="B6207" s="5">
        <v>20796720.601180211</v>
      </c>
      <c r="C6207" s="20">
        <v>20922623.601180211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</v>
      </c>
      <c r="H6207" s="5"/>
      <c r="I6207" s="5">
        <f t="shared" si="4404"/>
        <v>4644864.7422720473</v>
      </c>
      <c r="J6207" s="5">
        <f t="shared" si="4405"/>
        <v>4647909.2756053815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6814316.2333333334</v>
      </c>
    </row>
    <row r="6208" spans="1:14" ht="14.5" x14ac:dyDescent="0.35">
      <c r="A6208" s="27">
        <v>45348</v>
      </c>
      <c r="B6208" s="5">
        <v>-2115774.0077242907</v>
      </c>
      <c r="C6208" s="20">
        <v>-1987603.0077242907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1692673.9999999998</v>
      </c>
      <c r="H6208" s="5"/>
      <c r="I6208" s="5">
        <f t="shared" si="4404"/>
        <v>4074574.9005183778</v>
      </c>
      <c r="J6208" s="5">
        <f t="shared" si="4405"/>
        <v>4077950.4005183778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6341214.4000000004</v>
      </c>
    </row>
    <row r="6209" spans="1:14" ht="14.5" x14ac:dyDescent="0.35">
      <c r="A6209" s="27">
        <v>45349</v>
      </c>
      <c r="B6209" s="5">
        <v>18979295.495106574</v>
      </c>
      <c r="C6209" s="20">
        <v>19098248.495106574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21756584</v>
      </c>
      <c r="H6209" s="5"/>
      <c r="I6209" s="5">
        <f t="shared" si="4404"/>
        <v>5110638.1065885182</v>
      </c>
      <c r="J6209" s="5">
        <f t="shared" si="4405"/>
        <v>5113864.6399218524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7401591.4000000004</v>
      </c>
    </row>
    <row r="6210" spans="1:14" ht="14.5" x14ac:dyDescent="0.35">
      <c r="A6210" s="27">
        <v>45350</v>
      </c>
      <c r="B6210" s="5">
        <v>10684415.507538132</v>
      </c>
      <c r="C6210" s="20">
        <v>10799639.507538132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</v>
      </c>
      <c r="H6210" s="5"/>
      <c r="I6210" s="5">
        <f t="shared" si="4404"/>
        <v>4833317.4603173891</v>
      </c>
      <c r="J6210" s="5">
        <f t="shared" si="4405"/>
        <v>4836418.2603173889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7095112.2333333334</v>
      </c>
    </row>
    <row r="6211" spans="1:14" ht="14.5" x14ac:dyDescent="0.35">
      <c r="A6211" s="27">
        <v>45351</v>
      </c>
      <c r="B6211" s="5">
        <v>562655.25677502574</v>
      </c>
      <c r="C6211" s="20">
        <v>627360.25677502574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2491922</v>
      </c>
      <c r="H6211" s="5"/>
      <c r="I6211" s="5">
        <f t="shared" si="4404"/>
        <v>4707116.8051212784</v>
      </c>
      <c r="J6211" s="5">
        <f t="shared" si="4405"/>
        <v>4708817.738454612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6945884.5</v>
      </c>
    </row>
    <row r="6212" spans="1:14" ht="14.5" x14ac:dyDescent="0.35">
      <c r="A6212" s="27">
        <v>45352</v>
      </c>
      <c r="B6212" s="5">
        <v>8420121.1344657633</v>
      </c>
      <c r="C6212" s="20">
        <v>8461453.5805372968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12728525.446071533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5024481.5071658259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7362592.4148690514</v>
      </c>
    </row>
    <row r="6213" spans="1:14" ht="14.5" x14ac:dyDescent="0.35">
      <c r="A6213" s="27">
        <v>45353</v>
      </c>
      <c r="B6213" s="5">
        <v>10901105.767106101</v>
      </c>
      <c r="C6213" s="20">
        <v>12351557.485373329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17186716.718267228</v>
      </c>
      <c r="H6213" s="5"/>
      <c r="I6213" s="5">
        <f t="shared" si="4412"/>
        <v>4690318.5032527987</v>
      </c>
      <c r="J6213" s="5">
        <f t="shared" si="4413"/>
        <v>4792912.8420640891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7149696.0388112925</v>
      </c>
    </row>
    <row r="6214" spans="1:14" ht="14.5" x14ac:dyDescent="0.35">
      <c r="A6214" s="27">
        <v>45354</v>
      </c>
      <c r="B6214" s="5">
        <v>-15121962.681199498</v>
      </c>
      <c r="C6214" s="20">
        <v>-13677534.235463662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-9234882.5542641636</v>
      </c>
      <c r="H6214" s="5"/>
      <c r="I6214" s="5">
        <f t="shared" si="4412"/>
        <v>4034465.0668724715</v>
      </c>
      <c r="J6214" s="5">
        <f t="shared" si="4413"/>
        <v>4200479.653874957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6670473.4203358199</v>
      </c>
    </row>
    <row r="6215" spans="1:14" ht="14.5" x14ac:dyDescent="0.35">
      <c r="A6215" s="27">
        <v>45355</v>
      </c>
      <c r="B6215" s="5">
        <v>27520868.546782404</v>
      </c>
      <c r="C6215" s="20">
        <v>28842039.211827081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32419458.665044677</v>
      </c>
      <c r="H6215" s="5"/>
      <c r="I6215" s="5">
        <f t="shared" si="4412"/>
        <v>4859138.9547340535</v>
      </c>
      <c r="J6215" s="5">
        <f t="shared" si="4413"/>
        <v>5065495.5639046943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7628184.4425039757</v>
      </c>
    </row>
    <row r="6216" spans="1:14" ht="14.5" x14ac:dyDescent="0.35">
      <c r="A6216" s="27">
        <v>45356</v>
      </c>
      <c r="B6216" s="5">
        <v>-6509072.4437532928</v>
      </c>
      <c r="C6216" s="20">
        <v>-5963185.3141595228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-57492.870406230446</v>
      </c>
      <c r="H6216" s="5"/>
      <c r="I6216" s="5">
        <f t="shared" si="4412"/>
        <v>4576359.836895992</v>
      </c>
      <c r="J6216" s="5">
        <f t="shared" si="4413"/>
        <v>4796601.7503864272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7501533.3468237678</v>
      </c>
    </row>
    <row r="6217" spans="1:14" ht="14.5" x14ac:dyDescent="0.35">
      <c r="A6217" s="27">
        <v>45357</v>
      </c>
      <c r="B6217" s="5">
        <v>-7198671.9128025696</v>
      </c>
      <c r="C6217" s="20">
        <v>-6173801.4093717653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-2865858.4965691958</v>
      </c>
      <c r="H6217" s="5"/>
      <c r="I6217" s="5">
        <f t="shared" si="4412"/>
        <v>4089950.5102819302</v>
      </c>
      <c r="J6217" s="5">
        <f t="shared" si="4413"/>
        <v>4346712.2405533912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7104625.2969381278</v>
      </c>
    </row>
    <row r="6218" spans="1:14" ht="14.5" x14ac:dyDescent="0.35">
      <c r="A6218" s="27">
        <v>45358</v>
      </c>
      <c r="B6218" s="5">
        <v>11670004.179095628</v>
      </c>
      <c r="C6218" s="20">
        <v>12282774.452256965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14275752.273161337</v>
      </c>
      <c r="H6218" s="5"/>
      <c r="I6218" s="5">
        <f t="shared" si="4412"/>
        <v>4665637.1832087766</v>
      </c>
      <c r="J6218" s="5">
        <f t="shared" si="4413"/>
        <v>4941294.2225856166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7745491.4060435053</v>
      </c>
    </row>
    <row r="6219" spans="1:14" ht="14.5" x14ac:dyDescent="0.35">
      <c r="A6219" s="27">
        <v>45359</v>
      </c>
      <c r="B6219" s="5">
        <v>4493386.1789421262</v>
      </c>
      <c r="C6219" s="20">
        <v>5100942.73480717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9171581.5558650438</v>
      </c>
      <c r="H6219" s="5"/>
      <c r="I6219" s="5">
        <f t="shared" si="4412"/>
        <v>4591171.3222019859</v>
      </c>
      <c r="J6219" s="5">
        <f t="shared" si="4413"/>
        <v>4875988.9801076604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7732453.1245723404</v>
      </c>
    </row>
    <row r="6220" spans="1:14" ht="14.5" x14ac:dyDescent="0.35">
      <c r="A6220" s="27">
        <v>45360</v>
      </c>
      <c r="B6220" s="5">
        <v>5578563.4227428688</v>
      </c>
      <c r="C6220" s="20">
        <v>5582624.6370416526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7629577.2142987838</v>
      </c>
      <c r="H6220" s="5"/>
      <c r="I6220" s="5">
        <f t="shared" si="4412"/>
        <v>4584576.1760129444</v>
      </c>
      <c r="J6220" s="5">
        <f t="shared" si="4413"/>
        <v>4869841.8077285765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7736446.1983823003</v>
      </c>
    </row>
    <row r="6221" spans="1:14" ht="14.5" x14ac:dyDescent="0.35">
      <c r="A6221" s="27">
        <v>45361</v>
      </c>
      <c r="B6221" s="5">
        <v>2089829.3616665131</v>
      </c>
      <c r="C6221" s="20">
        <v>2090090.590559931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4011328.2288934179</v>
      </c>
      <c r="H6221" s="5"/>
      <c r="I6221" s="5">
        <f t="shared" si="4412"/>
        <v>4721256.5071942601</v>
      </c>
      <c r="J6221" s="5">
        <f t="shared" si="4413"/>
        <v>5003172.1465396732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7902293.7393454146</v>
      </c>
    </row>
    <row r="6222" spans="1:14" ht="14.5" x14ac:dyDescent="0.35">
      <c r="A6222" s="27">
        <v>45362</v>
      </c>
      <c r="B6222" s="5">
        <v>-1507421.4011802957</v>
      </c>
      <c r="C6222" s="20">
        <v>-628381.81682383851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2629942.584356457</v>
      </c>
      <c r="H6222" s="5"/>
      <c r="I6222" s="5">
        <f t="shared" si="4412"/>
        <v>4813308.9261366669</v>
      </c>
      <c r="J6222" s="5">
        <f t="shared" si="4413"/>
        <v>5121170.7849606294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8010227.1921572965</v>
      </c>
    </row>
    <row r="6223" spans="1:14" ht="14.5" x14ac:dyDescent="0.35">
      <c r="A6223" s="27">
        <v>45363</v>
      </c>
      <c r="B6223" s="5">
        <v>24916568.090067208</v>
      </c>
      <c r="C6223" s="20">
        <v>24936979.566915724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31672816.476848517</v>
      </c>
      <c r="H6223" s="5"/>
      <c r="I6223" s="5">
        <f t="shared" si="4412"/>
        <v>5541726.3505565869</v>
      </c>
      <c r="J6223" s="5">
        <f t="shared" si="4413"/>
        <v>5847005.9586088331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8875559.6080522463</v>
      </c>
    </row>
    <row r="6224" spans="1:14" ht="14.5" x14ac:dyDescent="0.35">
      <c r="A6224" s="27">
        <v>45364</v>
      </c>
      <c r="B6224" s="5">
        <v>8984669.2096792907</v>
      </c>
      <c r="C6224" s="20">
        <v>9009646.5858087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13502816.376129409</v>
      </c>
      <c r="H6224" s="5"/>
      <c r="I6224" s="5">
        <f t="shared" si="4412"/>
        <v>5478503.7110861205</v>
      </c>
      <c r="J6224" s="5">
        <f t="shared" si="4413"/>
        <v>5781107.0650093444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8874268.3872565608</v>
      </c>
    </row>
    <row r="6225" spans="1:14" ht="14.5" x14ac:dyDescent="0.35">
      <c r="A6225" s="27">
        <v>45365</v>
      </c>
      <c r="B6225" s="5">
        <v>3217014.7361812126</v>
      </c>
      <c r="C6225" s="20">
        <v>3242045.3482457343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5037854.6120645218</v>
      </c>
      <c r="H6225" s="5"/>
      <c r="I6225" s="5">
        <f t="shared" si="4412"/>
        <v>4742767.1123912316</v>
      </c>
      <c r="J6225" s="5">
        <f t="shared" si="4413"/>
        <v>5057228.3533832757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8166213.3076587114</v>
      </c>
    </row>
    <row r="6226" spans="1:14" ht="14.5" x14ac:dyDescent="0.35">
      <c r="A6226" s="27">
        <v>45366</v>
      </c>
      <c r="B6226" s="5">
        <v>-9702289.4305179473</v>
      </c>
      <c r="C6226" s="20">
        <v>-9690283.6880314704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-7229133.2575135231</v>
      </c>
      <c r="H6226" s="5"/>
      <c r="I6226" s="5">
        <f t="shared" si="4412"/>
        <v>4025919.4599639424</v>
      </c>
      <c r="J6226" s="5">
        <f t="shared" si="4413"/>
        <v>4347090.8923722021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7446473.8324082606</v>
      </c>
    </row>
    <row r="6227" spans="1:14" ht="14.5" x14ac:dyDescent="0.35">
      <c r="A6227" s="27">
        <v>45367</v>
      </c>
      <c r="B6227" s="5">
        <v>24431223.8191512</v>
      </c>
      <c r="C6227" s="20">
        <v>24438366.644044567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26511296.824893367</v>
      </c>
      <c r="H6227" s="5"/>
      <c r="I6227" s="5">
        <f t="shared" si="4412"/>
        <v>5710331.1050174097</v>
      </c>
      <c r="J6227" s="5">
        <f t="shared" si="4413"/>
        <v>6033036.4315887829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9078904.7932380401</v>
      </c>
    </row>
    <row r="6228" spans="1:14" ht="14.5" x14ac:dyDescent="0.35">
      <c r="A6228" s="27">
        <v>45368</v>
      </c>
      <c r="B6228" s="5">
        <v>2252241.530587431</v>
      </c>
      <c r="C6228" s="20">
        <v>2266847.1745761959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4005645.6439887648</v>
      </c>
      <c r="H6228" s="5"/>
      <c r="I6228" s="5">
        <f t="shared" si="4412"/>
        <v>4587926.7966766162</v>
      </c>
      <c r="J6228" s="5">
        <f t="shared" si="4413"/>
        <v>4907011.64471428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7922964.1147043314</v>
      </c>
    </row>
    <row r="6229" spans="1:14" ht="14.5" x14ac:dyDescent="0.35">
      <c r="A6229" s="27">
        <v>45369</v>
      </c>
      <c r="B6229" s="5">
        <v>19102321.539537568</v>
      </c>
      <c r="C6229" s="20">
        <v>19102451.20033272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21330827.660795152</v>
      </c>
      <c r="H6229" s="5"/>
      <c r="I6229" s="5">
        <f t="shared" si="4412"/>
        <v>5698389.270425098</v>
      </c>
      <c r="J6229" s="5">
        <f t="shared" si="4413"/>
        <v>6012848.7071559336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8992105.7367308363</v>
      </c>
    </row>
    <row r="6230" spans="1:14" ht="14.5" x14ac:dyDescent="0.35">
      <c r="A6230" s="27">
        <v>45370</v>
      </c>
      <c r="B6230" s="5">
        <v>8147473.7319152709</v>
      </c>
      <c r="C6230" s="20">
        <v>8759799.1276397686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13026651.395724498</v>
      </c>
      <c r="H6230" s="5"/>
      <c r="I6230" s="5">
        <f t="shared" si="4412"/>
        <v>5762460.8043114208</v>
      </c>
      <c r="J6230" s="5">
        <f t="shared" si="4413"/>
        <v>6093299.2208997402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9123762.683254987</v>
      </c>
    </row>
    <row r="6231" spans="1:14" ht="14.5" x14ac:dyDescent="0.35">
      <c r="A6231" s="27">
        <v>45371</v>
      </c>
      <c r="B6231" s="5">
        <v>-13609506.702362902</v>
      </c>
      <c r="C6231" s="20">
        <v>-12161401.330197642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-11022743.627834739</v>
      </c>
      <c r="H6231" s="5"/>
      <c r="I6231" s="5">
        <f t="shared" si="4412"/>
        <v>5022891.0741946315</v>
      </c>
      <c r="J6231" s="5">
        <f t="shared" si="4413"/>
        <v>5398386.8365217932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8358414.4956604959</v>
      </c>
    </row>
    <row r="6232" spans="1:14" ht="14.5" x14ac:dyDescent="0.35">
      <c r="A6232" s="27">
        <v>45372</v>
      </c>
      <c r="B6232" s="5">
        <v>1251096.2703695931</v>
      </c>
      <c r="C6232" s="20">
        <v>1257699.5937541293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6611075.3233845364</v>
      </c>
      <c r="H6232" s="5"/>
      <c r="I6232" s="5">
        <f t="shared" si="4412"/>
        <v>5457294.1422510501</v>
      </c>
      <c r="J6232" s="5">
        <f t="shared" si="4413"/>
        <v>5828945.5820243638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8878081.5397733133</v>
      </c>
    </row>
    <row r="6233" spans="1:14" ht="14.5" x14ac:dyDescent="0.35">
      <c r="A6233" s="27">
        <v>45373</v>
      </c>
      <c r="B6233" s="5">
        <v>-20755797.411388304</v>
      </c>
      <c r="C6233" s="20">
        <v>-20752322.88675335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-16585172.475365046</v>
      </c>
      <c r="H6233" s="5"/>
      <c r="I6233" s="5">
        <f t="shared" si="4412"/>
        <v>4403310.0635926956</v>
      </c>
      <c r="J6233" s="5">
        <f t="shared" si="4413"/>
        <v>4771072.387520507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7873672.4905944783</v>
      </c>
    </row>
    <row r="6234" spans="1:14" ht="14.5" x14ac:dyDescent="0.35">
      <c r="A6234" s="27">
        <v>45374</v>
      </c>
      <c r="B6234" s="5">
        <v>6599475.0318815913</v>
      </c>
      <c r="C6234" s="20">
        <v>6592781.1796473861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9303401.1477657948</v>
      </c>
      <c r="H6234" s="5"/>
      <c r="I6234" s="5">
        <f t="shared" si="4412"/>
        <v>4949481.8169912463</v>
      </c>
      <c r="J6234" s="5">
        <f t="shared" si="4413"/>
        <v>5312857.5125112515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8435381.3955200054</v>
      </c>
    </row>
    <row r="6235" spans="1:14" ht="14.5" x14ac:dyDescent="0.35">
      <c r="A6235" s="27">
        <v>45375</v>
      </c>
      <c r="B6235" s="5">
        <v>-9670169.6090766098</v>
      </c>
      <c r="C6235" s="20">
        <v>-9680583.5216273293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-6618894.9125507195</v>
      </c>
      <c r="H6235" s="5"/>
      <c r="I6235" s="5">
        <f t="shared" si="4412"/>
        <v>4723058.4821772743</v>
      </c>
      <c r="J6235" s="5">
        <f t="shared" si="4413"/>
        <v>5082026.3472789219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8218753.5317683136</v>
      </c>
    </row>
    <row r="6236" spans="1:14" ht="14.5" x14ac:dyDescent="0.35">
      <c r="A6236" s="27">
        <v>45376</v>
      </c>
      <c r="B6236" s="5">
        <v>14935540.81097623</v>
      </c>
      <c r="C6236" s="20">
        <v>14924348.593802331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18083941.7828261</v>
      </c>
      <c r="H6236" s="5"/>
      <c r="I6236" s="5">
        <f t="shared" si="4412"/>
        <v>4978130.8207247425</v>
      </c>
      <c r="J6236" s="5">
        <f t="shared" si="4413"/>
        <v>5332507.4119205922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8520660.2911958508</v>
      </c>
    </row>
    <row r="6237" spans="1:14" ht="14.5" x14ac:dyDescent="0.35">
      <c r="A6237" s="27">
        <v>45377</v>
      </c>
      <c r="B6237" s="5">
        <v>13838321.975818783</v>
      </c>
      <c r="C6237" s="20">
        <v>13834772.377107576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16671544.401288792</v>
      </c>
      <c r="H6237" s="5"/>
      <c r="I6237" s="5">
        <f t="shared" si="4412"/>
        <v>4746184.1998793613</v>
      </c>
      <c r="J6237" s="5">
        <f t="shared" si="4413"/>
        <v>5096245.7044515051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8342670.5379054761</v>
      </c>
    </row>
    <row r="6238" spans="1:14" ht="14.5" x14ac:dyDescent="0.35">
      <c r="A6238" s="27">
        <v>45378</v>
      </c>
      <c r="B6238" s="5">
        <v>-11291187.189716712</v>
      </c>
      <c r="C6238" s="20">
        <v>-11292949.139872301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-9068940.9501555897</v>
      </c>
      <c r="H6238" s="5"/>
      <c r="I6238" s="5">
        <f t="shared" si="4412"/>
        <v>4440337.0938129472</v>
      </c>
      <c r="J6238" s="5">
        <f t="shared" si="4413"/>
        <v>4786067.5000465708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7983950.0395669574</v>
      </c>
    </row>
    <row r="6239" spans="1:14" ht="14.5" x14ac:dyDescent="0.35">
      <c r="A6239" s="27">
        <v>45379</v>
      </c>
      <c r="B6239" s="5">
        <v>13800269.310790438</v>
      </c>
      <c r="C6239" s="20">
        <v>13792167.45019668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16816759.139406241</v>
      </c>
      <c r="H6239" s="5"/>
      <c r="I6239" s="5">
        <f t="shared" si="4412"/>
        <v>4267702.8876690743</v>
      </c>
      <c r="J6239" s="5">
        <f t="shared" si="4413"/>
        <v>4609198.131882906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7819289.2108804984</v>
      </c>
    </row>
    <row r="6240" spans="1:14" ht="14.5" x14ac:dyDescent="0.35">
      <c r="A6240" s="27">
        <v>45380</v>
      </c>
      <c r="B6240" s="5">
        <v>2687539.3507138048</v>
      </c>
      <c r="C6240" s="20">
        <v>2692899.0775947184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4219846.7268809136</v>
      </c>
      <c r="H6240" s="5"/>
      <c r="I6240" s="5">
        <f t="shared" si="4412"/>
        <v>4001140.3491082634</v>
      </c>
      <c r="J6240" s="5">
        <f t="shared" si="4413"/>
        <v>4338973.450884793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7555205.4351098621</v>
      </c>
    </row>
    <row r="6241" spans="1:14" ht="14.5" x14ac:dyDescent="0.35">
      <c r="A6241" s="27">
        <v>45381</v>
      </c>
      <c r="B6241" s="5">
        <v>16790904.137550671</v>
      </c>
      <c r="C6241" s="20">
        <v>16744211.374600962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19142311.237050291</v>
      </c>
      <c r="H6241" s="5"/>
      <c r="I6241" s="5">
        <f t="shared" si="4412"/>
        <v>4542081.9784674514</v>
      </c>
      <c r="J6241" s="5">
        <f t="shared" si="4413"/>
        <v>4876201.8214789908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8110218.4096782049</v>
      </c>
    </row>
    <row r="6242" spans="1:14" ht="14.5" x14ac:dyDescent="0.35">
      <c r="A6242" s="27">
        <v>45382</v>
      </c>
      <c r="B6242" s="5">
        <v>12042032.173745865</v>
      </c>
      <c r="C6242" s="20">
        <v>12016444.080196943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14130910.906451078</v>
      </c>
      <c r="H6242" s="5"/>
      <c r="I6242" s="5">
        <f t="shared" si="4412"/>
        <v>4662812.3464434557</v>
      </c>
      <c r="J6242" s="5">
        <f t="shared" si="4413"/>
        <v>4994701.504800979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8156964.5916908551</v>
      </c>
    </row>
    <row r="6243" spans="1:14" ht="14.5" x14ac:dyDescent="0.35">
      <c r="A6243" s="27">
        <v>45383</v>
      </c>
      <c r="B6243" s="5">
        <v>12614433.883435171</v>
      </c>
      <c r="C6243" s="20">
        <v>12599146.742446356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15489624.859011184</v>
      </c>
      <c r="H6243" s="5"/>
      <c r="I6243" s="5">
        <f t="shared" si="4412"/>
        <v>4719923.2836544234</v>
      </c>
      <c r="J6243" s="5">
        <f t="shared" si="4413"/>
        <v>5002954.4800367476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8100394.8630489875</v>
      </c>
    </row>
    <row r="6244" spans="1:14" ht="14.5" x14ac:dyDescent="0.35">
      <c r="A6244" s="27">
        <v>45384</v>
      </c>
      <c r="B6244" s="5">
        <v>2795926.8128683334</v>
      </c>
      <c r="C6244" s="20">
        <v>2801337.0602951832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5373154.2474268498</v>
      </c>
      <c r="H6244" s="5"/>
      <c r="I6244" s="5">
        <f t="shared" si="4412"/>
        <v>5317186.2667900184</v>
      </c>
      <c r="J6244" s="5">
        <f t="shared" si="4413"/>
        <v>5552250.1898953756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8587329.4231053554</v>
      </c>
    </row>
    <row r="6245" spans="1:14" ht="14.5" x14ac:dyDescent="0.35">
      <c r="A6245" s="27">
        <v>45385</v>
      </c>
      <c r="B6245" s="5">
        <v>-3153275.2888795184</v>
      </c>
      <c r="C6245" s="20">
        <v>-3151124.5682567228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-657305.27937720437</v>
      </c>
      <c r="H6245" s="5"/>
      <c r="I6245" s="5">
        <f t="shared" si="4412"/>
        <v>4294714.8056012886</v>
      </c>
      <c r="J6245" s="5">
        <f t="shared" si="4413"/>
        <v>4485811.3972259145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7484770.6249579601</v>
      </c>
    </row>
    <row r="6246" spans="1:14" ht="14.5" x14ac:dyDescent="0.35">
      <c r="A6246" s="27">
        <v>45386</v>
      </c>
      <c r="B6246" s="5">
        <v>14143848.913146054</v>
      </c>
      <c r="C6246" s="20">
        <v>14141447.735000333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16794618.821854278</v>
      </c>
      <c r="H6246" s="5"/>
      <c r="I6246" s="5">
        <f t="shared" si="4412"/>
        <v>4983145.5174979316</v>
      </c>
      <c r="J6246" s="5">
        <f t="shared" si="4413"/>
        <v>5155965.8321979092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8046507.681366642</v>
      </c>
    </row>
    <row r="6247" spans="1:14" ht="14.5" x14ac:dyDescent="0.35">
      <c r="A6247" s="27">
        <v>45387</v>
      </c>
      <c r="B6247" s="5">
        <v>20133900.014438897</v>
      </c>
      <c r="C6247" s="20">
        <v>20143520.012037121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23371195.997598223</v>
      </c>
      <c r="H6247" s="5"/>
      <c r="I6247" s="5">
        <f t="shared" si="4412"/>
        <v>5894231.2484059809</v>
      </c>
      <c r="J6247" s="5">
        <f t="shared" si="4413"/>
        <v>6033209.8795782067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8921076.1645055581</v>
      </c>
    </row>
    <row r="6248" spans="1:14" ht="14.5" x14ac:dyDescent="0.35">
      <c r="A6248" s="27">
        <v>45388</v>
      </c>
      <c r="B6248" s="5">
        <v>-4318020.1837402247</v>
      </c>
      <c r="C6248" s="20">
        <v>-4464568.0916999159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-3001213.9079596912</v>
      </c>
      <c r="H6248" s="5"/>
      <c r="I6248" s="5">
        <f t="shared" si="4412"/>
        <v>5361297.1029781206</v>
      </c>
      <c r="J6248" s="5">
        <f t="shared" si="4413"/>
        <v>5474965.1281129764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8345177.2918015225</v>
      </c>
    </row>
    <row r="6249" spans="1:14" ht="14.5" x14ac:dyDescent="0.35">
      <c r="A6249" s="27">
        <v>45389</v>
      </c>
      <c r="B6249" s="5">
        <v>-4300154.5217864513</v>
      </c>
      <c r="C6249" s="20">
        <v>-4287805.5438957568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-3001560.0221093055</v>
      </c>
      <c r="H6249" s="5"/>
      <c r="I6249" s="5">
        <f t="shared" si="4412"/>
        <v>5068179.0796205001</v>
      </c>
      <c r="J6249" s="5">
        <f t="shared" si="4413"/>
        <v>5162006.8521562126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7939405.9058690434</v>
      </c>
    </row>
    <row r="6250" spans="1:14" ht="14.5" x14ac:dyDescent="0.35">
      <c r="A6250" s="27">
        <v>45390</v>
      </c>
      <c r="B6250" s="5">
        <v>16687448.273687586</v>
      </c>
      <c r="C6250" s="20">
        <v>23975677.595457919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24090711.321770333</v>
      </c>
      <c r="H6250" s="5"/>
      <c r="I6250" s="5">
        <f t="shared" si="4412"/>
        <v>5438475.2413186589</v>
      </c>
      <c r="J6250" s="5">
        <f t="shared" si="4413"/>
        <v>5775108.6174367545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8488110.3761180975</v>
      </c>
    </row>
    <row r="6251" spans="1:14" ht="14.5" x14ac:dyDescent="0.35">
      <c r="A6251" s="27">
        <v>45391</v>
      </c>
      <c r="B6251" s="5">
        <v>-14564919.719004499</v>
      </c>
      <c r="C6251" s="20">
        <v>-14578114.301996026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-13126112.582991527</v>
      </c>
      <c r="H6251" s="5"/>
      <c r="I6251" s="5">
        <f t="shared" si="4412"/>
        <v>4883316.9386296235</v>
      </c>
      <c r="J6251" s="5">
        <f t="shared" si="4413"/>
        <v>5219501.7876848895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7916862.3490552641</v>
      </c>
    </row>
    <row r="6252" spans="1:14" ht="14.5" x14ac:dyDescent="0.35">
      <c r="A6252" s="27">
        <v>45392</v>
      </c>
      <c r="B6252" s="5">
        <v>29644444.046238258</v>
      </c>
      <c r="C6252" s="20">
        <v>29710692.691652507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31064674.645414248</v>
      </c>
      <c r="H6252" s="5"/>
      <c r="I6252" s="5">
        <f t="shared" si="4412"/>
        <v>5921712.4535435755</v>
      </c>
      <c r="J6252" s="5">
        <f t="shared" si="4413"/>
        <v>6230804.2713007675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8864686.7510905247</v>
      </c>
    </row>
    <row r="6253" spans="1:14" ht="14.5" x14ac:dyDescent="0.35">
      <c r="A6253" s="27">
        <v>45393</v>
      </c>
      <c r="B6253" s="5">
        <v>9756172.1287193596</v>
      </c>
      <c r="C6253" s="20">
        <v>9949060.7329366244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11716108.604217265</v>
      </c>
      <c r="H6253" s="5"/>
      <c r="I6253" s="5">
        <f t="shared" si="4412"/>
        <v>5416365.9214986479</v>
      </c>
      <c r="J6253" s="5">
        <f t="shared" si="4413"/>
        <v>5731206.9768347992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8199463.1553361481</v>
      </c>
    </row>
    <row r="6254" spans="1:14" ht="14.5" x14ac:dyDescent="0.35">
      <c r="A6254" s="27">
        <v>45394</v>
      </c>
      <c r="B6254" s="5">
        <v>920780.90750874463</v>
      </c>
      <c r="C6254" s="20">
        <v>1072226.5546039797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2201660.6470952351</v>
      </c>
      <c r="H6254" s="5"/>
      <c r="I6254" s="5">
        <f t="shared" si="4412"/>
        <v>5147569.6447596289</v>
      </c>
      <c r="J6254" s="5">
        <f t="shared" si="4413"/>
        <v>5466626.3091279743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7822757.9643683434</v>
      </c>
    </row>
    <row r="6255" spans="1:14" ht="14.5" x14ac:dyDescent="0.35">
      <c r="A6255" s="27">
        <v>45395</v>
      </c>
      <c r="B6255" s="5">
        <v>-10627380.323826086</v>
      </c>
      <c r="C6255" s="20">
        <v>-10442106.422539044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-7136198.0987129565</v>
      </c>
      <c r="H6255" s="5"/>
      <c r="I6255" s="5">
        <f t="shared" si="4412"/>
        <v>4686089.8094260525</v>
      </c>
      <c r="J6255" s="5">
        <f t="shared" si="4413"/>
        <v>5010487.916768481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7416956.2073424272</v>
      </c>
    </row>
    <row r="6256" spans="1:14" ht="14.5" x14ac:dyDescent="0.35">
      <c r="A6256" s="27">
        <v>45396</v>
      </c>
      <c r="B6256" s="5">
        <v>3249887.2952867877</v>
      </c>
      <c r="C6256" s="20">
        <v>3440622.0831092494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4614616.7878224617</v>
      </c>
      <c r="H6256" s="5"/>
      <c r="I6256" s="5">
        <f t="shared" si="4412"/>
        <v>5117829.0336195435</v>
      </c>
      <c r="J6256" s="5">
        <f t="shared" si="4413"/>
        <v>5448184.7758065062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7811747.8755202927</v>
      </c>
    </row>
    <row r="6257" spans="1:14" ht="14.5" x14ac:dyDescent="0.35">
      <c r="A6257" s="27">
        <v>45397</v>
      </c>
      <c r="B6257" s="5">
        <v>13541336.980868693</v>
      </c>
      <c r="C6257" s="20">
        <v>13665230.225258363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15585780.24438967</v>
      </c>
      <c r="H6257" s="5"/>
      <c r="I6257" s="5">
        <f t="shared" si="4412"/>
        <v>4754832.8056767937</v>
      </c>
      <c r="J6257" s="5">
        <f t="shared" si="4413"/>
        <v>5089080.228513632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7447563.9895035056</v>
      </c>
    </row>
    <row r="6258" spans="1:14" ht="14.5" x14ac:dyDescent="0.35">
      <c r="A6258" s="27">
        <v>45398</v>
      </c>
      <c r="B6258" s="5">
        <v>-4029842.8502970627</v>
      </c>
      <c r="C6258" s="20">
        <v>-3876609.2050280953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-2791944.3547310326</v>
      </c>
      <c r="H6258" s="5"/>
      <c r="I6258" s="5">
        <f t="shared" si="4412"/>
        <v>4545429.9929806441</v>
      </c>
      <c r="J6258" s="5">
        <f t="shared" si="4413"/>
        <v>4884298.3491934892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7220977.6562128458</v>
      </c>
    </row>
    <row r="6259" spans="1:14" ht="14.5" x14ac:dyDescent="0.35">
      <c r="A6259" s="27">
        <v>45399</v>
      </c>
      <c r="B6259" s="5">
        <v>1407560.1603976917</v>
      </c>
      <c r="C6259" s="20">
        <v>1530541.1583742145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3412043.9979765229</v>
      </c>
      <c r="H6259" s="5"/>
      <c r="I6259" s="5">
        <f t="shared" si="4412"/>
        <v>3955604.6136759822</v>
      </c>
      <c r="J6259" s="5">
        <f t="shared" si="4413"/>
        <v>4298568.0144615388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6623684.8674522238</v>
      </c>
    </row>
    <row r="6260" spans="1:14" ht="14.5" x14ac:dyDescent="0.35">
      <c r="A6260" s="27">
        <v>45400</v>
      </c>
      <c r="B6260" s="5">
        <v>26763770.587822445</v>
      </c>
      <c r="C6260" s="20">
        <v>26800153.566915318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28674363.979092874</v>
      </c>
      <c r="H6260" s="5"/>
      <c r="I6260" s="5">
        <f t="shared" si="4412"/>
        <v>4576147.8422062211</v>
      </c>
      <c r="J6260" s="5">
        <f t="shared" si="4413"/>
        <v>4899913.1624373905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7145275.2868978363</v>
      </c>
    </row>
    <row r="6261" spans="1:14" ht="14.5" x14ac:dyDescent="0.35">
      <c r="A6261" s="27">
        <v>45401</v>
      </c>
      <c r="B6261" s="5">
        <v>-3311906.0677229445</v>
      </c>
      <c r="C6261" s="20">
        <v>-3324118.3212632015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-2206388.253540257</v>
      </c>
      <c r="H6261" s="5"/>
      <c r="I6261" s="5">
        <f t="shared" si="4412"/>
        <v>4919401.1966942204</v>
      </c>
      <c r="J6261" s="5">
        <f t="shared" si="4413"/>
        <v>5194489.2627352057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7439153.7993743178</v>
      </c>
    </row>
    <row r="6262" spans="1:14" ht="14.5" x14ac:dyDescent="0.35">
      <c r="A6262" s="27">
        <v>45402</v>
      </c>
      <c r="B6262" s="5">
        <v>17130268.992736511</v>
      </c>
      <c r="C6262" s="20">
        <v>17147523.283351365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18986184.290614855</v>
      </c>
      <c r="H6262" s="5"/>
      <c r="I6262" s="5">
        <f t="shared" si="4412"/>
        <v>5448706.954106451</v>
      </c>
      <c r="J6262" s="5">
        <f t="shared" si="4413"/>
        <v>5724150.0523884464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7851657.4316153293</v>
      </c>
    </row>
    <row r="6263" spans="1:14" ht="14.5" x14ac:dyDescent="0.35">
      <c r="A6263" s="27">
        <v>45403</v>
      </c>
      <c r="B6263" s="5">
        <v>12176244.060087908</v>
      </c>
      <c r="C6263" s="20">
        <v>12224489.390802318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13671841.33071441</v>
      </c>
      <c r="H6263" s="5"/>
      <c r="I6263" s="5">
        <f t="shared" si="4412"/>
        <v>6546441.6698223222</v>
      </c>
      <c r="J6263" s="5">
        <f t="shared" si="4413"/>
        <v>6823377.1283069691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8860224.5584846437</v>
      </c>
    </row>
    <row r="6264" spans="1:14" ht="14.5" x14ac:dyDescent="0.35">
      <c r="A6264" s="27">
        <v>45404</v>
      </c>
      <c r="B6264" s="5">
        <v>-11775679.630528694</v>
      </c>
      <c r="C6264" s="20">
        <v>-11690162.082959168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-10036134.452430474</v>
      </c>
      <c r="H6264" s="5"/>
      <c r="I6264" s="5">
        <f t="shared" si="4412"/>
        <v>5933936.5144086471</v>
      </c>
      <c r="J6264" s="5">
        <f t="shared" si="4413"/>
        <v>6213945.6862200834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8215573.3718114337</v>
      </c>
    </row>
    <row r="6265" spans="1:14" ht="14.5" x14ac:dyDescent="0.35">
      <c r="A6265" s="27">
        <v>45405</v>
      </c>
      <c r="B6265" s="5">
        <v>5902226.2473617084</v>
      </c>
      <c r="C6265" s="20">
        <v>6028244.9764179494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8575003.729056241</v>
      </c>
      <c r="H6265" s="5"/>
      <c r="I6265" s="5">
        <f t="shared" si="4412"/>
        <v>6453016.3762899246</v>
      </c>
      <c r="J6265" s="5">
        <f t="shared" si="4413"/>
        <v>6737573.3028215943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8722036.6598649994</v>
      </c>
    </row>
    <row r="6266" spans="1:14" ht="14.5" x14ac:dyDescent="0.35">
      <c r="A6266" s="27">
        <v>45406</v>
      </c>
      <c r="B6266" s="5">
        <v>-11203010.641659925</v>
      </c>
      <c r="C6266" s="20">
        <v>-11098710.025058465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-8124546.3833985403</v>
      </c>
      <c r="H6266" s="5"/>
      <c r="I6266" s="5">
        <f t="shared" si="4412"/>
        <v>5581731.3278687205</v>
      </c>
      <c r="J6266" s="5">
        <f t="shared" si="4413"/>
        <v>5870138.0155262342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7848420.387657512</v>
      </c>
    </row>
    <row r="6267" spans="1:14" ht="14.5" x14ac:dyDescent="0.35">
      <c r="A6267" s="27">
        <v>45407</v>
      </c>
      <c r="B6267" s="5">
        <v>9073422.2099851631</v>
      </c>
      <c r="C6267" s="20">
        <v>9151371.3920038212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13306960.18201866</v>
      </c>
      <c r="H6267" s="5"/>
      <c r="I6267" s="5">
        <f t="shared" si="4412"/>
        <v>5422901.3356742682</v>
      </c>
      <c r="J6267" s="5">
        <f t="shared" si="4413"/>
        <v>5714024.6493561091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7736267.5803485084</v>
      </c>
    </row>
    <row r="6268" spans="1:14" ht="14.5" x14ac:dyDescent="0.35">
      <c r="A6268" s="27">
        <v>45408</v>
      </c>
      <c r="B6268" s="5">
        <v>26291919.361129455</v>
      </c>
      <c r="C6268" s="20">
        <v>26337959.616951726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28676815.255822271</v>
      </c>
      <c r="H6268" s="5"/>
      <c r="I6268" s="5">
        <f t="shared" si="4412"/>
        <v>6675671.554035807</v>
      </c>
      <c r="J6268" s="5">
        <f t="shared" si="4413"/>
        <v>6968388.2745835762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8994459.4538811054</v>
      </c>
    </row>
    <row r="6269" spans="1:14" ht="14.5" x14ac:dyDescent="0.35">
      <c r="A6269" s="27">
        <v>45409</v>
      </c>
      <c r="B6269" s="5">
        <v>2223664.3672815883</v>
      </c>
      <c r="C6269" s="20">
        <v>2271151.1913810899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3445741.8240995016</v>
      </c>
      <c r="H6269" s="5"/>
      <c r="I6269" s="5">
        <f t="shared" si="4412"/>
        <v>6289784.7225855123</v>
      </c>
      <c r="J6269" s="5">
        <f t="shared" si="4413"/>
        <v>6584354.3992897235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8548758.8767042123</v>
      </c>
    </row>
    <row r="6270" spans="1:14" ht="14.5" x14ac:dyDescent="0.35">
      <c r="A6270" s="27">
        <v>45410</v>
      </c>
      <c r="B6270" s="5">
        <v>-3455236.3841274311</v>
      </c>
      <c r="C6270" s="20">
        <v>-3429840.6804861464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-2359557.2963587153</v>
      </c>
      <c r="H6270" s="5"/>
      <c r="I6270" s="5">
        <f t="shared" si="4412"/>
        <v>6085025.5314241368</v>
      </c>
      <c r="J6270" s="5">
        <f t="shared" si="4413"/>
        <v>6380263.0740203606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8329445.4092628928</v>
      </c>
    </row>
    <row r="6271" spans="1:14" ht="14.5" x14ac:dyDescent="0.35">
      <c r="A6271" s="27">
        <v>45411</v>
      </c>
      <c r="B6271" s="5">
        <v>12278412.15215471</v>
      </c>
      <c r="C6271" s="20">
        <v>12321440.281832311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12691359.129677601</v>
      </c>
      <c r="H6271" s="5"/>
      <c r="I6271" s="5">
        <f t="shared" si="4412"/>
        <v>5934609.1319109369</v>
      </c>
      <c r="J6271" s="5">
        <f t="shared" si="4413"/>
        <v>6232837.3709280733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8114413.672350469</v>
      </c>
    </row>
    <row r="6272" spans="1:14" ht="14.5" x14ac:dyDescent="0.35">
      <c r="A6272" s="27">
        <v>45412</v>
      </c>
      <c r="B6272" s="5">
        <v>1534074.5406427616</v>
      </c>
      <c r="C6272" s="20">
        <v>1563003.8888180433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3979958.3481752817</v>
      </c>
      <c r="H6272" s="5"/>
      <c r="I6272" s="5">
        <f t="shared" si="4412"/>
        <v>5584343.8774741683</v>
      </c>
      <c r="J6272" s="5">
        <f t="shared" si="4413"/>
        <v>5884389.3645487754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7776048.5870746085</v>
      </c>
    </row>
    <row r="6273" spans="1:14" x14ac:dyDescent="0.25">
      <c r="A6273" s="27">
        <v>45413</v>
      </c>
      <c r="B6273" s="5">
        <v>1760359.9223720119</v>
      </c>
      <c r="C6273" s="5">
        <v>1760359.9223720119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5523096.4705462968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7397842.3251075698</v>
      </c>
    </row>
    <row r="6274" spans="1:14" x14ac:dyDescent="0.25">
      <c r="A6274" s="27">
        <v>45414</v>
      </c>
      <c r="B6274" s="5">
        <v>-1131701.0881962818</v>
      </c>
      <c r="C6274" s="5">
        <v>-1131701.0881962818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</v>
      </c>
      <c r="H6274" s="5"/>
      <c r="I6274" s="5">
        <f t="shared" si="4424"/>
        <v>5091620.4820699077</v>
      </c>
      <c r="J6274" s="5">
        <f t="shared" si="4425"/>
        <v>5391995.1989299152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7255444.0501933414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2394414.011023948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3925671</v>
      </c>
      <c r="H6275" s="5"/>
      <c r="I6275" s="5">
        <f t="shared" si="4424"/>
        <v>5276543.4587333556</v>
      </c>
      <c r="J6275" s="5">
        <f t="shared" si="4425"/>
        <v>5576846.4849059377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7408209.9261725815</v>
      </c>
    </row>
    <row r="6276" spans="1:14" x14ac:dyDescent="0.25">
      <c r="A6276" s="27">
        <v>45416</v>
      </c>
      <c r="B6276" s="5">
        <v>348356.20458935364</v>
      </c>
      <c r="C6276" s="5">
        <v>348356.20458935364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2080834</v>
      </c>
      <c r="H6276" s="5"/>
      <c r="I6276" s="5">
        <f t="shared" si="4424"/>
        <v>4816693.7017814666</v>
      </c>
      <c r="J6276" s="5">
        <f t="shared" si="4425"/>
        <v>5117076.7672255719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6917750.4321107715</v>
      </c>
    </row>
    <row r="6277" spans="1:14" x14ac:dyDescent="0.25">
      <c r="A6277" s="27">
        <v>45417</v>
      </c>
      <c r="B6277" s="5">
        <v>8775609.5830648839</v>
      </c>
      <c r="C6277" s="5">
        <v>8775609.5830648839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</v>
      </c>
      <c r="H6277" s="5"/>
      <c r="I6277" s="5">
        <f t="shared" si="4424"/>
        <v>4438084.0207356662</v>
      </c>
      <c r="J6277" s="5">
        <f t="shared" si="4425"/>
        <v>4738146.4195931638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6474171.4321908318</v>
      </c>
    </row>
    <row r="6278" spans="1:14" x14ac:dyDescent="0.25">
      <c r="A6278" s="27">
        <v>45418</v>
      </c>
      <c r="B6278" s="5">
        <v>-4305229.0557275862</v>
      </c>
      <c r="C6278" s="5">
        <v>-4305229.0557275862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-2342620.9999999995</v>
      </c>
      <c r="H6278" s="5"/>
      <c r="I6278" s="5">
        <f t="shared" si="4424"/>
        <v>4438510.3916694205</v>
      </c>
      <c r="J6278" s="5">
        <f t="shared" si="4425"/>
        <v>4743457.7207922423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6496124.5291228201</v>
      </c>
    </row>
    <row r="6279" spans="1:14" x14ac:dyDescent="0.25">
      <c r="A6279" s="27">
        <v>45419</v>
      </c>
      <c r="B6279" s="5">
        <v>-5479826.0740326615</v>
      </c>
      <c r="C6279" s="5">
        <v>-5231021.0740326615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-2843676</v>
      </c>
      <c r="H6279" s="5"/>
      <c r="I6279" s="5">
        <f>AVERAGE(B6250:B6279)</f>
        <v>4399188.0065945471</v>
      </c>
      <c r="J6279" s="5">
        <f t="shared" si="4425"/>
        <v>4712017.2031210102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6501387.3298597978</v>
      </c>
    </row>
    <row r="6280" spans="1:14" x14ac:dyDescent="0.25">
      <c r="A6280" s="27">
        <v>45420</v>
      </c>
      <c r="B6280" s="5">
        <v>14354397.03869443</v>
      </c>
      <c r="C6280" s="5">
        <v>14354397.03869443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16666360</v>
      </c>
      <c r="H6280" s="5"/>
      <c r="I6280" s="5">
        <f t="shared" si="4424"/>
        <v>4321419.6320947744</v>
      </c>
      <c r="J6280" s="5">
        <f t="shared" si="4425"/>
        <v>4391307.8512288947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6253908.9524674537</v>
      </c>
    </row>
    <row r="6281" spans="1:14" x14ac:dyDescent="0.25">
      <c r="A6281" s="27">
        <v>45421</v>
      </c>
      <c r="B6281" s="5">
        <v>12468187.227469264</v>
      </c>
      <c r="C6281" s="5">
        <v>12468187.227469264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14486118</v>
      </c>
      <c r="H6281" s="5"/>
      <c r="I6281" s="5">
        <f t="shared" si="4424"/>
        <v>5222523.1969772335</v>
      </c>
      <c r="J6281" s="5">
        <f t="shared" si="4425"/>
        <v>5292851.2355444031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7174316.6385671701</v>
      </c>
    </row>
    <row r="6282" spans="1:14" x14ac:dyDescent="0.25">
      <c r="A6282" s="27">
        <v>45422</v>
      </c>
      <c r="B6282" s="5">
        <v>4735047.8800668493</v>
      </c>
      <c r="C6282" s="5">
        <v>4735047.8800668493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</v>
      </c>
      <c r="H6282" s="5"/>
      <c r="I6282" s="5">
        <f t="shared" si="4424"/>
        <v>4392209.9914381858</v>
      </c>
      <c r="J6282" s="5">
        <f t="shared" si="4425"/>
        <v>4460329.741824883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6424707.4503866946</v>
      </c>
    </row>
    <row r="6283" spans="1:14" x14ac:dyDescent="0.25">
      <c r="A6283" s="27">
        <v>45423</v>
      </c>
      <c r="B6283" s="5">
        <v>6405205.524699714</v>
      </c>
      <c r="C6283" s="5">
        <v>6405205.524699714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</v>
      </c>
      <c r="H6283" s="5"/>
      <c r="I6283" s="5">
        <f t="shared" si="4424"/>
        <v>4280511.1046375316</v>
      </c>
      <c r="J6283" s="5">
        <f t="shared" si="4425"/>
        <v>4342201.2348836521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6364568.8969127862</v>
      </c>
    </row>
    <row r="6284" spans="1:14" x14ac:dyDescent="0.25">
      <c r="A6284" s="27">
        <v>45424</v>
      </c>
      <c r="B6284" s="5">
        <v>12056329.303031078</v>
      </c>
      <c r="C6284" s="5">
        <v>12056329.303031078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15136016</v>
      </c>
      <c r="H6284" s="5"/>
      <c r="I6284" s="5">
        <f t="shared" si="4424"/>
        <v>4651696.0511549432</v>
      </c>
      <c r="J6284" s="5">
        <f t="shared" si="4425"/>
        <v>4708337.9931645561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6795714.0753429448</v>
      </c>
    </row>
    <row r="6285" spans="1:14" x14ac:dyDescent="0.25">
      <c r="A6285" s="27">
        <v>45425</v>
      </c>
      <c r="B6285" s="5">
        <v>11489046.140975259</v>
      </c>
      <c r="C6285" s="5">
        <v>11489046.140975259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15275315</v>
      </c>
      <c r="H6285" s="5"/>
      <c r="I6285" s="5">
        <f t="shared" si="4424"/>
        <v>5388910.2666483214</v>
      </c>
      <c r="J6285" s="5">
        <f t="shared" si="4425"/>
        <v>5439376.411948367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7542764.51196671</v>
      </c>
    </row>
    <row r="6286" spans="1:14" x14ac:dyDescent="0.25">
      <c r="A6286" s="27">
        <v>45426</v>
      </c>
      <c r="B6286" s="5">
        <v>8609768.5108704455</v>
      </c>
      <c r="C6286" s="5">
        <v>8609768.5108704455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</v>
      </c>
      <c r="H6286" s="5"/>
      <c r="I6286" s="5">
        <f t="shared" si="4424"/>
        <v>5567572.9738344438</v>
      </c>
      <c r="J6286" s="5">
        <f t="shared" si="4425"/>
        <v>5611681.2928737402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7768047.5523726288</v>
      </c>
    </row>
    <row r="6287" spans="1:14" x14ac:dyDescent="0.25">
      <c r="A6287" s="27">
        <v>45427</v>
      </c>
      <c r="B6287" s="5">
        <v>-16108967.595236562</v>
      </c>
      <c r="C6287" s="5">
        <v>-16108967.595236562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</v>
      </c>
      <c r="H6287" s="5"/>
      <c r="I6287" s="5">
        <f t="shared" si="4424"/>
        <v>4579229.4879642678</v>
      </c>
      <c r="J6287" s="5">
        <f t="shared" si="4425"/>
        <v>4619208.0321905753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6849212.5442263065</v>
      </c>
    </row>
    <row r="6288" spans="1:14" x14ac:dyDescent="0.25">
      <c r="A6288" s="27">
        <v>45428</v>
      </c>
      <c r="B6288" s="5">
        <v>15228699.73214481</v>
      </c>
      <c r="C6288" s="5">
        <v>15367128.73214481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</v>
      </c>
      <c r="H6288" s="5"/>
      <c r="I6288" s="5">
        <f t="shared" si="4424"/>
        <v>5221180.9073789977</v>
      </c>
      <c r="J6288" s="5">
        <f t="shared" si="4425"/>
        <v>5260665.9634296717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7572847.9893840076</v>
      </c>
    </row>
    <row r="6289" spans="1:14" x14ac:dyDescent="0.25">
      <c r="A6289" s="27">
        <v>45429</v>
      </c>
      <c r="B6289" s="5">
        <v>-3342791.835815419</v>
      </c>
      <c r="C6289" s="5">
        <v>-3342791.835815419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</v>
      </c>
      <c r="H6289" s="5"/>
      <c r="I6289" s="5">
        <f t="shared" si="4424"/>
        <v>5062835.8408385599</v>
      </c>
      <c r="J6289" s="5">
        <f t="shared" si="4425"/>
        <v>5098221.5302900178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7434131.2894514566</v>
      </c>
    </row>
    <row r="6290" spans="1:14" x14ac:dyDescent="0.25">
      <c r="A6290" s="27">
        <v>45430</v>
      </c>
      <c r="B6290" s="5">
        <v>1258759.2470550537</v>
      </c>
      <c r="C6290" s="5">
        <v>1258759.2470550537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4897653</v>
      </c>
      <c r="H6290" s="5"/>
      <c r="I6290" s="5">
        <f t="shared" si="4424"/>
        <v>4212668.7961463127</v>
      </c>
      <c r="J6290" s="5">
        <f t="shared" si="4425"/>
        <v>4246841.7196280072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6641574.2568150284</v>
      </c>
    </row>
    <row r="6291" spans="1:14" x14ac:dyDescent="0.25">
      <c r="A6291" s="27">
        <v>45431</v>
      </c>
      <c r="B6291" s="5">
        <v>4140158.7030359441</v>
      </c>
      <c r="C6291" s="5">
        <v>4140158.7030359441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</v>
      </c>
      <c r="H6291" s="5"/>
      <c r="I6291" s="5">
        <f t="shared" si="4424"/>
        <v>4461070.9551716093</v>
      </c>
      <c r="J6291" s="5">
        <f t="shared" si="4425"/>
        <v>4495650.9537713118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6974202.26526637</v>
      </c>
    </row>
    <row r="6292" spans="1:14" x14ac:dyDescent="0.25">
      <c r="A6292" s="27">
        <v>45432</v>
      </c>
      <c r="B6292" s="5">
        <v>-13465715.549901016</v>
      </c>
      <c r="C6292" s="5">
        <v>-13465715.549901016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</v>
      </c>
      <c r="H6292" s="5"/>
      <c r="I6292" s="5">
        <f>AVERAGE(B6263:B6292)</f>
        <v>3441204.8037503581</v>
      </c>
      <c r="J6292" s="5">
        <f t="shared" si="4425"/>
        <v>3475209.6593295662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6034265.6222458752</v>
      </c>
    </row>
    <row r="6293" spans="1:14" x14ac:dyDescent="0.25">
      <c r="A6293" s="27">
        <v>45433</v>
      </c>
      <c r="B6293" s="5">
        <v>22649015.853348039</v>
      </c>
      <c r="C6293" s="5">
        <v>22649015.853348039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</v>
      </c>
      <c r="H6293" s="5"/>
      <c r="I6293" s="5">
        <f t="shared" si="4424"/>
        <v>3790297.1968590301</v>
      </c>
      <c r="J6293" s="5">
        <f t="shared" si="4425"/>
        <v>3822693.8747477573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6411878.377888727</v>
      </c>
    </row>
    <row r="6294" spans="1:14" x14ac:dyDescent="0.25">
      <c r="A6294" s="27">
        <v>45434</v>
      </c>
      <c r="B6294" s="5">
        <v>-21985688.033984359</v>
      </c>
      <c r="C6294" s="5">
        <v>-21985688.033984359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-18828396</v>
      </c>
      <c r="H6294" s="5"/>
      <c r="I6294" s="5">
        <f t="shared" si="4424"/>
        <v>3449963.5834105075</v>
      </c>
      <c r="J6294" s="5">
        <f t="shared" si="4425"/>
        <v>3479509.6763802511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6118802.992969743</v>
      </c>
    </row>
    <row r="6295" spans="1:14" x14ac:dyDescent="0.25">
      <c r="A6295" s="27">
        <v>45435</v>
      </c>
      <c r="B6295" s="5">
        <v>13815138.271828106</v>
      </c>
      <c r="C6295" s="5">
        <v>13815138.271828106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17615102</v>
      </c>
      <c r="H6295" s="5"/>
      <c r="I6295" s="5">
        <f t="shared" si="4424"/>
        <v>3713727.3175593866</v>
      </c>
      <c r="J6295" s="5">
        <f t="shared" si="4425"/>
        <v>3739072.7862272556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6420139.6020012023</v>
      </c>
    </row>
    <row r="6296" spans="1:14" x14ac:dyDescent="0.25">
      <c r="A6296" s="27">
        <v>45436</v>
      </c>
      <c r="B6296" s="5">
        <v>-1797904.1357999686</v>
      </c>
      <c r="C6296" s="5">
        <v>-1797904.1357999686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1713931</v>
      </c>
      <c r="H6296" s="5"/>
      <c r="I6296" s="5">
        <f t="shared" si="4424"/>
        <v>4027230.8677547183</v>
      </c>
      <c r="J6296" s="5">
        <f t="shared" si="4425"/>
        <v>4049099.6492025382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6748088.8481144868</v>
      </c>
    </row>
    <row r="6297" spans="1:14" x14ac:dyDescent="0.25">
      <c r="A6297" s="27">
        <v>45437</v>
      </c>
      <c r="B6297" s="5">
        <v>1927825.6670452962</v>
      </c>
      <c r="C6297" s="5">
        <v>1927825.6670452962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4924862</v>
      </c>
      <c r="H6297" s="5"/>
      <c r="I6297" s="5">
        <f t="shared" si="4424"/>
        <v>3789044.3163233902</v>
      </c>
      <c r="J6297" s="5">
        <f t="shared" si="4425"/>
        <v>3808314.7917039213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6468685.5753805311</v>
      </c>
    </row>
    <row r="6298" spans="1:14" x14ac:dyDescent="0.25">
      <c r="A6298" s="27">
        <v>45438</v>
      </c>
      <c r="B6298" s="5">
        <v>-13207495.029233228</v>
      </c>
      <c r="C6298" s="5">
        <v>-13207495.029233228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-9967306</v>
      </c>
      <c r="H6298" s="5"/>
      <c r="I6298" s="5">
        <f t="shared" si="4424"/>
        <v>2472397.1699779672</v>
      </c>
      <c r="J6298" s="5">
        <f t="shared" si="4425"/>
        <v>2490132.9701644233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5180548.2001864556</v>
      </c>
    </row>
    <row r="6299" spans="1:14" x14ac:dyDescent="0.25">
      <c r="A6299" s="27">
        <v>45439</v>
      </c>
      <c r="B6299" s="5">
        <v>-2376376.8877155301</v>
      </c>
      <c r="C6299" s="5">
        <v>-2376376.8877155301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464140</v>
      </c>
      <c r="H6299" s="5"/>
      <c r="I6299" s="5">
        <f t="shared" si="4424"/>
        <v>2319062.4614780638</v>
      </c>
      <c r="J6299" s="5">
        <f t="shared" si="4425"/>
        <v>2335215.3675278691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5081161.4727164721</v>
      </c>
    </row>
    <row r="6300" spans="1:14" x14ac:dyDescent="0.25">
      <c r="A6300" s="27">
        <v>45440</v>
      </c>
      <c r="B6300" s="5">
        <v>12045381.346569292</v>
      </c>
      <c r="C6300" s="5">
        <v>12045381.346569292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15035659</v>
      </c>
      <c r="H6300" s="5"/>
      <c r="I6300" s="5">
        <f t="shared" si="4424"/>
        <v>2835749.7191679538</v>
      </c>
      <c r="J6300" s="5">
        <f t="shared" si="4425"/>
        <v>2851056.1017630496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5661002.0159284296</v>
      </c>
    </row>
    <row r="6301" spans="1:14" x14ac:dyDescent="0.25">
      <c r="A6301" s="27">
        <v>45441</v>
      </c>
      <c r="B6301" s="5">
        <v>-26593583.335260633</v>
      </c>
      <c r="C6301" s="5">
        <v>-26593583.335260633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-24515462</v>
      </c>
      <c r="H6301" s="5"/>
      <c r="I6301" s="5">
        <f t="shared" si="4424"/>
        <v>1540016.53625411</v>
      </c>
      <c r="J6301" s="5">
        <f t="shared" si="4425"/>
        <v>1553888.6478599519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4420774.6449391758</v>
      </c>
    </row>
    <row r="6302" spans="1:14" x14ac:dyDescent="0.25">
      <c r="A6302" s="27">
        <v>45442</v>
      </c>
      <c r="B6302" s="5">
        <v>12450230.346795939</v>
      </c>
      <c r="C6302" s="5">
        <v>12450230.346795939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15717430</v>
      </c>
      <c r="H6302" s="5"/>
      <c r="I6302" s="5">
        <f t="shared" si="4424"/>
        <v>1903888.3964592156</v>
      </c>
      <c r="J6302" s="5">
        <f t="shared" si="4425"/>
        <v>1916796.1964592156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4812023.7</v>
      </c>
    </row>
    <row r="6303" spans="1:14" x14ac:dyDescent="0.25">
      <c r="A6303" s="27">
        <v>45443</v>
      </c>
      <c r="B6303" s="5">
        <v>22021517.693411</v>
      </c>
      <c r="C6303" s="5">
        <v>22021517.693411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27374815</v>
      </c>
      <c r="H6303" s="5"/>
      <c r="I6303" s="5">
        <f t="shared" si="4424"/>
        <v>2579260.322160515</v>
      </c>
      <c r="J6303" s="5">
        <f t="shared" si="4425"/>
        <v>2592168.1221605153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5586402.9666666668</v>
      </c>
    </row>
    <row r="6304" spans="1:14" x14ac:dyDescent="0.25">
      <c r="A6304" s="27">
        <v>45444</v>
      </c>
      <c r="B6304" s="5">
        <v>4607119.3197730165</v>
      </c>
      <c r="C6304" s="28">
        <v>5665606.3197730165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10248761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2818745.0357594918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5891321.4666666668</v>
      </c>
    </row>
    <row r="6305" spans="1:14" x14ac:dyDescent="0.25">
      <c r="A6305" s="27">
        <v>45445</v>
      </c>
      <c r="B6305" s="5">
        <v>20466158.203569118</v>
      </c>
      <c r="C6305" s="28">
        <v>20473897.203569118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23398666</v>
      </c>
      <c r="H6305" s="5"/>
      <c r="I6305" s="5">
        <f t="shared" si="4432"/>
        <v>3372945.8088443298</v>
      </c>
      <c r="J6305" s="5">
        <f t="shared" si="4433"/>
        <v>3421394.4755109968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6540421.2999999998</v>
      </c>
    </row>
    <row r="6306" spans="1:14" x14ac:dyDescent="0.25">
      <c r="A6306" s="27">
        <v>45446</v>
      </c>
      <c r="B6306" s="5">
        <v>692163.28946511634</v>
      </c>
      <c r="C6306" s="28">
        <v>692163.28946511634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5434799</v>
      </c>
      <c r="H6306" s="5"/>
      <c r="I6306" s="5">
        <f t="shared" si="4432"/>
        <v>3384406.0450068559</v>
      </c>
      <c r="J6306" s="5">
        <f t="shared" si="4433"/>
        <v>3432854.7116735224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6652220.1333333338</v>
      </c>
    </row>
    <row r="6307" spans="1:14" x14ac:dyDescent="0.25">
      <c r="A6307" s="27">
        <v>45447</v>
      </c>
      <c r="B6307" s="5">
        <v>-39510024.352173373</v>
      </c>
      <c r="C6307" s="28">
        <v>-38589103.352173373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-34969577</v>
      </c>
      <c r="H6307" s="5"/>
      <c r="I6307" s="5">
        <f t="shared" si="4432"/>
        <v>1774884.9138322473</v>
      </c>
      <c r="J6307" s="5">
        <f t="shared" si="4433"/>
        <v>1854030.9471655807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5151106.7</v>
      </c>
    </row>
    <row r="6308" spans="1:14" ht="10.5" customHeight="1" x14ac:dyDescent="0.25">
      <c r="A6308" s="27">
        <v>45448</v>
      </c>
      <c r="B6308" s="5">
        <v>1606091.6331267222</v>
      </c>
      <c r="C6308" s="28">
        <v>2452447.6331267222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7210621</v>
      </c>
      <c r="H6308" s="5"/>
      <c r="I6308" s="5">
        <f t="shared" si="4432"/>
        <v>1971928.9367940575</v>
      </c>
      <c r="J6308" s="5">
        <f t="shared" si="4433"/>
        <v>2079286.8367940574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5469548.0999999996</v>
      </c>
    </row>
    <row r="6309" spans="1:14" x14ac:dyDescent="0.25">
      <c r="A6309" s="27">
        <v>45449</v>
      </c>
      <c r="B6309" s="5">
        <v>136486.59545018151</v>
      </c>
      <c r="C6309" s="28">
        <v>136486.59545018151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2496200</v>
      </c>
      <c r="H6309" s="5"/>
      <c r="I6309" s="5">
        <f t="shared" si="4432"/>
        <v>2159139.3591101519</v>
      </c>
      <c r="J6309" s="5">
        <f t="shared" si="4433"/>
        <v>2258203.7591101518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5647543.9666666668</v>
      </c>
    </row>
    <row r="6310" spans="1:14" x14ac:dyDescent="0.25">
      <c r="A6310" s="27">
        <v>45450</v>
      </c>
      <c r="B6310" s="5">
        <v>17465337.617069595</v>
      </c>
      <c r="C6310" s="28">
        <v>17465337.617069595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18578773</v>
      </c>
      <c r="H6310" s="5"/>
      <c r="I6310" s="5">
        <f t="shared" si="4432"/>
        <v>2262837.3783893245</v>
      </c>
      <c r="J6310" s="5">
        <f t="shared" si="4433"/>
        <v>2361901.778389324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5711291.0666666664</v>
      </c>
    </row>
    <row r="6311" spans="1:14" x14ac:dyDescent="0.25">
      <c r="A6311" s="27">
        <v>45451</v>
      </c>
      <c r="B6311" s="5">
        <v>-10986705.211621733</v>
      </c>
      <c r="C6311" s="28">
        <v>-10986705.211621733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-8939383</v>
      </c>
      <c r="H6311" s="5"/>
      <c r="I6311" s="5">
        <f t="shared" si="4432"/>
        <v>1481007.6304196245</v>
      </c>
      <c r="J6311" s="5">
        <f t="shared" si="4433"/>
        <v>1580072.0304196246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4930441.0333333332</v>
      </c>
    </row>
    <row r="6312" spans="1:14" x14ac:dyDescent="0.25">
      <c r="A6312" s="27">
        <v>45452</v>
      </c>
      <c r="B6312" s="5">
        <v>24372202.985149279</v>
      </c>
      <c r="C6312" s="28">
        <v>24372202.985149279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24912339</v>
      </c>
      <c r="H6312" s="5"/>
      <c r="I6312" s="5">
        <f t="shared" si="4432"/>
        <v>2135579.467255706</v>
      </c>
      <c r="J6312" s="5">
        <f t="shared" si="4433"/>
        <v>2234643.8672557059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5474972.3666666662</v>
      </c>
    </row>
    <row r="6313" spans="1:14" x14ac:dyDescent="0.25">
      <c r="A6313" s="27">
        <v>45453</v>
      </c>
      <c r="B6313" s="5">
        <v>-5518554.2715448327</v>
      </c>
      <c r="C6313" s="28">
        <v>-5518554.2715448327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-4632727</v>
      </c>
      <c r="H6313" s="5"/>
      <c r="I6313" s="5">
        <f t="shared" si="4432"/>
        <v>1738120.8073808879</v>
      </c>
      <c r="J6313" s="5">
        <f t="shared" si="4433"/>
        <v>1837185.2073808878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4990149.7333333334</v>
      </c>
    </row>
    <row r="6314" spans="1:14" x14ac:dyDescent="0.25">
      <c r="A6314" s="27">
        <v>45454</v>
      </c>
      <c r="B6314" s="5">
        <v>15239589.676625988</v>
      </c>
      <c r="C6314" s="28">
        <v>15239589.676625988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16496429</v>
      </c>
      <c r="H6314" s="5"/>
      <c r="I6314" s="5">
        <f t="shared" si="4432"/>
        <v>1844229.4865007184</v>
      </c>
      <c r="J6314" s="5">
        <f t="shared" si="4433"/>
        <v>1943293.8865007185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5035496.833333333</v>
      </c>
    </row>
    <row r="6315" spans="1:14" x14ac:dyDescent="0.25">
      <c r="A6315" s="27">
        <v>45455</v>
      </c>
      <c r="B6315" s="5">
        <v>-9305436.6067115217</v>
      </c>
      <c r="C6315" s="28">
        <v>-9305436.6067115217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-8119068</v>
      </c>
      <c r="H6315" s="5"/>
      <c r="I6315" s="5">
        <f t="shared" si="4432"/>
        <v>1151080.0615778251</v>
      </c>
      <c r="J6315" s="5">
        <f t="shared" si="4433"/>
        <v>1250144.4615778252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4255684.0666666664</v>
      </c>
    </row>
    <row r="6316" spans="1:14" x14ac:dyDescent="0.25">
      <c r="A6316" s="27">
        <v>45456</v>
      </c>
      <c r="B6316" s="5">
        <v>15655157.041518467</v>
      </c>
      <c r="C6316" s="28">
        <v>15765043.041518467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16826531</v>
      </c>
      <c r="H6316" s="5"/>
      <c r="I6316" s="5">
        <f t="shared" si="4432"/>
        <v>1385926.3459327593</v>
      </c>
      <c r="J6316" s="5">
        <f t="shared" si="4433"/>
        <v>1488653.6125994259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4437464.833333333</v>
      </c>
    </row>
    <row r="6317" spans="1:14" x14ac:dyDescent="0.25">
      <c r="A6317" s="27">
        <v>45457</v>
      </c>
      <c r="B6317" s="5">
        <v>1685921.962102019</v>
      </c>
      <c r="C6317" s="28">
        <v>2789529.9621020192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3986580</v>
      </c>
      <c r="H6317" s="5"/>
      <c r="I6317" s="5">
        <f t="shared" si="4432"/>
        <v>1979089.3311773792</v>
      </c>
      <c r="J6317" s="5">
        <f t="shared" si="4433"/>
        <v>2118603.5311773792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4969659.833333333</v>
      </c>
    </row>
    <row r="6318" spans="1:14" x14ac:dyDescent="0.25">
      <c r="A6318" s="27">
        <v>45458</v>
      </c>
      <c r="B6318" s="5">
        <v>14873503.4037997</v>
      </c>
      <c r="C6318" s="28">
        <v>16525665.4037997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18475318</v>
      </c>
      <c r="H6318" s="5"/>
      <c r="I6318" s="5">
        <f t="shared" si="4432"/>
        <v>1967249.4535658748</v>
      </c>
      <c r="J6318" s="5">
        <f t="shared" si="4433"/>
        <v>2157221.4202325414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4954933.1333333338</v>
      </c>
    </row>
    <row r="6319" spans="1:14" x14ac:dyDescent="0.25">
      <c r="A6319" s="27">
        <v>45459</v>
      </c>
      <c r="B6319" s="5">
        <v>20128067.706724197</v>
      </c>
      <c r="C6319" s="28">
        <v>20128067.706724197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21655128</v>
      </c>
      <c r="H6319" s="5"/>
      <c r="I6319" s="5">
        <f t="shared" si="4432"/>
        <v>2749611.4383171955</v>
      </c>
      <c r="J6319" s="5">
        <f t="shared" si="4433"/>
        <v>2939583.4049838623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5701752.6333333338</v>
      </c>
    </row>
    <row r="6320" spans="1:14" x14ac:dyDescent="0.25">
      <c r="A6320" s="27">
        <v>45460</v>
      </c>
      <c r="B6320" s="5">
        <v>17331302.34424898</v>
      </c>
      <c r="C6320" s="28">
        <v>17331302.34424898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18248388</v>
      </c>
      <c r="H6320" s="5"/>
      <c r="I6320" s="5">
        <f t="shared" si="4432"/>
        <v>3285362.8748903265</v>
      </c>
      <c r="J6320" s="5">
        <f t="shared" si="4433"/>
        <v>3475334.8415569933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6146777.1333333338</v>
      </c>
    </row>
    <row r="6321" spans="1:14" x14ac:dyDescent="0.25">
      <c r="A6321" s="27">
        <v>45461</v>
      </c>
      <c r="B6321" s="5">
        <v>760390.51789081679</v>
      </c>
      <c r="C6321" s="28">
        <v>760390.51789081679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2000949</v>
      </c>
      <c r="H6321" s="5"/>
      <c r="I6321" s="5">
        <f t="shared" si="4432"/>
        <v>3172703.9353854884</v>
      </c>
      <c r="J6321" s="5">
        <f t="shared" si="4433"/>
        <v>3362675.9020521552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5954393.7000000002</v>
      </c>
    </row>
    <row r="6322" spans="1:14" x14ac:dyDescent="0.25">
      <c r="A6322" s="27">
        <v>45462</v>
      </c>
      <c r="B6322" s="5">
        <v>4486879.6134851333</v>
      </c>
      <c r="C6322" s="28">
        <v>6046377.6134851333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7697535</v>
      </c>
      <c r="H6322" s="5"/>
      <c r="I6322" s="5">
        <f t="shared" si="4432"/>
        <v>3771123.7741650268</v>
      </c>
      <c r="J6322" s="5">
        <f t="shared" si="4433"/>
        <v>4013079.0074983602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6518042.0333333332</v>
      </c>
    </row>
    <row r="6323" spans="1:14" x14ac:dyDescent="0.25">
      <c r="A6323" s="27">
        <v>45463</v>
      </c>
      <c r="B6323" s="5">
        <v>2860470.0501819723</v>
      </c>
      <c r="C6323" s="28">
        <v>2870584.0501819723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4313208</v>
      </c>
      <c r="H6323" s="5"/>
      <c r="I6323" s="5">
        <f t="shared" si="4432"/>
        <v>3111505.5807261583</v>
      </c>
      <c r="J6323" s="5">
        <f t="shared" si="4433"/>
        <v>3353797.9473928246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5828474.833333333</v>
      </c>
    </row>
    <row r="6324" spans="1:14" x14ac:dyDescent="0.25">
      <c r="A6324" s="27">
        <v>45464</v>
      </c>
      <c r="B6324" s="5">
        <v>18192168.86700666</v>
      </c>
      <c r="C6324" s="28">
        <v>18192168.86700666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19743949</v>
      </c>
      <c r="H6324" s="5"/>
      <c r="I6324" s="5">
        <f t="shared" si="4432"/>
        <v>4450767.4774258593</v>
      </c>
      <c r="J6324" s="5">
        <f t="shared" si="4433"/>
        <v>4693059.8440925265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7114219.666666667</v>
      </c>
    </row>
    <row r="6325" spans="1:14" x14ac:dyDescent="0.25">
      <c r="A6325" s="27">
        <v>45465</v>
      </c>
      <c r="B6325" s="5">
        <v>-2751964.3859679382</v>
      </c>
      <c r="C6325" s="28">
        <v>-2751964.3859679382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-1722364.0000000002</v>
      </c>
      <c r="H6325" s="5"/>
      <c r="I6325" s="5">
        <f t="shared" si="4432"/>
        <v>3898530.7221659902</v>
      </c>
      <c r="J6325" s="5">
        <f t="shared" si="4433"/>
        <v>4140823.0888326569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6469637.4666666668</v>
      </c>
    </row>
    <row r="6326" spans="1:14" x14ac:dyDescent="0.25">
      <c r="A6326" s="27">
        <v>45466</v>
      </c>
      <c r="B6326" s="5">
        <v>7895387.8987843748</v>
      </c>
      <c r="C6326" s="28">
        <v>7895387.8987843748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8997607</v>
      </c>
      <c r="H6326" s="5"/>
      <c r="I6326" s="5">
        <f t="shared" si="4432"/>
        <v>4221640.4566521356</v>
      </c>
      <c r="J6326" s="5">
        <f t="shared" si="4433"/>
        <v>4463932.8233188018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6712426.666666667</v>
      </c>
    </row>
    <row r="6327" spans="1:14" x14ac:dyDescent="0.25">
      <c r="A6327" s="27">
        <v>45467</v>
      </c>
      <c r="B6327" s="5">
        <v>3360283.2620516899</v>
      </c>
      <c r="C6327" s="28">
        <v>3360283.2620516899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4345762</v>
      </c>
      <c r="H6327" s="5"/>
      <c r="I6327" s="5">
        <f t="shared" si="4432"/>
        <v>4269389.0431523481</v>
      </c>
      <c r="J6327" s="5">
        <f t="shared" si="4433"/>
        <v>4511681.4098190153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6693123.333333333</v>
      </c>
    </row>
    <row r="6328" spans="1:14" x14ac:dyDescent="0.25">
      <c r="A6328" s="27">
        <v>45468</v>
      </c>
      <c r="B6328" s="5">
        <v>6888548.356414129</v>
      </c>
      <c r="C6328" s="28">
        <v>6888548.356414129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8615826</v>
      </c>
      <c r="H6328" s="5"/>
      <c r="I6328" s="5">
        <f t="shared" si="4432"/>
        <v>4939257.156007261</v>
      </c>
      <c r="J6328" s="5">
        <f t="shared" si="4433"/>
        <v>5181549.5226739282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7312561.0666666664</v>
      </c>
    </row>
    <row r="6329" spans="1:14" x14ac:dyDescent="0.25">
      <c r="A6329" s="27">
        <v>45469</v>
      </c>
      <c r="B6329" s="5">
        <v>29243418.467427306</v>
      </c>
      <c r="C6329" s="28">
        <v>29243418.467427306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31974917</v>
      </c>
      <c r="H6329" s="5"/>
      <c r="I6329" s="5">
        <f t="shared" si="4432"/>
        <v>5993250.3345120223</v>
      </c>
      <c r="J6329" s="5">
        <f t="shared" si="4433"/>
        <v>6235542.7011786886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8362920.2999999998</v>
      </c>
    </row>
    <row r="6330" spans="1:14" x14ac:dyDescent="0.25">
      <c r="A6330" s="27">
        <v>45470</v>
      </c>
      <c r="B6330" s="5">
        <v>-4277062.3259365968</v>
      </c>
      <c r="C6330" s="28">
        <v>-4277062.3259365968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-805675.99999999953</v>
      </c>
      <c r="H6330" s="5"/>
      <c r="I6330" s="5">
        <f t="shared" si="4432"/>
        <v>5449168.8787618261</v>
      </c>
      <c r="J6330" s="5">
        <f t="shared" si="4433"/>
        <v>5691461.2454284932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7834875.7999999998</v>
      </c>
    </row>
    <row r="6331" spans="1:14" x14ac:dyDescent="0.25">
      <c r="A6331" s="27">
        <v>45471</v>
      </c>
      <c r="B6331" s="5">
        <v>7559605.0557267563</v>
      </c>
      <c r="C6331" s="28">
        <v>7559605.0557267563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13367652</v>
      </c>
      <c r="H6331" s="5"/>
      <c r="I6331" s="5">
        <f t="shared" si="4432"/>
        <v>6587608.4917947398</v>
      </c>
      <c r="J6331" s="5">
        <f t="shared" si="4433"/>
        <v>6829900.8584614079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9097646.2666666675</v>
      </c>
    </row>
    <row r="6332" spans="1:14" x14ac:dyDescent="0.25">
      <c r="A6332" s="27">
        <v>45472</v>
      </c>
      <c r="B6332" s="5">
        <v>8780656.8511064276</v>
      </c>
      <c r="C6332" s="28">
        <v>8780656.8511064276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15600966</v>
      </c>
      <c r="H6332" s="5"/>
      <c r="I6332" s="5">
        <f t="shared" si="4432"/>
        <v>6465289.3752717562</v>
      </c>
      <c r="J6332" s="5">
        <f t="shared" si="4433"/>
        <v>6707581.7419384234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9093764.1333333328</v>
      </c>
    </row>
    <row r="6333" spans="1:14" x14ac:dyDescent="0.25">
      <c r="A6333" s="27">
        <v>45473</v>
      </c>
      <c r="B6333" s="5">
        <v>-9364837.6137735546</v>
      </c>
      <c r="C6333" s="28">
        <v>-9364837.6137735546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-2655401</v>
      </c>
      <c r="H6333" s="5"/>
      <c r="I6333" s="5">
        <f t="shared" si="4432"/>
        <v>5419077.5316989366</v>
      </c>
      <c r="J6333" s="5">
        <f t="shared" si="4433"/>
        <v>5661369.8983656038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8092756.9333333336</v>
      </c>
    </row>
    <row r="6334" spans="1:14" x14ac:dyDescent="0.25">
      <c r="A6334" s="27">
        <v>45474</v>
      </c>
      <c r="B6334" s="28">
        <v>14315747.430321179</v>
      </c>
      <c r="C6334" s="28">
        <v>14315747.430321179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19524034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5949707.9353838749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8401932.6999999993</v>
      </c>
    </row>
    <row r="6335" spans="1:14" x14ac:dyDescent="0.25">
      <c r="A6335" s="27">
        <v>45475</v>
      </c>
      <c r="B6335" s="28">
        <v>4250158.1588091888</v>
      </c>
      <c r="C6335" s="28">
        <v>3083492.1588091888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5698175</v>
      </c>
      <c r="H6335" s="5"/>
      <c r="I6335" s="5">
        <f t="shared" si="4440"/>
        <v>5202165.1338918768</v>
      </c>
      <c r="J6335" s="5">
        <f t="shared" si="4441"/>
        <v>5370027.7672252106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7811916.333333333</v>
      </c>
    </row>
    <row r="6336" spans="1:14" x14ac:dyDescent="0.25">
      <c r="A6336" s="27">
        <v>45476</v>
      </c>
      <c r="B6336" s="28">
        <v>-2151682.9878106182</v>
      </c>
      <c r="C6336" s="28">
        <v>-3511722.9878106182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-1190009</v>
      </c>
      <c r="H6336" s="5"/>
      <c r="I6336" s="5">
        <f t="shared" si="4440"/>
        <v>5107370.2579826862</v>
      </c>
      <c r="J6336" s="5">
        <f t="shared" si="4441"/>
        <v>5229898.224649353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7591089.4000000004</v>
      </c>
    </row>
    <row r="6337" spans="1:14" x14ac:dyDescent="0.25">
      <c r="A6337" s="27">
        <v>45477</v>
      </c>
      <c r="B6337" s="28">
        <v>20904714.196689077</v>
      </c>
      <c r="C6337" s="28">
        <v>20904714.196689077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23139962</v>
      </c>
      <c r="H6337" s="5"/>
      <c r="I6337" s="5">
        <f t="shared" si="4440"/>
        <v>7121194.8762781024</v>
      </c>
      <c r="J6337" s="5">
        <f t="shared" si="4441"/>
        <v>7213025.476278102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9528074.0333333332</v>
      </c>
    </row>
    <row r="6338" spans="1:14" x14ac:dyDescent="0.25">
      <c r="A6338" s="27">
        <v>45478</v>
      </c>
      <c r="B6338" s="28">
        <v>13002148.792612314</v>
      </c>
      <c r="C6338" s="28">
        <v>13002148.792612314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15056251</v>
      </c>
      <c r="H6338" s="5"/>
      <c r="I6338" s="5">
        <f t="shared" si="4440"/>
        <v>7501063.4482609546</v>
      </c>
      <c r="J6338" s="5">
        <f t="shared" si="4441"/>
        <v>7564682.1815942889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9789595.0333333332</v>
      </c>
    </row>
    <row r="6339" spans="1:14" x14ac:dyDescent="0.25">
      <c r="A6339" s="27">
        <v>45479</v>
      </c>
      <c r="B6339" s="28">
        <v>8530583.6952382997</v>
      </c>
      <c r="C6339" s="28">
        <v>8530583.6952382997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10398379</v>
      </c>
      <c r="H6339" s="5"/>
      <c r="I6339" s="5">
        <f t="shared" si="4440"/>
        <v>7780866.6849205596</v>
      </c>
      <c r="J6339" s="5">
        <f t="shared" si="4441"/>
        <v>7844485.418253893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10053001</v>
      </c>
    </row>
    <row r="6340" spans="1:14" x14ac:dyDescent="0.25">
      <c r="A6340" s="27">
        <v>45480</v>
      </c>
      <c r="B6340" s="28">
        <v>-3179717.8968188097</v>
      </c>
      <c r="C6340" s="28">
        <v>-3179717.8968188097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-1362552</v>
      </c>
      <c r="H6340" s="5"/>
      <c r="I6340" s="5">
        <f t="shared" si="4440"/>
        <v>7092698.1677909447</v>
      </c>
      <c r="J6340" s="5">
        <f t="shared" si="4441"/>
        <v>7156316.9011242781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9388290.166666666</v>
      </c>
    </row>
    <row r="6341" spans="1:14" x14ac:dyDescent="0.25">
      <c r="A6341" s="27">
        <v>45481</v>
      </c>
      <c r="B6341" s="28">
        <v>27124277.883451141</v>
      </c>
      <c r="C6341" s="28">
        <v>27124277.883451141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29143235</v>
      </c>
      <c r="H6341" s="5"/>
      <c r="I6341" s="5">
        <f t="shared" si="4440"/>
        <v>8363064.2709600413</v>
      </c>
      <c r="J6341" s="5">
        <f t="shared" si="4441"/>
        <v>8426683.0042933747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10657710.766666668</v>
      </c>
    </row>
    <row r="6342" spans="1:14" x14ac:dyDescent="0.25">
      <c r="A6342" s="27">
        <v>45482</v>
      </c>
      <c r="B6342" s="28">
        <v>6611584.0393775804</v>
      </c>
      <c r="C6342" s="28">
        <v>6611584.0393775804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8692587</v>
      </c>
      <c r="H6342" s="5"/>
      <c r="I6342" s="5">
        <f t="shared" si="4440"/>
        <v>7771043.6394343171</v>
      </c>
      <c r="J6342" s="5">
        <f t="shared" si="4441"/>
        <v>7834662.3727676505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10117052.366666667</v>
      </c>
    </row>
    <row r="6343" spans="1:14" x14ac:dyDescent="0.25">
      <c r="A6343" s="27">
        <v>45483</v>
      </c>
      <c r="B6343" s="28">
        <v>13540708.71208412</v>
      </c>
      <c r="C6343" s="28">
        <v>13540708.71208412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16181750</v>
      </c>
      <c r="H6343" s="5"/>
      <c r="I6343" s="5">
        <f t="shared" si="4440"/>
        <v>8406352.4055552818</v>
      </c>
      <c r="J6343" s="5">
        <f t="shared" si="4441"/>
        <v>8469971.1388886143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10810868.266666668</v>
      </c>
    </row>
    <row r="6344" spans="1:14" x14ac:dyDescent="0.25">
      <c r="A6344" s="27">
        <v>45484</v>
      </c>
      <c r="B6344" s="28">
        <v>2484165.0624425113</v>
      </c>
      <c r="C6344" s="28">
        <v>2484165.0624425113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5208386</v>
      </c>
      <c r="H6344" s="5"/>
      <c r="I6344" s="5">
        <f t="shared" si="4440"/>
        <v>7981171.5850824984</v>
      </c>
      <c r="J6344" s="5">
        <f t="shared" si="4441"/>
        <v>8044790.3184158318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10434600.166666666</v>
      </c>
    </row>
    <row r="6345" spans="1:14" x14ac:dyDescent="0.25">
      <c r="A6345" s="27">
        <v>45485</v>
      </c>
      <c r="B6345" s="28">
        <v>741475.15799153643</v>
      </c>
      <c r="C6345" s="28">
        <v>741475.15799153643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3292721</v>
      </c>
      <c r="H6345" s="5"/>
      <c r="I6345" s="5">
        <f t="shared" si="4440"/>
        <v>8316068.6439059339</v>
      </c>
      <c r="J6345" s="5">
        <f t="shared" si="4441"/>
        <v>8379687.3772392673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10814993.133333333</v>
      </c>
    </row>
    <row r="6346" spans="1:14" x14ac:dyDescent="0.25">
      <c r="A6346" s="27">
        <v>45486</v>
      </c>
      <c r="B6346" s="28">
        <v>462837.42951047374</v>
      </c>
      <c r="C6346" s="28">
        <v>462837.42951047374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3345400</v>
      </c>
      <c r="H6346" s="5"/>
      <c r="I6346" s="5">
        <f t="shared" si="4440"/>
        <v>7809657.9901723331</v>
      </c>
      <c r="J6346" s="5">
        <f t="shared" si="4441"/>
        <v>7869613.8568390002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10365622.1</v>
      </c>
    </row>
    <row r="6347" spans="1:14" x14ac:dyDescent="0.25">
      <c r="A6347" s="27">
        <v>45487</v>
      </c>
      <c r="B6347" s="28">
        <v>15332349.296621399</v>
      </c>
      <c r="C6347" s="28">
        <v>15332349.296621399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18569358</v>
      </c>
      <c r="H6347" s="5"/>
      <c r="I6347" s="5">
        <f t="shared" si="4440"/>
        <v>8264538.9013229795</v>
      </c>
      <c r="J6347" s="5">
        <f t="shared" si="4441"/>
        <v>8287707.8346563131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10851714.699999999</v>
      </c>
    </row>
    <row r="6348" spans="1:14" x14ac:dyDescent="0.25">
      <c r="A6348" s="27">
        <v>45488</v>
      </c>
      <c r="B6348" s="28">
        <v>4856236.7038468188</v>
      </c>
      <c r="C6348" s="28">
        <v>4856236.7038468188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8139811</v>
      </c>
      <c r="H6348" s="5"/>
      <c r="I6348" s="5">
        <f t="shared" si="4440"/>
        <v>7930630.011324551</v>
      </c>
      <c r="J6348" s="5">
        <f t="shared" si="4441"/>
        <v>7898726.8779912172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10507197.800000001</v>
      </c>
    </row>
    <row r="6349" spans="1:14" x14ac:dyDescent="0.25">
      <c r="A6349" s="27">
        <v>45489</v>
      </c>
      <c r="B6349" s="28">
        <v>29433281.062801719</v>
      </c>
      <c r="C6349" s="28">
        <v>29433281.062801719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33199317</v>
      </c>
      <c r="H6349" s="5"/>
      <c r="I6349" s="5">
        <f t="shared" si="4440"/>
        <v>8240803.7898604684</v>
      </c>
      <c r="J6349" s="5">
        <f t="shared" si="4441"/>
        <v>8208900.6565271346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10892004.1</v>
      </c>
    </row>
    <row r="6350" spans="1:14" x14ac:dyDescent="0.25">
      <c r="A6350" s="27">
        <v>45490</v>
      </c>
      <c r="B6350" s="28">
        <v>-2532669.5228092652</v>
      </c>
      <c r="C6350" s="28">
        <v>-2532669.5228092652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1060856</v>
      </c>
      <c r="H6350" s="5"/>
      <c r="I6350" s="5">
        <f t="shared" si="4440"/>
        <v>7578671.3942918601</v>
      </c>
      <c r="J6350" s="5">
        <f t="shared" si="4441"/>
        <v>7546768.2609585263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10319086.366666667</v>
      </c>
    </row>
    <row r="6351" spans="1:14" x14ac:dyDescent="0.25">
      <c r="A6351" s="27">
        <v>45491</v>
      </c>
      <c r="B6351" s="28">
        <v>10909352.824021926</v>
      </c>
      <c r="C6351" s="28">
        <v>10909352.824021926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15202008</v>
      </c>
      <c r="H6351" s="5"/>
      <c r="I6351" s="5">
        <f t="shared" si="4440"/>
        <v>7916970.1378295636</v>
      </c>
      <c r="J6351" s="5">
        <f t="shared" si="4441"/>
        <v>7885067.0044962307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10759121.666666666</v>
      </c>
    </row>
    <row r="6352" spans="1:14" x14ac:dyDescent="0.25">
      <c r="A6352" s="27">
        <v>45492</v>
      </c>
      <c r="B6352" s="28">
        <v>15153432.353634764</v>
      </c>
      <c r="C6352" s="28">
        <v>15153432.353634764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19566257</v>
      </c>
      <c r="H6352" s="5"/>
      <c r="I6352" s="5">
        <f t="shared" si="4440"/>
        <v>8272521.8958345521</v>
      </c>
      <c r="J6352" s="5">
        <f t="shared" si="4441"/>
        <v>8188635.4958345527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11154745.733333332</v>
      </c>
    </row>
    <row r="6353" spans="1:14" x14ac:dyDescent="0.25">
      <c r="A6353" s="27">
        <v>45493</v>
      </c>
      <c r="B6353" s="28">
        <v>17025324.640402939</v>
      </c>
      <c r="C6353" s="28">
        <v>17025324.640402939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20610402</v>
      </c>
      <c r="H6353" s="5"/>
      <c r="I6353" s="5">
        <f t="shared" si="4440"/>
        <v>8744683.7155085839</v>
      </c>
      <c r="J6353" s="5">
        <f t="shared" si="4441"/>
        <v>8660460.1821752507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11697985.533333333</v>
      </c>
    </row>
    <row r="6354" spans="1:14" x14ac:dyDescent="0.25">
      <c r="A6354" s="27">
        <v>45494</v>
      </c>
      <c r="B6354" s="28">
        <v>-6782811.158782444</v>
      </c>
      <c r="C6354" s="28">
        <v>-6782811.158782444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-2709595</v>
      </c>
      <c r="H6354" s="5"/>
      <c r="I6354" s="5">
        <f t="shared" si="4440"/>
        <v>7912184.381315615</v>
      </c>
      <c r="J6354" s="5">
        <f t="shared" si="4441"/>
        <v>7827960.8479822828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10949534.066666666</v>
      </c>
    </row>
    <row r="6355" spans="1:14" x14ac:dyDescent="0.25">
      <c r="A6355" s="27">
        <v>45495</v>
      </c>
      <c r="B6355" s="28">
        <v>12360371.099633723</v>
      </c>
      <c r="C6355" s="28">
        <v>12360371.099633723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16096244</v>
      </c>
      <c r="H6355" s="5"/>
      <c r="I6355" s="5">
        <f t="shared" si="4440"/>
        <v>8415928.8975023367</v>
      </c>
      <c r="J6355" s="5">
        <f t="shared" si="4441"/>
        <v>8331705.3641690034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11543487.666666666</v>
      </c>
    </row>
    <row r="6356" spans="1:14" x14ac:dyDescent="0.25">
      <c r="A6356" s="27">
        <v>45496</v>
      </c>
      <c r="B6356" s="28">
        <v>12730080.677933548</v>
      </c>
      <c r="C6356" s="28">
        <v>5868134.6779335476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9981731</v>
      </c>
      <c r="H6356" s="5"/>
      <c r="I6356" s="5">
        <f t="shared" si="4440"/>
        <v>8577085.3234739769</v>
      </c>
      <c r="J6356" s="5">
        <f t="shared" si="4441"/>
        <v>8264130.2568073096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11576291.800000001</v>
      </c>
    </row>
    <row r="6357" spans="1:14" x14ac:dyDescent="0.25">
      <c r="A6357" s="27">
        <v>45497</v>
      </c>
      <c r="B6357" s="28">
        <v>25187893.912432935</v>
      </c>
      <c r="C6357" s="28">
        <v>25187893.912432935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28563726</v>
      </c>
      <c r="H6357" s="5"/>
      <c r="I6357" s="5">
        <f t="shared" si="4440"/>
        <v>9304672.3451533522</v>
      </c>
      <c r="J6357" s="5">
        <f t="shared" si="4441"/>
        <v>8991717.2784866858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12383557.266666668</v>
      </c>
    </row>
    <row r="6358" spans="1:14" x14ac:dyDescent="0.25">
      <c r="A6358" s="27">
        <v>45498</v>
      </c>
      <c r="B6358" s="28">
        <v>-5287019.6215751301</v>
      </c>
      <c r="C6358" s="28">
        <v>-5287019.6215751301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-1685863</v>
      </c>
      <c r="H6358" s="5"/>
      <c r="I6358" s="5">
        <f t="shared" si="4440"/>
        <v>8898820.0792203769</v>
      </c>
      <c r="J6358" s="5">
        <f t="shared" si="4441"/>
        <v>8585865.0125537105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12040167.633333333</v>
      </c>
    </row>
    <row r="6359" spans="1:14" x14ac:dyDescent="0.25">
      <c r="A6359" s="27">
        <v>45499</v>
      </c>
      <c r="B6359" s="28">
        <v>7056167.292911524</v>
      </c>
      <c r="C6359" s="28">
        <v>7056167.292911524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10020888</v>
      </c>
      <c r="H6359" s="5"/>
      <c r="I6359" s="5">
        <f t="shared" si="4440"/>
        <v>8159245.0400698511</v>
      </c>
      <c r="J6359" s="5">
        <f t="shared" si="4441"/>
        <v>7846289.9734031847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11308366.666666666</v>
      </c>
    </row>
    <row r="6360" spans="1:14" x14ac:dyDescent="0.25">
      <c r="A6360" s="27">
        <v>45500</v>
      </c>
      <c r="B6360" s="28">
        <v>15007654.570463788</v>
      </c>
      <c r="C6360" s="28">
        <v>2995644.5704637878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5728038.0000000009</v>
      </c>
      <c r="H6360" s="5"/>
      <c r="I6360" s="5">
        <f t="shared" si="4440"/>
        <v>8802068.9366165288</v>
      </c>
      <c r="J6360" s="5">
        <f t="shared" si="4441"/>
        <v>8088713.5366165293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11526157.133333333</v>
      </c>
    </row>
    <row r="6361" spans="1:14" x14ac:dyDescent="0.25">
      <c r="A6361" s="27">
        <v>45501</v>
      </c>
      <c r="B6361" s="28">
        <v>3130749.7230444755</v>
      </c>
      <c r="C6361" s="28">
        <v>3369954.7230444755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5567221</v>
      </c>
      <c r="H6361" s="5"/>
      <c r="I6361" s="5">
        <f t="shared" si="4440"/>
        <v>8654440.42552712</v>
      </c>
      <c r="J6361" s="5">
        <f t="shared" si="4441"/>
        <v>7949058.5255271196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11266142.766666668</v>
      </c>
    </row>
    <row r="6362" spans="1:14" x14ac:dyDescent="0.25">
      <c r="A6362" s="27">
        <v>45502</v>
      </c>
      <c r="B6362" s="28">
        <v>-2506494.4582591681</v>
      </c>
      <c r="C6362" s="28">
        <v>-2506494.4582591681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-484630</v>
      </c>
      <c r="H6362" s="5"/>
      <c r="I6362" s="5">
        <f t="shared" si="4440"/>
        <v>8278202.0485482672</v>
      </c>
      <c r="J6362" s="5">
        <f t="shared" si="4441"/>
        <v>7572820.1485482669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10729956.233333332</v>
      </c>
    </row>
    <row r="6363" spans="1:14" x14ac:dyDescent="0.25">
      <c r="A6363" s="27">
        <v>45503</v>
      </c>
      <c r="B6363" s="28">
        <v>25103602.38400507</v>
      </c>
      <c r="C6363" s="28">
        <v>25103602.38400507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27917467</v>
      </c>
      <c r="H6363" s="5"/>
      <c r="I6363" s="5">
        <f t="shared" si="4440"/>
        <v>9427150.0484742224</v>
      </c>
      <c r="J6363" s="5">
        <f t="shared" si="4441"/>
        <v>8721768.148474222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11749051.833333334</v>
      </c>
    </row>
    <row r="6364" spans="1:14" x14ac:dyDescent="0.25">
      <c r="A6364" s="27">
        <v>45504</v>
      </c>
      <c r="B6364" s="28">
        <v>3673377.8804172846</v>
      </c>
      <c r="C6364" s="28">
        <v>3673377.8804172846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6392930</v>
      </c>
      <c r="H6364" s="5"/>
      <c r="I6364" s="5">
        <f t="shared" si="4440"/>
        <v>9072404.3968107589</v>
      </c>
      <c r="J6364" s="5">
        <f t="shared" si="4441"/>
        <v>8367022.4968107585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11311348.366666667</v>
      </c>
    </row>
    <row r="6365" spans="1:14" x14ac:dyDescent="0.25">
      <c r="A6365" s="27">
        <v>45505</v>
      </c>
      <c r="B6365" s="28">
        <v>39473163.14786645</v>
      </c>
      <c r="C6365" s="28">
        <v>39473163.14786645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42909298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9580011.5297793336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12551719.133333333</v>
      </c>
    </row>
    <row r="6366" spans="1:14" x14ac:dyDescent="0.25">
      <c r="A6366" s="27">
        <v>45506</v>
      </c>
      <c r="B6366" s="28">
        <v>-2987739.2400711831</v>
      </c>
      <c r="C6366" s="28">
        <v>-2364528.2400711831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1974505</v>
      </c>
      <c r="H6366" s="5"/>
      <c r="I6366" s="5">
        <f t="shared" si="4447"/>
        <v>10218636.021370647</v>
      </c>
      <c r="J6366" s="5">
        <f t="shared" si="4448"/>
        <v>9618251.3547039814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12657202.933333334</v>
      </c>
    </row>
    <row r="6367" spans="1:14" x14ac:dyDescent="0.25">
      <c r="A6367" s="27">
        <v>45507</v>
      </c>
      <c r="B6367" s="28">
        <v>6570799.2652127715</v>
      </c>
      <c r="C6367" s="28">
        <v>6570799.2652127715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11477351</v>
      </c>
      <c r="H6367" s="5"/>
      <c r="I6367" s="5">
        <f t="shared" si="4447"/>
        <v>9740838.8569881041</v>
      </c>
      <c r="J6367" s="5">
        <f t="shared" si="4448"/>
        <v>9140454.190321438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12268449.233333332</v>
      </c>
    </row>
    <row r="6368" spans="1:14" x14ac:dyDescent="0.25">
      <c r="A6368" s="27">
        <v>45508</v>
      </c>
      <c r="B6368" s="28">
        <v>12970037.176546898</v>
      </c>
      <c r="C6368" s="28">
        <v>12970037.176546898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18338568</v>
      </c>
      <c r="H6368" s="5"/>
      <c r="I6368" s="5">
        <f t="shared" si="4447"/>
        <v>9739768.4697859231</v>
      </c>
      <c r="J6368" s="5">
        <f t="shared" si="4448"/>
        <v>9139383.8031192552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12377859.800000001</v>
      </c>
    </row>
    <row r="6369" spans="1:14" x14ac:dyDescent="0.25">
      <c r="A6369" s="27">
        <v>45509</v>
      </c>
      <c r="B6369" s="28">
        <v>9002119.9695646279</v>
      </c>
      <c r="C6369" s="28">
        <v>8876994.9695646279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13266378</v>
      </c>
      <c r="H6369" s="5"/>
      <c r="I6369" s="5">
        <f t="shared" si="4447"/>
        <v>9755486.3455967996</v>
      </c>
      <c r="J6369" s="5">
        <f t="shared" si="4448"/>
        <v>9150930.8455968015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12473459.766666668</v>
      </c>
    </row>
    <row r="6370" spans="1:14" x14ac:dyDescent="0.25">
      <c r="A6370" s="27">
        <v>45510</v>
      </c>
      <c r="B6370" s="28">
        <v>-20535492.553600777</v>
      </c>
      <c r="C6370" s="28">
        <v>-20535492.553600777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-15078244</v>
      </c>
      <c r="H6370" s="5"/>
      <c r="I6370" s="5">
        <f t="shared" si="4447"/>
        <v>9176960.523704065</v>
      </c>
      <c r="J6370" s="5">
        <f t="shared" si="4448"/>
        <v>8572405.0237040687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12016270.033333333</v>
      </c>
    </row>
    <row r="6371" spans="1:14" x14ac:dyDescent="0.25">
      <c r="A6371" s="27">
        <v>45511</v>
      </c>
      <c r="B6371" s="28">
        <v>26779307.008317929</v>
      </c>
      <c r="C6371" s="28">
        <v>26779307.008317929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32304682</v>
      </c>
      <c r="H6371" s="5"/>
      <c r="I6371" s="5">
        <f t="shared" si="4447"/>
        <v>9165461.4945329633</v>
      </c>
      <c r="J6371" s="5">
        <f t="shared" si="4448"/>
        <v>8560905.9945329614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12121651.6</v>
      </c>
    </row>
    <row r="6372" spans="1:14" x14ac:dyDescent="0.25">
      <c r="A6372" s="27">
        <v>45512</v>
      </c>
      <c r="B6372" s="28">
        <v>26568550.701094367</v>
      </c>
      <c r="C6372" s="28">
        <v>26568550.701094367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31380758</v>
      </c>
      <c r="H6372" s="5"/>
      <c r="I6372" s="5">
        <f t="shared" si="4447"/>
        <v>9830693.7165901884</v>
      </c>
      <c r="J6372" s="5">
        <f t="shared" si="4448"/>
        <v>9226138.2165901884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12877923.966666667</v>
      </c>
    </row>
    <row r="6373" spans="1:14" x14ac:dyDescent="0.25">
      <c r="A6373" s="27">
        <v>45513</v>
      </c>
      <c r="B6373" s="28">
        <v>1162753.976154035</v>
      </c>
      <c r="C6373" s="28">
        <v>-2340749.023845965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2450196</v>
      </c>
      <c r="H6373" s="5"/>
      <c r="I6373" s="5">
        <f t="shared" si="4447"/>
        <v>9418095.2253925186</v>
      </c>
      <c r="J6373" s="5">
        <f t="shared" si="4448"/>
        <v>8696756.292059185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12420205.5</v>
      </c>
    </row>
    <row r="6374" spans="1:14" x14ac:dyDescent="0.25">
      <c r="A6374" s="27">
        <v>45514</v>
      </c>
      <c r="B6374" s="28">
        <v>7799140.31488935</v>
      </c>
      <c r="C6374" s="28">
        <v>7799140.31488935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12311299</v>
      </c>
      <c r="H6374" s="5"/>
      <c r="I6374" s="5">
        <f t="shared" si="4447"/>
        <v>9595261.0671407469</v>
      </c>
      <c r="J6374" s="5">
        <f t="shared" si="4448"/>
        <v>8873922.1338074133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12656969.266666668</v>
      </c>
    </row>
    <row r="6375" spans="1:14" x14ac:dyDescent="0.25">
      <c r="A6375" s="27">
        <v>45515</v>
      </c>
      <c r="B6375" s="28">
        <v>18952206.873242468</v>
      </c>
      <c r="C6375" s="28">
        <v>18952206.873242468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23582908</v>
      </c>
      <c r="H6375" s="5"/>
      <c r="I6375" s="5">
        <f t="shared" si="4447"/>
        <v>10202285.457649112</v>
      </c>
      <c r="J6375" s="5">
        <f t="shared" si="4448"/>
        <v>9480946.5243157763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13333308.833333334</v>
      </c>
    </row>
    <row r="6376" spans="1:14" x14ac:dyDescent="0.25">
      <c r="A6376" s="27">
        <v>45516</v>
      </c>
      <c r="B6376" s="28">
        <v>-12615947.569065595</v>
      </c>
      <c r="C6376" s="28">
        <v>-12615947.569065595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-10330332</v>
      </c>
      <c r="H6376" s="5"/>
      <c r="I6376" s="5">
        <f t="shared" si="4447"/>
        <v>9766325.9576965775</v>
      </c>
      <c r="J6376" s="5">
        <f t="shared" si="4448"/>
        <v>9044987.0243632421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12877451.1</v>
      </c>
    </row>
    <row r="6377" spans="1:14" x14ac:dyDescent="0.25">
      <c r="A6377" s="27">
        <v>45517</v>
      </c>
      <c r="B6377" s="28">
        <v>13622677.849216238</v>
      </c>
      <c r="C6377" s="28">
        <v>13622677.849216238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17210529</v>
      </c>
      <c r="H6377" s="5"/>
      <c r="I6377" s="5">
        <f t="shared" si="4447"/>
        <v>9709336.9094497357</v>
      </c>
      <c r="J6377" s="5">
        <f t="shared" si="4448"/>
        <v>8987997.9761164021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12832156.800000001</v>
      </c>
    </row>
    <row r="6378" spans="1:14" x14ac:dyDescent="0.25">
      <c r="A6378" s="27">
        <v>45518</v>
      </c>
      <c r="B6378" s="28">
        <v>-93059.011271875817</v>
      </c>
      <c r="C6378" s="28">
        <v>-93059.011271875817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3141099</v>
      </c>
      <c r="H6378" s="5"/>
      <c r="I6378" s="5">
        <f t="shared" si="4447"/>
        <v>9544360.3856124468</v>
      </c>
      <c r="J6378" s="5">
        <f t="shared" si="4448"/>
        <v>8823021.4522791132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12665533.066666666</v>
      </c>
    </row>
    <row r="6379" spans="1:14" x14ac:dyDescent="0.25">
      <c r="A6379" s="27">
        <v>45519</v>
      </c>
      <c r="B6379" s="28">
        <v>6493867.5816502878</v>
      </c>
      <c r="C6379" s="28">
        <v>6493867.5816502878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9714895</v>
      </c>
      <c r="H6379" s="5"/>
      <c r="I6379" s="5">
        <f t="shared" si="4447"/>
        <v>8779713.2695740648</v>
      </c>
      <c r="J6379" s="5">
        <f t="shared" si="4448"/>
        <v>8058374.3362407302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11882719</v>
      </c>
    </row>
    <row r="6380" spans="1:14" x14ac:dyDescent="0.25">
      <c r="A6380" s="27">
        <v>45520</v>
      </c>
      <c r="B6380" s="28">
        <v>15660105.8532116</v>
      </c>
      <c r="C6380" s="28">
        <v>15660105.8532116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18140701</v>
      </c>
      <c r="H6380" s="5"/>
      <c r="I6380" s="5">
        <f t="shared" si="4447"/>
        <v>9386139.1154414248</v>
      </c>
      <c r="J6380" s="5">
        <f t="shared" si="4448"/>
        <v>8664800.1821080931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12452047.166666666</v>
      </c>
    </row>
    <row r="6381" spans="1:14" x14ac:dyDescent="0.25">
      <c r="A6381" s="27">
        <v>45521</v>
      </c>
      <c r="B6381" s="28">
        <v>18380084.141655229</v>
      </c>
      <c r="C6381" s="28">
        <v>18380084.141655229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20421132</v>
      </c>
      <c r="H6381" s="5"/>
      <c r="I6381" s="5">
        <f t="shared" si="4447"/>
        <v>9635163.492695868</v>
      </c>
      <c r="J6381" s="5">
        <f t="shared" si="4448"/>
        <v>8913824.5593625363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12626017.966666667</v>
      </c>
    </row>
    <row r="6382" spans="1:14" x14ac:dyDescent="0.25">
      <c r="A6382" s="27">
        <v>45522</v>
      </c>
      <c r="B6382" s="28">
        <v>-2840022.7310705516</v>
      </c>
      <c r="C6382" s="28">
        <v>-2840022.7310705516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-876569</v>
      </c>
      <c r="H6382" s="5"/>
      <c r="I6382" s="5">
        <f t="shared" si="4447"/>
        <v>9035381.6565390248</v>
      </c>
      <c r="J6382" s="5">
        <f t="shared" si="4448"/>
        <v>8314042.7232056949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11944590.433333334</v>
      </c>
    </row>
    <row r="6383" spans="1:14" x14ac:dyDescent="0.25">
      <c r="A6383" s="27">
        <v>45523</v>
      </c>
      <c r="B6383" s="28">
        <v>2058149.97718465</v>
      </c>
      <c r="C6383" s="28">
        <v>2058149.97718465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5092759</v>
      </c>
      <c r="H6383" s="5"/>
      <c r="I6383" s="5">
        <f t="shared" si="4447"/>
        <v>8536475.8344317526</v>
      </c>
      <c r="J6383" s="5">
        <f t="shared" si="4448"/>
        <v>7815136.901098419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11427335.666666666</v>
      </c>
    </row>
    <row r="6384" spans="1:14" x14ac:dyDescent="0.25">
      <c r="A6384" s="27">
        <v>45524</v>
      </c>
      <c r="B6384" s="28">
        <v>-8640074.7053274661</v>
      </c>
      <c r="C6384" s="28">
        <v>-8640074.7053274661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-7048749.9999999991</v>
      </c>
      <c r="H6384" s="5"/>
      <c r="I6384" s="5">
        <f t="shared" si="4447"/>
        <v>8474567.049546916</v>
      </c>
      <c r="J6384" s="5">
        <f t="shared" si="4448"/>
        <v>7753228.1162135843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11282697.166666666</v>
      </c>
    </row>
    <row r="6385" spans="1:14" x14ac:dyDescent="0.25">
      <c r="A6385" s="27">
        <v>45525</v>
      </c>
      <c r="B6385" s="28">
        <v>19461292.504477449</v>
      </c>
      <c r="C6385" s="28">
        <v>19461292.504477449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21183460</v>
      </c>
      <c r="H6385" s="5"/>
      <c r="I6385" s="5">
        <f t="shared" si="4447"/>
        <v>8711264.4297083728</v>
      </c>
      <c r="J6385" s="5">
        <f t="shared" si="4448"/>
        <v>7989925.4963750402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11452271.033333333</v>
      </c>
    </row>
    <row r="6386" spans="1:14" x14ac:dyDescent="0.25">
      <c r="A6386" s="27">
        <v>45526</v>
      </c>
      <c r="B6386" s="28">
        <v>14671489.336004546</v>
      </c>
      <c r="C6386" s="28">
        <v>14671489.336004546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16301814</v>
      </c>
      <c r="H6386" s="5"/>
      <c r="I6386" s="5">
        <f t="shared" si="4447"/>
        <v>8775978.0516440757</v>
      </c>
      <c r="J6386" s="5">
        <f t="shared" si="4448"/>
        <v>8283370.6516440753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11662940.466666667</v>
      </c>
    </row>
    <row r="6387" spans="1:14" x14ac:dyDescent="0.25">
      <c r="A6387" s="27">
        <v>45527</v>
      </c>
      <c r="B6387" s="28">
        <v>-6967031.2549995491</v>
      </c>
      <c r="C6387" s="28">
        <v>-6967031.2549995491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-5750157</v>
      </c>
      <c r="H6387" s="5"/>
      <c r="I6387" s="5">
        <f t="shared" si="4447"/>
        <v>7704147.2127296599</v>
      </c>
      <c r="J6387" s="5">
        <f t="shared" si="4448"/>
        <v>7211539.8127296595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10519144.366666667</v>
      </c>
    </row>
    <row r="6388" spans="1:14" x14ac:dyDescent="0.25">
      <c r="A6388" s="27">
        <v>45528</v>
      </c>
      <c r="B6388" s="28">
        <v>-306282.13004720397</v>
      </c>
      <c r="C6388" s="28">
        <v>-306282.13004720397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1248693</v>
      </c>
      <c r="H6388" s="5"/>
      <c r="I6388" s="5">
        <f t="shared" si="4447"/>
        <v>7870171.7957805898</v>
      </c>
      <c r="J6388" s="5">
        <f t="shared" si="4448"/>
        <v>7377564.3957805904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10616962.9</v>
      </c>
    </row>
    <row r="6389" spans="1:14" x14ac:dyDescent="0.25">
      <c r="A6389" s="27">
        <v>45529</v>
      </c>
      <c r="B6389" s="28">
        <v>19095464.369790077</v>
      </c>
      <c r="C6389" s="28">
        <v>19095464.369790077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20778127</v>
      </c>
      <c r="H6389" s="5"/>
      <c r="I6389" s="5">
        <f t="shared" si="4447"/>
        <v>8271481.6983432081</v>
      </c>
      <c r="J6389" s="5">
        <f t="shared" si="4448"/>
        <v>7778874.2983432086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10975537.533333333</v>
      </c>
    </row>
    <row r="6390" spans="1:14" x14ac:dyDescent="0.25">
      <c r="A6390" s="27">
        <v>45530</v>
      </c>
      <c r="B6390" s="28">
        <v>8349048.8756891657</v>
      </c>
      <c r="C6390" s="28">
        <v>8349048.8756891657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9940911</v>
      </c>
      <c r="H6390" s="5"/>
      <c r="I6390" s="5">
        <f t="shared" si="4447"/>
        <v>8049528.1751840534</v>
      </c>
      <c r="J6390" s="5">
        <f t="shared" si="4448"/>
        <v>7957321.1085173888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11115966.633333333</v>
      </c>
    </row>
    <row r="6391" spans="1:14" x14ac:dyDescent="0.25">
      <c r="A6391" s="27">
        <v>45531</v>
      </c>
      <c r="B6391" s="28">
        <v>4331949.0717196791</v>
      </c>
      <c r="C6391" s="28">
        <v>4331949.0717196791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6014482</v>
      </c>
      <c r="H6391" s="5"/>
      <c r="I6391" s="5">
        <f t="shared" si="4447"/>
        <v>8089568.1534732291</v>
      </c>
      <c r="J6391" s="5">
        <f t="shared" si="4448"/>
        <v>7989387.5868065627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11130875.333333334</v>
      </c>
    </row>
    <row r="6392" spans="1:14" x14ac:dyDescent="0.25">
      <c r="A6392" s="27">
        <v>45532</v>
      </c>
      <c r="B6392" s="28">
        <v>-10688686.015449185</v>
      </c>
      <c r="C6392" s="28">
        <v>-10688686.015449185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-8919601</v>
      </c>
      <c r="H6392" s="5"/>
      <c r="I6392" s="5">
        <f t="shared" si="4447"/>
        <v>7816828.4349002261</v>
      </c>
      <c r="J6392" s="5">
        <f t="shared" si="4448"/>
        <v>7716647.8682335615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10849709.633333333</v>
      </c>
    </row>
    <row r="6393" spans="1:14" x14ac:dyDescent="0.25">
      <c r="A6393" s="27">
        <v>45533</v>
      </c>
      <c r="B6393" s="28">
        <v>1204354.2629487775</v>
      </c>
      <c r="C6393" s="28">
        <v>1204354.2629487775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4385599</v>
      </c>
      <c r="H6393" s="5"/>
      <c r="I6393" s="5">
        <f t="shared" si="4447"/>
        <v>7020186.830865019</v>
      </c>
      <c r="J6393" s="5">
        <f t="shared" si="4448"/>
        <v>6920006.2641983498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10065314.033333333</v>
      </c>
    </row>
    <row r="6394" spans="1:14" x14ac:dyDescent="0.25">
      <c r="A6394" s="27">
        <v>45534</v>
      </c>
      <c r="B6394" s="28">
        <v>16961489.126743395</v>
      </c>
      <c r="C6394" s="28">
        <v>16961489.126743395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20081274</v>
      </c>
      <c r="H6394" s="5"/>
      <c r="I6394" s="5">
        <f t="shared" si="4447"/>
        <v>7463123.8724092208</v>
      </c>
      <c r="J6394" s="5">
        <f t="shared" si="4448"/>
        <v>7362943.3057425534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10521592.166666666</v>
      </c>
    </row>
    <row r="6395" spans="1:14" x14ac:dyDescent="0.25">
      <c r="A6395" s="27">
        <v>45535</v>
      </c>
      <c r="B6395" s="28">
        <v>4003149.456896117</v>
      </c>
      <c r="C6395" s="28">
        <v>4003149.456896117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6611041</v>
      </c>
      <c r="H6395" s="5"/>
      <c r="I6395" s="5">
        <f t="shared" si="4447"/>
        <v>6280790.0827102102</v>
      </c>
      <c r="J6395" s="5">
        <f t="shared" si="4448"/>
        <v>6180609.5160435438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9311650.2666666675</v>
      </c>
    </row>
    <row r="6396" spans="1:14" x14ac:dyDescent="0.25">
      <c r="A6396" s="27">
        <v>45536</v>
      </c>
      <c r="B6396" s="28">
        <v>8614904.7658237908</v>
      </c>
      <c r="C6396" s="28">
        <v>8614904.7658237908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12121140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6546590.6162400423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9649871.4333333336</v>
      </c>
    </row>
    <row r="6397" spans="1:14" x14ac:dyDescent="0.25">
      <c r="A6397" s="27">
        <v>45537</v>
      </c>
      <c r="B6397" s="28">
        <v>14847668.894882079</v>
      </c>
      <c r="C6397" s="28">
        <v>14847668.894882079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17570233</v>
      </c>
      <c r="H6397" s="5"/>
      <c r="I6397" s="5">
        <f t="shared" si="4455"/>
        <v>6943440.5372290192</v>
      </c>
      <c r="J6397" s="5">
        <f t="shared" si="4456"/>
        <v>6822486.2705623535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9852967.5</v>
      </c>
    </row>
    <row r="6398" spans="1:14" x14ac:dyDescent="0.25">
      <c r="A6398" s="27">
        <v>45538</v>
      </c>
      <c r="B6398" s="28">
        <v>-15232685.511038655</v>
      </c>
      <c r="C6398" s="28">
        <v>-15232685.511038655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-13708025</v>
      </c>
      <c r="H6398" s="5"/>
      <c r="I6398" s="5">
        <f t="shared" si="4455"/>
        <v>6003349.7809761679</v>
      </c>
      <c r="J6398" s="5">
        <f t="shared" si="4456"/>
        <v>5882395.5143095003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8784747.7333333325</v>
      </c>
    </row>
    <row r="6399" spans="1:14" x14ac:dyDescent="0.25">
      <c r="A6399" s="27">
        <v>45539</v>
      </c>
      <c r="B6399" s="28">
        <v>15216787.157806244</v>
      </c>
      <c r="C6399" s="28">
        <v>15216787.157806244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17516699</v>
      </c>
      <c r="H6399" s="5"/>
      <c r="I6399" s="5">
        <f t="shared" si="4455"/>
        <v>6210505.353917555</v>
      </c>
      <c r="J6399" s="5">
        <f t="shared" si="4456"/>
        <v>6093721.9205842214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8926425.0999999996</v>
      </c>
    </row>
    <row r="6400" spans="1:14" x14ac:dyDescent="0.25">
      <c r="A6400" s="27">
        <v>45540</v>
      </c>
      <c r="B6400" s="28">
        <v>24862793.34730307</v>
      </c>
      <c r="C6400" s="28">
        <v>24862793.34730307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26309843</v>
      </c>
      <c r="H6400" s="5"/>
      <c r="I6400" s="5">
        <f t="shared" si="4455"/>
        <v>7723781.5506143486</v>
      </c>
      <c r="J6400" s="5">
        <f t="shared" si="4456"/>
        <v>7606998.1172810169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10306028</v>
      </c>
    </row>
    <row r="6401" spans="1:14" x14ac:dyDescent="0.25">
      <c r="A6401" s="27">
        <v>45541</v>
      </c>
      <c r="B6401" s="28">
        <v>-8842132.4878395312</v>
      </c>
      <c r="C6401" s="28">
        <v>-8842132.4878395312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-7941430</v>
      </c>
      <c r="H6401" s="5"/>
      <c r="I6401" s="5">
        <f t="shared" si="4455"/>
        <v>6536400.234075767</v>
      </c>
      <c r="J6401" s="5">
        <f t="shared" si="4456"/>
        <v>6419616.8007424334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8964490.9333333336</v>
      </c>
    </row>
    <row r="6402" spans="1:14" x14ac:dyDescent="0.25">
      <c r="A6402" s="27">
        <v>45542</v>
      </c>
      <c r="B6402" s="28">
        <v>11244906</v>
      </c>
      <c r="C6402" s="28">
        <v>11244906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12229004</v>
      </c>
      <c r="H6402" s="5"/>
      <c r="I6402" s="5">
        <f t="shared" si="4455"/>
        <v>6025612.0773726217</v>
      </c>
      <c r="J6402" s="5">
        <f t="shared" si="4456"/>
        <v>5908828.6440392882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8326099.1333333338</v>
      </c>
    </row>
    <row r="6403" spans="1:14" x14ac:dyDescent="0.25">
      <c r="A6403" s="27">
        <v>45543</v>
      </c>
      <c r="B6403" s="28">
        <v>-8231880</v>
      </c>
      <c r="C6403" s="28">
        <v>-8231880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-7071354</v>
      </c>
      <c r="H6403" s="5"/>
      <c r="I6403" s="5">
        <f t="shared" si="4455"/>
        <v>5712457.6115008201</v>
      </c>
      <c r="J6403" s="5">
        <f t="shared" si="4456"/>
        <v>5712457.6115008201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8008714.1333333338</v>
      </c>
    </row>
    <row r="6404" spans="1:14" x14ac:dyDescent="0.25">
      <c r="A6404" s="27">
        <v>45544</v>
      </c>
      <c r="B6404" s="28">
        <v>-6933209</v>
      </c>
      <c r="C6404" s="28">
        <v>-6933209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-5277102</v>
      </c>
      <c r="H6404" s="5"/>
      <c r="I6404" s="5">
        <f t="shared" si="4455"/>
        <v>5221379.3010045085</v>
      </c>
      <c r="J6404" s="5">
        <f t="shared" si="4456"/>
        <v>5221379.3010045085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7422434.0999999996</v>
      </c>
    </row>
    <row r="6405" spans="1:14" x14ac:dyDescent="0.25">
      <c r="A6405" s="27">
        <v>45545</v>
      </c>
      <c r="B6405" s="28">
        <v>-14040502.780086786</v>
      </c>
      <c r="C6405" s="28">
        <v>-14040502.780086786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-12576791</v>
      </c>
      <c r="H6405" s="5"/>
      <c r="I6405" s="5">
        <f t="shared" si="4455"/>
        <v>4121622.3125602007</v>
      </c>
      <c r="J6405" s="5">
        <f t="shared" si="4456"/>
        <v>4121622.3125602007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6217110.7999999998</v>
      </c>
    </row>
    <row r="6406" spans="1:14" x14ac:dyDescent="0.25">
      <c r="A6406" s="27">
        <v>45546</v>
      </c>
      <c r="B6406" s="28">
        <v>-8015326.404976218</v>
      </c>
      <c r="C6406" s="28">
        <v>-8015326.404976218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-5567498</v>
      </c>
      <c r="H6406" s="5"/>
      <c r="I6406" s="5">
        <f t="shared" si="4455"/>
        <v>4274976.3513631793</v>
      </c>
      <c r="J6406" s="5">
        <f t="shared" si="4456"/>
        <v>4274976.3513631793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6375871.9333333336</v>
      </c>
    </row>
    <row r="6407" spans="1:14" x14ac:dyDescent="0.25">
      <c r="A6407" s="27">
        <v>45547</v>
      </c>
      <c r="B6407" s="28">
        <v>-8000233.7547731362</v>
      </c>
      <c r="C6407" s="28">
        <v>-8000233.7547731362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-6232144</v>
      </c>
      <c r="H6407" s="5"/>
      <c r="I6407" s="5">
        <f t="shared" si="4455"/>
        <v>3554212.6312302002</v>
      </c>
      <c r="J6407" s="5">
        <f t="shared" si="4456"/>
        <v>3554212.6312302002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5594449.5</v>
      </c>
    </row>
    <row r="6408" spans="1:14" x14ac:dyDescent="0.25">
      <c r="A6408" s="27">
        <v>45548</v>
      </c>
      <c r="B6408" s="28">
        <v>11893611.330104202</v>
      </c>
      <c r="C6408" s="28">
        <v>11893611.330104202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12611443</v>
      </c>
      <c r="H6408" s="5"/>
      <c r="I6408" s="5">
        <f t="shared" si="4455"/>
        <v>3953768.30927607</v>
      </c>
      <c r="J6408" s="5">
        <f t="shared" si="4456"/>
        <v>3953768.30927607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5910127.6333333338</v>
      </c>
    </row>
    <row r="6409" spans="1:14" x14ac:dyDescent="0.25">
      <c r="A6409" s="27">
        <v>45549</v>
      </c>
      <c r="B6409" s="28">
        <v>34299743.341131248</v>
      </c>
      <c r="C6409" s="28">
        <v>34299743.341131248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34699843</v>
      </c>
      <c r="H6409" s="5"/>
      <c r="I6409" s="5">
        <f t="shared" si="4455"/>
        <v>4880630.8345921021</v>
      </c>
      <c r="J6409" s="5">
        <f t="shared" si="4456"/>
        <v>4880630.8345921021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6742959.2333333334</v>
      </c>
    </row>
    <row r="6410" spans="1:14" x14ac:dyDescent="0.25">
      <c r="A6410" s="27">
        <v>45550</v>
      </c>
      <c r="B6410" s="28">
        <v>-10672001.805227103</v>
      </c>
      <c r="C6410" s="28">
        <v>-10672001.805227103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-9250369</v>
      </c>
      <c r="H6410" s="5"/>
      <c r="I6410" s="5">
        <f t="shared" si="4455"/>
        <v>4002893.9126441451</v>
      </c>
      <c r="J6410" s="5">
        <f t="shared" si="4456"/>
        <v>4002893.9126441451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5829923.5666666664</v>
      </c>
    </row>
    <row r="6411" spans="1:14" x14ac:dyDescent="0.25">
      <c r="A6411" s="27">
        <v>45551</v>
      </c>
      <c r="B6411" s="28">
        <v>-14168234.287665002</v>
      </c>
      <c r="C6411" s="28">
        <v>-14168234.287665002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-11464974</v>
      </c>
      <c r="H6411" s="5"/>
      <c r="I6411" s="5">
        <f t="shared" si="4455"/>
        <v>2917949.9650001368</v>
      </c>
      <c r="J6411" s="5">
        <f t="shared" si="4456"/>
        <v>2917949.9650001368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4767053.3666666662</v>
      </c>
    </row>
    <row r="6412" spans="1:14" x14ac:dyDescent="0.25">
      <c r="A6412" s="27">
        <v>45552</v>
      </c>
      <c r="B6412" s="28">
        <v>20145447.456136931</v>
      </c>
      <c r="C6412" s="28">
        <v>20145447.456136931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22459795</v>
      </c>
      <c r="H6412" s="5"/>
      <c r="I6412" s="5">
        <f t="shared" si="4455"/>
        <v>3684132.3045737194</v>
      </c>
      <c r="J6412" s="5">
        <f t="shared" si="4456"/>
        <v>3684132.3045737194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5544932.166666667</v>
      </c>
    </row>
    <row r="6413" spans="1:14" x14ac:dyDescent="0.25">
      <c r="A6413" s="27">
        <v>45553</v>
      </c>
      <c r="B6413" s="28">
        <v>6418733.9866255056</v>
      </c>
      <c r="C6413" s="28">
        <v>6418733.9866255056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7820902</v>
      </c>
      <c r="H6413" s="5"/>
      <c r="I6413" s="5">
        <f t="shared" si="4455"/>
        <v>3829485.1048884145</v>
      </c>
      <c r="J6413" s="5">
        <f t="shared" si="4456"/>
        <v>3829485.1048884145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5635870.2666666666</v>
      </c>
    </row>
    <row r="6414" spans="1:14" x14ac:dyDescent="0.25">
      <c r="A6414" s="27">
        <v>45554</v>
      </c>
      <c r="B6414" s="28">
        <v>20271636.999680024</v>
      </c>
      <c r="C6414" s="28">
        <v>20271636.999680024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21731224</v>
      </c>
      <c r="H6414" s="5"/>
      <c r="I6414" s="5">
        <f t="shared" si="4455"/>
        <v>4793208.8283886639</v>
      </c>
      <c r="J6414" s="5">
        <f t="shared" si="4456"/>
        <v>4793208.8283886639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6595202.7333333334</v>
      </c>
    </row>
    <row r="6415" spans="1:14" x14ac:dyDescent="0.25">
      <c r="A6415" s="27">
        <v>45555</v>
      </c>
      <c r="B6415" s="28">
        <v>4016803.8060969524</v>
      </c>
      <c r="C6415" s="28">
        <v>4016803.8060969524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6612096</v>
      </c>
      <c r="H6415" s="5"/>
      <c r="I6415" s="5">
        <f t="shared" si="4455"/>
        <v>4278392.5384426471</v>
      </c>
      <c r="J6415" s="5">
        <f t="shared" si="4456"/>
        <v>4278392.5384426471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6109490.5999999996</v>
      </c>
    </row>
    <row r="6416" spans="1:14" x14ac:dyDescent="0.25">
      <c r="A6416" s="27">
        <v>45556</v>
      </c>
      <c r="B6416" s="28">
        <v>-5640088.0835439898</v>
      </c>
      <c r="C6416" s="28">
        <v>-5640088.0835439898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-2932265</v>
      </c>
      <c r="H6416" s="5"/>
      <c r="I6416" s="5">
        <f t="shared" si="4455"/>
        <v>3601339.9577910309</v>
      </c>
      <c r="J6416" s="5">
        <f t="shared" si="4456"/>
        <v>3601339.9577910309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5468354.6333333338</v>
      </c>
    </row>
    <row r="6417" spans="1:14" x14ac:dyDescent="0.25">
      <c r="A6417" s="27">
        <v>45557</v>
      </c>
      <c r="B6417" s="28">
        <v>11590382.005091934</v>
      </c>
      <c r="C6417" s="28">
        <v>11590382.005091934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15022390</v>
      </c>
      <c r="H6417" s="5"/>
      <c r="I6417" s="5">
        <f t="shared" si="4455"/>
        <v>4219920.3997940803</v>
      </c>
      <c r="J6417" s="5">
        <f t="shared" si="4456"/>
        <v>4219920.3997940803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6160772.8666666662</v>
      </c>
    </row>
    <row r="6418" spans="1:14" x14ac:dyDescent="0.25">
      <c r="A6418" s="27">
        <v>45558</v>
      </c>
      <c r="B6418" s="28">
        <v>15137170.114601441</v>
      </c>
      <c r="C6418" s="28">
        <v>15137170.114601441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18323969</v>
      </c>
      <c r="H6418" s="5"/>
      <c r="I6418" s="5">
        <f t="shared" si="4455"/>
        <v>4734702.1412823675</v>
      </c>
      <c r="J6418" s="5">
        <f t="shared" si="4456"/>
        <v>4734702.1412823675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6729948.7333333334</v>
      </c>
    </row>
    <row r="6419" spans="1:14" x14ac:dyDescent="0.25">
      <c r="A6419" s="27">
        <v>45559</v>
      </c>
      <c r="B6419" s="28">
        <v>-47295051.515576832</v>
      </c>
      <c r="C6419" s="28">
        <v>-47295051.515576832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</v>
      </c>
      <c r="H6419" s="5"/>
      <c r="I6419" s="5">
        <f t="shared" si="4455"/>
        <v>2521684.9451034716</v>
      </c>
      <c r="J6419" s="5">
        <f t="shared" si="4456"/>
        <v>2521684.9451034716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4536532.2</v>
      </c>
    </row>
    <row r="6420" spans="1:14" x14ac:dyDescent="0.25">
      <c r="A6420" s="27">
        <v>45560</v>
      </c>
      <c r="B6420" s="28">
        <v>42181900.963476419</v>
      </c>
      <c r="C6420" s="28">
        <v>42181900.963476419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</v>
      </c>
      <c r="H6420" s="5"/>
      <c r="I6420" s="5">
        <f t="shared" si="4455"/>
        <v>3649446.6813630462</v>
      </c>
      <c r="J6420" s="5">
        <f t="shared" si="4456"/>
        <v>3649446.6813630462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5651365.8666666662</v>
      </c>
    </row>
    <row r="6421" spans="1:14" x14ac:dyDescent="0.25">
      <c r="A6421" s="27">
        <v>45561</v>
      </c>
      <c r="B6421" s="28">
        <v>-3971975.5336257797</v>
      </c>
      <c r="C6421" s="28">
        <v>-5977981.5336257797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-5422256</v>
      </c>
      <c r="H6421" s="5"/>
      <c r="I6421" s="5">
        <f t="shared" si="4455"/>
        <v>3372649.1945181978</v>
      </c>
      <c r="J6421" s="5">
        <f t="shared" si="4456"/>
        <v>3305782.3278515311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5270141.2666666666</v>
      </c>
    </row>
    <row r="6422" spans="1:14" x14ac:dyDescent="0.25">
      <c r="A6422" s="27">
        <v>45562</v>
      </c>
      <c r="B6422" s="28">
        <v>-15400952.16750871</v>
      </c>
      <c r="C6422" s="28">
        <v>-15400952.16750871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-13693641</v>
      </c>
      <c r="H6422" s="5"/>
      <c r="I6422" s="5">
        <f t="shared" si="4455"/>
        <v>3215573.6561162141</v>
      </c>
      <c r="J6422" s="5">
        <f t="shared" si="4456"/>
        <v>3148706.7894495474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5111006.5999999996</v>
      </c>
    </row>
    <row r="6423" spans="1:14" x14ac:dyDescent="0.25">
      <c r="A6423" s="27">
        <v>45563</v>
      </c>
      <c r="B6423" s="28">
        <v>15302711.236829702</v>
      </c>
      <c r="C6423" s="28">
        <v>15302711.236829702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17903173</v>
      </c>
      <c r="H6423" s="5"/>
      <c r="I6423" s="5">
        <f t="shared" si="4455"/>
        <v>3685518.8885789113</v>
      </c>
      <c r="J6423" s="5">
        <f t="shared" si="4456"/>
        <v>3618652.0219122446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5561592.4000000004</v>
      </c>
    </row>
    <row r="6424" spans="1:14" x14ac:dyDescent="0.25">
      <c r="A6424" s="27">
        <v>45564</v>
      </c>
      <c r="B6424" s="28">
        <v>16509754.790402021</v>
      </c>
      <c r="C6424" s="28">
        <v>16509754.790402021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</v>
      </c>
      <c r="H6424" s="5"/>
      <c r="I6424" s="5">
        <f t="shared" si="4455"/>
        <v>3670461.0773675316</v>
      </c>
      <c r="J6424" s="5">
        <f t="shared" si="4456"/>
        <v>3603594.2107008649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5516498.5666666664</v>
      </c>
    </row>
    <row r="6425" spans="1:14" x14ac:dyDescent="0.25">
      <c r="A6425" s="27">
        <v>45565</v>
      </c>
      <c r="B6425" s="28">
        <v>-7000158.812648179</v>
      </c>
      <c r="C6425" s="28">
        <v>-7000158.812648179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</v>
      </c>
      <c r="H6425" s="5"/>
      <c r="I6425" s="5">
        <f t="shared" si="4455"/>
        <v>3303684.1350493883</v>
      </c>
      <c r="J6425" s="5">
        <f t="shared" si="4456"/>
        <v>3236817.2683827216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5134445.4333333336</v>
      </c>
    </row>
    <row r="6426" spans="1:14" x14ac:dyDescent="0.25">
      <c r="A6426" s="27">
        <v>45566</v>
      </c>
      <c r="B6426" s="28">
        <v>-20821787.75060077</v>
      </c>
      <c r="C6426" s="28">
        <v>-20821787.75060077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2255594.1845019031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4104820.1666666665</v>
      </c>
    </row>
    <row r="6427" spans="1:14" x14ac:dyDescent="0.25">
      <c r="A6427" s="27">
        <v>45567</v>
      </c>
      <c r="B6427" s="28">
        <v>26963358.956830289</v>
      </c>
      <c r="C6427" s="28">
        <v>26963358.956830289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</v>
      </c>
      <c r="H6427" s="5"/>
      <c r="I6427" s="5">
        <f t="shared" si="4463"/>
        <v>2726317.3865668434</v>
      </c>
      <c r="J6427" s="5">
        <f t="shared" si="4464"/>
        <v>2659450.5199001771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4458389.6333333338</v>
      </c>
    </row>
    <row r="6428" spans="1:14" x14ac:dyDescent="0.25">
      <c r="A6428" s="27">
        <v>45568</v>
      </c>
      <c r="B6428" s="28">
        <v>-8125282.8309734184</v>
      </c>
      <c r="C6428" s="28">
        <v>-8130735.390973418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-7397947.5599999987</v>
      </c>
      <c r="H6428" s="5"/>
      <c r="I6428" s="5">
        <f t="shared" si="4463"/>
        <v>2963230.809235685</v>
      </c>
      <c r="J6428" s="5">
        <f t="shared" si="4464"/>
        <v>2896182.1905690185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4668725.5479999995</v>
      </c>
    </row>
    <row r="6429" spans="1:14" x14ac:dyDescent="0.25">
      <c r="A6429" s="27">
        <v>45569</v>
      </c>
      <c r="B6429" s="28">
        <v>12445188.302659348</v>
      </c>
      <c r="C6429" s="28">
        <v>12445188.302659348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13529022</v>
      </c>
      <c r="H6429" s="5"/>
      <c r="I6429" s="5">
        <f t="shared" si="4463"/>
        <v>2870844.1807307885</v>
      </c>
      <c r="J6429" s="5">
        <f t="shared" si="4464"/>
        <v>2803795.5620641215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4535802.9813333331</v>
      </c>
    </row>
    <row r="6430" spans="1:14" x14ac:dyDescent="0.25">
      <c r="A6430" s="27">
        <v>45570</v>
      </c>
      <c r="B6430" s="28">
        <v>23725937.876039196</v>
      </c>
      <c r="C6430" s="28">
        <v>23725937.8760392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25949193.000000004</v>
      </c>
      <c r="H6430" s="5"/>
      <c r="I6430" s="5">
        <f t="shared" si="4463"/>
        <v>2832948.9983553258</v>
      </c>
      <c r="J6430" s="5">
        <f t="shared" si="4464"/>
        <v>2765900.3796886592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4523781.314666667</v>
      </c>
    </row>
    <row r="6431" spans="1:14" x14ac:dyDescent="0.25">
      <c r="A6431" s="27">
        <v>45571</v>
      </c>
      <c r="B6431" s="28">
        <v>2275354.6299557248</v>
      </c>
      <c r="C6431" s="28">
        <v>2275354.6299557248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</v>
      </c>
      <c r="H6431" s="5"/>
      <c r="I6431" s="5">
        <f t="shared" si="4463"/>
        <v>3203531.9022818338</v>
      </c>
      <c r="J6431" s="5">
        <f t="shared" si="4464"/>
        <v>3136483.2836151673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4931992.7479999997</v>
      </c>
    </row>
    <row r="6432" spans="1:14" x14ac:dyDescent="0.25">
      <c r="A6432" s="27">
        <v>45572</v>
      </c>
      <c r="B6432" s="28">
        <v>558434.92437472893</v>
      </c>
      <c r="C6432" s="28">
        <v>558434.92437472893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</v>
      </c>
      <c r="H6432" s="5"/>
      <c r="I6432" s="5">
        <f t="shared" si="4463"/>
        <v>2847316.1997609911</v>
      </c>
      <c r="J6432" s="5">
        <f t="shared" si="4464"/>
        <v>2780267.5810943251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4622494.3480000002</v>
      </c>
    </row>
    <row r="6433" spans="1:14" x14ac:dyDescent="0.25">
      <c r="A6433" s="27">
        <v>45573</v>
      </c>
      <c r="B6433" s="28">
        <v>-15069174.909211744</v>
      </c>
      <c r="C6433" s="28">
        <v>-15069174.909211744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</v>
      </c>
      <c r="H6433" s="5"/>
      <c r="I6433" s="5">
        <f t="shared" si="4463"/>
        <v>2619406.3694539336</v>
      </c>
      <c r="J6433" s="5">
        <f t="shared" si="4464"/>
        <v>2552357.750787267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4426166.4479999999</v>
      </c>
    </row>
    <row r="6434" spans="1:14" x14ac:dyDescent="0.25">
      <c r="A6434" s="27">
        <v>45574</v>
      </c>
      <c r="B6434" s="28">
        <v>-20287161.373313174</v>
      </c>
      <c r="C6434" s="28">
        <v>-20287161.373313174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-18084782</v>
      </c>
      <c r="H6434" s="5"/>
      <c r="I6434" s="5">
        <f t="shared" si="4463"/>
        <v>2174274.6236768281</v>
      </c>
      <c r="J6434" s="5">
        <f t="shared" si="4464"/>
        <v>2107226.0050101611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3999243.7813333333</v>
      </c>
    </row>
    <row r="6435" spans="1:14" x14ac:dyDescent="0.25">
      <c r="A6435" s="27">
        <v>45575</v>
      </c>
      <c r="B6435" s="28">
        <v>7586997.3913940005</v>
      </c>
      <c r="C6435" s="28">
        <v>7586997.3913940005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10592990</v>
      </c>
      <c r="H6435" s="5"/>
      <c r="I6435" s="5">
        <f t="shared" si="4463"/>
        <v>2895191.2960595209</v>
      </c>
      <c r="J6435" s="5">
        <f t="shared" si="4464"/>
        <v>2828142.6773928544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4771569.814666667</v>
      </c>
    </row>
    <row r="6436" spans="1:14" x14ac:dyDescent="0.25">
      <c r="A6436" s="27">
        <v>45576</v>
      </c>
      <c r="B6436" s="28">
        <v>30558639.778373573</v>
      </c>
      <c r="C6436" s="28">
        <v>30558639.778373573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</v>
      </c>
      <c r="H6436" s="5"/>
      <c r="I6436" s="5">
        <f t="shared" si="4463"/>
        <v>4180990.1688378472</v>
      </c>
      <c r="J6436" s="5">
        <f t="shared" si="4464"/>
        <v>4113941.5501711806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6045419.2146666665</v>
      </c>
    </row>
    <row r="6437" spans="1:14" x14ac:dyDescent="0.25">
      <c r="A6437" s="27">
        <v>45577</v>
      </c>
      <c r="B6437" s="28">
        <v>-37687250.083982147</v>
      </c>
      <c r="C6437" s="28">
        <v>-37687250.083982147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-35522346</v>
      </c>
      <c r="H6437" s="5"/>
      <c r="I6437" s="5">
        <f t="shared" si="4463"/>
        <v>3191422.9578642142</v>
      </c>
      <c r="J6437" s="5">
        <f t="shared" si="4464"/>
        <v>3124374.3391975472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5069079.148</v>
      </c>
    </row>
    <row r="6438" spans="1:14" x14ac:dyDescent="0.25">
      <c r="A6438" s="27">
        <v>45578</v>
      </c>
      <c r="B6438" s="28">
        <v>30487568.209729955</v>
      </c>
      <c r="C6438" s="28">
        <v>30487568.209729955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32653226</v>
      </c>
      <c r="H6438" s="5"/>
      <c r="I6438" s="5">
        <f t="shared" si="4463"/>
        <v>3811221.5205184058</v>
      </c>
      <c r="J6438" s="5">
        <f t="shared" si="4464"/>
        <v>3744172.9018517388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5737138.5813333336</v>
      </c>
    </row>
    <row r="6439" spans="1:14" x14ac:dyDescent="0.25">
      <c r="A6439" s="27">
        <v>45579</v>
      </c>
      <c r="B6439" s="28">
        <v>8813696.8012239803</v>
      </c>
      <c r="C6439" s="28">
        <v>7182307.8012239803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</v>
      </c>
      <c r="H6439" s="5"/>
      <c r="I6439" s="5">
        <f t="shared" si="4463"/>
        <v>2961686.63585483</v>
      </c>
      <c r="J6439" s="5">
        <f t="shared" si="4464"/>
        <v>2840258.3838548297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4887847.314666667</v>
      </c>
    </row>
    <row r="6440" spans="1:14" x14ac:dyDescent="0.25">
      <c r="A6440" s="27">
        <v>45580</v>
      </c>
      <c r="B6440" s="28">
        <v>28430129.263528474</v>
      </c>
      <c r="C6440" s="28">
        <v>27426518.263528474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29312587</v>
      </c>
      <c r="H6440" s="5"/>
      <c r="I6440" s="5">
        <f t="shared" si="4463"/>
        <v>4265091.0048133479</v>
      </c>
      <c r="J6440" s="5">
        <f t="shared" si="4464"/>
        <v>4110209.0528133484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6173279.1813333333</v>
      </c>
    </row>
    <row r="6441" spans="1:14" x14ac:dyDescent="0.25">
      <c r="A6441" s="27">
        <v>45581</v>
      </c>
      <c r="B6441" s="28">
        <v>10766073.491334982</v>
      </c>
      <c r="C6441" s="28">
        <v>9866351.4913349822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11419158</v>
      </c>
      <c r="H6441" s="5"/>
      <c r="I6441" s="5">
        <f t="shared" si="4463"/>
        <v>5096234.597446681</v>
      </c>
      <c r="J6441" s="5">
        <f t="shared" si="4464"/>
        <v>4911361.912113348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6936083.5813333336</v>
      </c>
    </row>
    <row r="6442" spans="1:14" x14ac:dyDescent="0.25">
      <c r="A6442" s="27">
        <v>45582</v>
      </c>
      <c r="B6442" s="28">
        <v>-11417126.136638314</v>
      </c>
      <c r="C6442" s="28">
        <v>-11417126.136638314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-9595596</v>
      </c>
      <c r="H6442" s="5"/>
      <c r="I6442" s="5">
        <f t="shared" si="4463"/>
        <v>4044148.8110208404</v>
      </c>
      <c r="J6442" s="5">
        <f t="shared" si="4464"/>
        <v>3859276.125687507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5867570.5479999995</v>
      </c>
    </row>
    <row r="6443" spans="1:14" x14ac:dyDescent="0.25">
      <c r="A6443" s="27">
        <v>45583</v>
      </c>
      <c r="B6443" s="28">
        <v>28601137.772853311</v>
      </c>
      <c r="C6443" s="28">
        <v>28423359.772853311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</v>
      </c>
      <c r="H6443" s="5"/>
      <c r="I6443" s="5">
        <f t="shared" si="4463"/>
        <v>4783562.2705617668</v>
      </c>
      <c r="J6443" s="5">
        <f t="shared" si="4464"/>
        <v>4592763.6518951003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6605556.4479999999</v>
      </c>
    </row>
    <row r="6444" spans="1:14" x14ac:dyDescent="0.25">
      <c r="A6444" s="27">
        <v>45584</v>
      </c>
      <c r="B6444" s="28">
        <v>-28958511.361313131</v>
      </c>
      <c r="C6444" s="28">
        <v>-29644067.361313131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-27642892</v>
      </c>
      <c r="H6444" s="5"/>
      <c r="I6444" s="5">
        <f t="shared" si="4463"/>
        <v>3142557.3251953283</v>
      </c>
      <c r="J6444" s="5">
        <f t="shared" si="4464"/>
        <v>2928906.8398619951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4959752.5813333336</v>
      </c>
    </row>
    <row r="6445" spans="1:14" x14ac:dyDescent="0.25">
      <c r="A6445" s="27">
        <v>45585</v>
      </c>
      <c r="B6445" s="28">
        <v>11931278.746719815</v>
      </c>
      <c r="C6445" s="28">
        <v>11931278.746719815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</v>
      </c>
      <c r="H6445" s="5"/>
      <c r="I6445" s="5">
        <f t="shared" si="4463"/>
        <v>3406373.156549423</v>
      </c>
      <c r="J6445" s="5">
        <f t="shared" si="4464"/>
        <v>3192722.6712160907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5233102.3813333334</v>
      </c>
    </row>
    <row r="6446" spans="1:14" x14ac:dyDescent="0.25">
      <c r="A6446" s="27">
        <v>45586</v>
      </c>
      <c r="B6446" s="28">
        <v>-579775.76838828996</v>
      </c>
      <c r="C6446" s="28">
        <v>-1801011.76838829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845992</v>
      </c>
      <c r="H6446" s="5"/>
      <c r="I6446" s="5">
        <f t="shared" si="4463"/>
        <v>3575050.2337212805</v>
      </c>
      <c r="J6446" s="5">
        <f t="shared" si="4464"/>
        <v>3320691.8817212805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5359044.2813333329</v>
      </c>
    </row>
    <row r="6447" spans="1:14" x14ac:dyDescent="0.25">
      <c r="A6447" s="27">
        <v>45587</v>
      </c>
      <c r="B6447" s="28">
        <v>-8202759.8037562054</v>
      </c>
      <c r="C6447" s="28">
        <v>-8202759.8037562054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</v>
      </c>
      <c r="H6447" s="5"/>
      <c r="I6447" s="5">
        <f t="shared" si="4463"/>
        <v>2915278.8400930092</v>
      </c>
      <c r="J6447" s="5">
        <f t="shared" si="4464"/>
        <v>2660920.4880930092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4666762.2479999997</v>
      </c>
    </row>
    <row r="6448" spans="1:14" x14ac:dyDescent="0.25">
      <c r="A6448" s="27">
        <v>45588</v>
      </c>
      <c r="B6448" s="28">
        <v>-15330307.069519313</v>
      </c>
      <c r="C6448" s="28">
        <v>-15330307.069519313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-12515075</v>
      </c>
      <c r="H6448" s="5"/>
      <c r="I6448" s="5">
        <f t="shared" si="4463"/>
        <v>1899696.2672889833</v>
      </c>
      <c r="J6448" s="5">
        <f t="shared" si="4464"/>
        <v>1645337.9152889843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3638794.1146666664</v>
      </c>
    </row>
    <row r="6449" spans="1:14" x14ac:dyDescent="0.25">
      <c r="A6449" s="27">
        <v>45589</v>
      </c>
      <c r="B6449" s="28">
        <v>1328525.4319857126</v>
      </c>
      <c r="C6449" s="28">
        <v>1320469.4319857126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3596611</v>
      </c>
      <c r="H6449" s="5"/>
      <c r="I6449" s="5">
        <f t="shared" si="4463"/>
        <v>3520482.1655410682</v>
      </c>
      <c r="J6449" s="5">
        <f t="shared" si="4464"/>
        <v>3265855.280207735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5259493.4479999999</v>
      </c>
    </row>
    <row r="6450" spans="1:14" x14ac:dyDescent="0.25">
      <c r="A6450" s="27">
        <v>45590</v>
      </c>
      <c r="B6450" s="28">
        <v>13851689.550957415</v>
      </c>
      <c r="C6450" s="28">
        <v>13851689.550957415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</v>
      </c>
      <c r="H6450" s="5"/>
      <c r="I6450" s="5">
        <f t="shared" si="4463"/>
        <v>2576141.7851237683</v>
      </c>
      <c r="J6450" s="5">
        <f t="shared" si="4464"/>
        <v>2321514.8997904351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4368547.6813333333</v>
      </c>
    </row>
    <row r="6451" spans="1:14" x14ac:dyDescent="0.25">
      <c r="A6451" s="27">
        <v>45591</v>
      </c>
      <c r="B6451" s="28">
        <v>3125916.3613958512</v>
      </c>
      <c r="C6451" s="28">
        <v>3125916.3613958512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5218675</v>
      </c>
      <c r="H6451" s="5"/>
      <c r="I6451" s="5">
        <f t="shared" si="4463"/>
        <v>2812738.1816244889</v>
      </c>
      <c r="J6451" s="5">
        <f t="shared" si="4464"/>
        <v>2624978.1629578229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4723245.3813333334</v>
      </c>
    </row>
    <row r="6452" spans="1:14" x14ac:dyDescent="0.25">
      <c r="A6452" s="27">
        <v>45592</v>
      </c>
      <c r="B6452" s="28">
        <v>25368028.603031058</v>
      </c>
      <c r="C6452" s="28">
        <v>25368028.603031058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</v>
      </c>
      <c r="H6452" s="5"/>
      <c r="I6452" s="5">
        <f t="shared" si="4463"/>
        <v>4171704.2073091483</v>
      </c>
      <c r="J6452" s="5">
        <f t="shared" si="4464"/>
        <v>3983944.1886424813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6068500.3480000002</v>
      </c>
    </row>
    <row r="6453" spans="1:14" x14ac:dyDescent="0.25">
      <c r="A6453" s="27">
        <v>45593</v>
      </c>
      <c r="B6453" s="28">
        <v>-2842366.5517176478</v>
      </c>
      <c r="C6453" s="28">
        <v>-2842366.5517176478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</v>
      </c>
      <c r="H6453" s="5"/>
      <c r="I6453" s="5">
        <f t="shared" si="4463"/>
        <v>3566868.2810242353</v>
      </c>
      <c r="J6453" s="5">
        <f t="shared" si="4464"/>
        <v>3379108.2623575702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5428577.814666667</v>
      </c>
    </row>
    <row r="6454" spans="1:14" x14ac:dyDescent="0.25">
      <c r="A6454" s="27">
        <v>45594</v>
      </c>
      <c r="B6454" s="28">
        <v>12777546.949952448</v>
      </c>
      <c r="C6454" s="28">
        <v>12738379.949952448</v>
      </c>
      <c r="D6454" s="28">
        <v>1110434</v>
      </c>
      <c r="E6454" s="28">
        <v>261548</v>
      </c>
      <c r="F6454" s="28">
        <f t="shared" si="4461"/>
        <v>14149528.949952448</v>
      </c>
      <c r="G6454" s="5">
        <f t="shared" si="4462"/>
        <v>14110361.949952448</v>
      </c>
      <c r="H6454" s="5"/>
      <c r="I6454" s="5">
        <f t="shared" si="4463"/>
        <v>3442461.3530092514</v>
      </c>
      <c r="J6454" s="5">
        <f t="shared" si="4464"/>
        <v>3253395.7676759181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5463706.8316650819</v>
      </c>
      <c r="N6454" s="5">
        <f t="shared" si="4468"/>
        <v>5274641.2463317486</v>
      </c>
    </row>
    <row r="6455" spans="1:14" x14ac:dyDescent="0.25">
      <c r="A6455" s="27">
        <v>45595</v>
      </c>
      <c r="B6455" s="28">
        <v>6687263.021003237</v>
      </c>
      <c r="C6455" s="28">
        <v>9959046.021003237</v>
      </c>
      <c r="D6455" s="28">
        <v>1700769</v>
      </c>
      <c r="E6455" s="28">
        <v>-30162</v>
      </c>
      <c r="F6455" s="28">
        <f t="shared" si="4461"/>
        <v>8357870.021003237</v>
      </c>
      <c r="G6455" s="5">
        <f t="shared" si="4462"/>
        <v>11629653.021003237</v>
      </c>
      <c r="H6455" s="5"/>
      <c r="I6455" s="5">
        <f t="shared" si="4463"/>
        <v>3898708.7474642983</v>
      </c>
      <c r="J6455" s="5">
        <f t="shared" si="4464"/>
        <v>3818702.595464298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5903987.5990318563</v>
      </c>
      <c r="N6455" s="5">
        <f t="shared" si="4468"/>
        <v>5823981.4470318565</v>
      </c>
    </row>
    <row r="6456" spans="1:14" x14ac:dyDescent="0.25">
      <c r="A6456" s="27">
        <v>45596</v>
      </c>
      <c r="B6456" s="28">
        <v>9209838.5782869514</v>
      </c>
      <c r="C6456" s="28">
        <v>9209838.5782869514</v>
      </c>
      <c r="D6456" s="28">
        <v>1301722</v>
      </c>
      <c r="E6456" s="28">
        <v>-85778</v>
      </c>
      <c r="F6456" s="28">
        <f t="shared" si="4461"/>
        <v>10425782.578286951</v>
      </c>
      <c r="G6456" s="5">
        <f t="shared" si="4462"/>
        <v>10425782.578286951</v>
      </c>
      <c r="H6456" s="5"/>
      <c r="I6456" s="5">
        <f t="shared" si="4463"/>
        <v>4899762.9584272215</v>
      </c>
      <c r="J6456" s="5">
        <f t="shared" si="4464"/>
        <v>4819756.8064272217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6877100.9516414218</v>
      </c>
      <c r="N6456" s="5">
        <f t="shared" si="4468"/>
        <v>6797094.7996414211</v>
      </c>
    </row>
    <row r="6457" spans="1:14" x14ac:dyDescent="0.25">
      <c r="A6457" s="27">
        <v>45597</v>
      </c>
      <c r="B6457" s="28">
        <v>9923626.9137322325</v>
      </c>
      <c r="C6457" s="28">
        <v>9923626.9137322325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</v>
      </c>
      <c r="H6457" s="5"/>
      <c r="I6457" s="5">
        <f t="shared" ref="I6457:I6486" si="4470">AVERAGE(B6428:B6457)</f>
        <v>4331771.8903239528</v>
      </c>
      <c r="J6457" s="5">
        <f t="shared" ref="J6457:J6486" si="4471">AVERAGE(C6428:C6457)</f>
        <v>4251765.738323953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6304243.5183080882</v>
      </c>
      <c r="N6457" s="5">
        <f t="shared" ref="N6457:N6486" si="4475">AVERAGE(G6428:G6457)</f>
        <v>6224237.3663080884</v>
      </c>
    </row>
    <row r="6458" spans="1:14" x14ac:dyDescent="0.25">
      <c r="A6458" s="27">
        <v>45598</v>
      </c>
      <c r="B6458" s="28">
        <v>-4822624.5338396169</v>
      </c>
      <c r="C6458" s="28">
        <v>-4822624.5338396169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</v>
      </c>
      <c r="H6458" s="5"/>
      <c r="I6458" s="5">
        <f t="shared" si="4470"/>
        <v>4441860.5002284134</v>
      </c>
      <c r="J6458" s="5">
        <f t="shared" si="4471"/>
        <v>4362036.100228413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6466578.3849747544</v>
      </c>
      <c r="N6458" s="5">
        <f t="shared" si="4475"/>
        <v>6386753.984974755</v>
      </c>
    </row>
    <row r="6459" spans="1:14" x14ac:dyDescent="0.25">
      <c r="A6459" s="27">
        <v>45599</v>
      </c>
      <c r="B6459" s="28">
        <v>18931322.589618832</v>
      </c>
      <c r="C6459" s="28">
        <v>18931322.589618832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</v>
      </c>
      <c r="H6459" s="5"/>
      <c r="I6459" s="5">
        <f t="shared" si="4470"/>
        <v>4658064.9764603963</v>
      </c>
      <c r="J6459" s="5">
        <f t="shared" si="4471"/>
        <v>4578240.5764603959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6717538.651641422</v>
      </c>
      <c r="N6459" s="5">
        <f t="shared" si="4475"/>
        <v>6637714.2516414216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-6307861.3113684002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-4979044</v>
      </c>
      <c r="H6460" s="5"/>
      <c r="I6460" s="5">
        <f t="shared" si="4470"/>
        <v>3656938.3368801423</v>
      </c>
      <c r="J6460" s="5">
        <f t="shared" si="4471"/>
        <v>3577113.9368801429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5686597.4183080886</v>
      </c>
      <c r="N6460" s="5">
        <f t="shared" si="4475"/>
        <v>5606773.0183080882</v>
      </c>
    </row>
    <row r="6461" spans="1:14" x14ac:dyDescent="0.25">
      <c r="A6461" s="27">
        <v>45601</v>
      </c>
      <c r="B6461" s="28">
        <v>-5462370.4171304628</v>
      </c>
      <c r="C6461" s="28">
        <v>-5462370.4171304628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-4617900</v>
      </c>
      <c r="H6461" s="5"/>
      <c r="I6461" s="5">
        <f t="shared" si="4470"/>
        <v>3399014.1686439365</v>
      </c>
      <c r="J6461" s="5">
        <f t="shared" si="4471"/>
        <v>3319189.7686439366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5389170.318308088</v>
      </c>
      <c r="N6461" s="5">
        <f t="shared" si="4475"/>
        <v>5309345.9183080886</v>
      </c>
    </row>
    <row r="6462" spans="1:14" x14ac:dyDescent="0.25">
      <c r="A6462" s="27">
        <v>45602</v>
      </c>
      <c r="B6462" s="28">
        <v>53192616.734523743</v>
      </c>
      <c r="C6462" s="28">
        <v>52723727.734523743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</v>
      </c>
      <c r="H6462" s="5"/>
      <c r="I6462" s="5">
        <f t="shared" si="4470"/>
        <v>5153486.8956489032</v>
      </c>
      <c r="J6462" s="5">
        <f t="shared" si="4471"/>
        <v>5058032.86231557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7104822.9183080886</v>
      </c>
      <c r="N6462" s="5">
        <f t="shared" si="4475"/>
        <v>7009368.8849747544</v>
      </c>
    </row>
    <row r="6463" spans="1:14" x14ac:dyDescent="0.25">
      <c r="A6463" s="27">
        <v>45603</v>
      </c>
      <c r="B6463" s="28">
        <v>-22551570.682589192</v>
      </c>
      <c r="C6463" s="28">
        <v>-22551570.682589192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</v>
      </c>
      <c r="H6463" s="5"/>
      <c r="I6463" s="5">
        <f t="shared" si="4470"/>
        <v>4904073.703202988</v>
      </c>
      <c r="J6463" s="5">
        <f t="shared" si="4471"/>
        <v>4808619.6698696548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6845166.7183080884</v>
      </c>
      <c r="N6463" s="5">
        <f t="shared" si="4475"/>
        <v>6749712.6849747552</v>
      </c>
    </row>
    <row r="6464" spans="1:14" x14ac:dyDescent="0.25">
      <c r="A6464" s="27">
        <v>45604</v>
      </c>
      <c r="B6464" s="28">
        <v>22052191.436120287</v>
      </c>
      <c r="C6464" s="28">
        <v>20745524.436120287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22950745</v>
      </c>
      <c r="H6464" s="5"/>
      <c r="I6464" s="5">
        <f t="shared" si="4470"/>
        <v>6315385.4635174377</v>
      </c>
      <c r="J6464" s="5">
        <f t="shared" si="4471"/>
        <v>6176375.8635174371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8256573.1849747552</v>
      </c>
      <c r="N6464" s="5">
        <f t="shared" si="4475"/>
        <v>8117563.5849747546</v>
      </c>
    </row>
    <row r="6465" spans="1:14" x14ac:dyDescent="0.25">
      <c r="A6465" s="27">
        <v>45605</v>
      </c>
      <c r="B6465" s="28">
        <v>-5140860.7546081869</v>
      </c>
      <c r="C6465" s="28">
        <v>-6443304.7546081869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</v>
      </c>
      <c r="H6465" s="5"/>
      <c r="I6465" s="5">
        <f t="shared" si="4470"/>
        <v>5891123.5253173644</v>
      </c>
      <c r="J6465" s="5">
        <f t="shared" si="4471"/>
        <v>5708699.125317364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7827672.818308088</v>
      </c>
      <c r="N6465" s="5">
        <f t="shared" si="4475"/>
        <v>7645248.4183080886</v>
      </c>
    </row>
    <row r="6466" spans="1:14" x14ac:dyDescent="0.25">
      <c r="A6466" s="27">
        <v>45606</v>
      </c>
      <c r="B6466" s="28">
        <v>-4111977.1654999051</v>
      </c>
      <c r="C6466" s="28">
        <v>-4111977.1654999051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-1145208.9999999995</v>
      </c>
      <c r="H6466" s="5"/>
      <c r="I6466" s="5">
        <f t="shared" si="4470"/>
        <v>4735436.2938549165</v>
      </c>
      <c r="J6466" s="5">
        <f t="shared" si="4471"/>
        <v>4553011.8938549161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6701233.0516414205</v>
      </c>
      <c r="N6466" s="5">
        <f t="shared" si="4475"/>
        <v>6518808.6516414201</v>
      </c>
    </row>
    <row r="6467" spans="1:14" x14ac:dyDescent="0.25">
      <c r="A6467" s="27">
        <v>45607</v>
      </c>
      <c r="B6467" s="28">
        <v>-5109312.6857318627</v>
      </c>
      <c r="C6467" s="28">
        <v>-5109312.6857318627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902715</v>
      </c>
      <c r="H6467" s="5"/>
      <c r="I6467" s="5">
        <f t="shared" si="4470"/>
        <v>5821367.5404632576</v>
      </c>
      <c r="J6467" s="5">
        <f t="shared" si="4471"/>
        <v>5638943.1404632581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7915401.7516414216</v>
      </c>
      <c r="N6467" s="5">
        <f t="shared" si="4475"/>
        <v>7732977.3516414212</v>
      </c>
    </row>
    <row r="6468" spans="1:14" x14ac:dyDescent="0.25">
      <c r="A6468" s="27">
        <v>45608</v>
      </c>
      <c r="B6468" s="28">
        <v>-6635256.0552746225</v>
      </c>
      <c r="C6468" s="28">
        <v>-6635256.0552746225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</v>
      </c>
      <c r="H6468" s="5"/>
      <c r="I6468" s="5">
        <f t="shared" si="4470"/>
        <v>4583940.0649631042</v>
      </c>
      <c r="J6468" s="5">
        <f t="shared" si="4471"/>
        <v>4401515.6649631066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6854260.7183080874</v>
      </c>
      <c r="N6468" s="5">
        <f t="shared" si="4475"/>
        <v>6671836.3183080871</v>
      </c>
    </row>
    <row r="6469" spans="1:14" x14ac:dyDescent="0.25">
      <c r="A6469" s="27">
        <v>45609</v>
      </c>
      <c r="B6469" s="28">
        <v>11312670.244416337</v>
      </c>
      <c r="C6469" s="28">
        <v>11312670.244416337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19775826</v>
      </c>
      <c r="H6469" s="5"/>
      <c r="I6469" s="5">
        <f t="shared" si="4470"/>
        <v>4667239.1797361849</v>
      </c>
      <c r="J6469" s="5">
        <f t="shared" si="4471"/>
        <v>4539194.4130695183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7151705.1183080869</v>
      </c>
      <c r="N6469" s="5">
        <f t="shared" si="4475"/>
        <v>7023660.3516414203</v>
      </c>
    </row>
    <row r="6470" spans="1:14" x14ac:dyDescent="0.25">
      <c r="A6470" s="27">
        <v>45610</v>
      </c>
      <c r="B6470" s="28">
        <v>-5210858.8004052378</v>
      </c>
      <c r="C6470" s="28">
        <v>-5210858.8004052378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-1480529.9997887607</v>
      </c>
      <c r="H6470" s="5"/>
      <c r="I6470" s="5">
        <f t="shared" si="4470"/>
        <v>3545872.9109383947</v>
      </c>
      <c r="J6470" s="5">
        <f t="shared" si="4471"/>
        <v>3451281.8442717278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6091814.184981795</v>
      </c>
      <c r="N6470" s="5">
        <f t="shared" si="4475"/>
        <v>5997223.1183151286</v>
      </c>
    </row>
    <row r="6471" spans="1:14" x14ac:dyDescent="0.25">
      <c r="A6471" s="27">
        <v>45611</v>
      </c>
      <c r="B6471" s="28">
        <v>12157820.118094508</v>
      </c>
      <c r="C6471" s="28">
        <v>12157820.118094508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15408162.166710377</v>
      </c>
      <c r="H6471" s="5"/>
      <c r="I6471" s="5">
        <f t="shared" si="4470"/>
        <v>3592264.4651637124</v>
      </c>
      <c r="J6471" s="5">
        <f t="shared" si="4471"/>
        <v>3527664.1318303789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6194790.2572054742</v>
      </c>
      <c r="N6471" s="5">
        <f t="shared" si="4475"/>
        <v>6130189.9238721412</v>
      </c>
    </row>
    <row r="6472" spans="1:14" x14ac:dyDescent="0.25">
      <c r="A6472" s="27">
        <v>45612</v>
      </c>
      <c r="B6472" s="28">
        <v>-3446237.065275888</v>
      </c>
      <c r="C6472" s="28">
        <v>-3446237.065275888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-1976917.500026226</v>
      </c>
      <c r="H6472" s="5"/>
      <c r="I6472" s="5">
        <f t="shared" si="4470"/>
        <v>3857960.7675424595</v>
      </c>
      <c r="J6472" s="5">
        <f t="shared" si="4471"/>
        <v>3793360.434209126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6448746.2072045999</v>
      </c>
      <c r="N6472" s="5">
        <f t="shared" si="4475"/>
        <v>6384145.8738712668</v>
      </c>
    </row>
    <row r="6473" spans="1:14" x14ac:dyDescent="0.25">
      <c r="A6473" s="27">
        <v>45613</v>
      </c>
      <c r="B6473" s="28">
        <v>19285027.785327833</v>
      </c>
      <c r="C6473" s="28">
        <v>19285027.785327833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</v>
      </c>
      <c r="H6473" s="5"/>
      <c r="I6473" s="5">
        <f t="shared" si="4470"/>
        <v>3547423.7679582769</v>
      </c>
      <c r="J6473" s="5">
        <f t="shared" si="4471"/>
        <v>3488749.367958277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6149934.2405379349</v>
      </c>
      <c r="N6473" s="5">
        <f t="shared" si="4475"/>
        <v>6091259.8405379346</v>
      </c>
    </row>
    <row r="6474" spans="1:14" x14ac:dyDescent="0.25">
      <c r="A6474" s="27">
        <v>45614</v>
      </c>
      <c r="B6474" s="28">
        <v>4017790.0434676781</v>
      </c>
      <c r="C6474" s="28">
        <v>4017790.0434676781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6349392</v>
      </c>
      <c r="H6474" s="5"/>
      <c r="I6474" s="5">
        <f t="shared" si="4470"/>
        <v>4646633.8147843033</v>
      </c>
      <c r="J6474" s="5">
        <f t="shared" si="4471"/>
        <v>4610811.2814509701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7260158.5072046006</v>
      </c>
      <c r="N6474" s="5">
        <f t="shared" si="4475"/>
        <v>7224335.9738712665</v>
      </c>
    </row>
    <row r="6475" spans="1:14" x14ac:dyDescent="0.25">
      <c r="A6475" s="27">
        <v>45615</v>
      </c>
      <c r="B6475" s="28">
        <v>-7811112.7587308306</v>
      </c>
      <c r="C6475" s="28">
        <v>-7811112.7587308306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-2816357.1666059494</v>
      </c>
      <c r="H6475" s="5"/>
      <c r="I6475" s="5">
        <f t="shared" si="4470"/>
        <v>3988554.097935949</v>
      </c>
      <c r="J6475" s="5">
        <f t="shared" si="4471"/>
        <v>3952731.5646026153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6672526.9349844018</v>
      </c>
      <c r="N6475" s="5">
        <f t="shared" si="4475"/>
        <v>6636704.4016510686</v>
      </c>
    </row>
    <row r="6476" spans="1:14" x14ac:dyDescent="0.25">
      <c r="A6476" s="27">
        <v>45616</v>
      </c>
      <c r="B6476" s="28">
        <v>-12695350.94572363</v>
      </c>
      <c r="C6476" s="28">
        <v>-12792246.94572363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-9007300.1667633057</v>
      </c>
      <c r="H6476" s="5"/>
      <c r="I6476" s="5">
        <f t="shared" si="4470"/>
        <v>3584701.5920247715</v>
      </c>
      <c r="J6476" s="5">
        <f t="shared" si="4471"/>
        <v>3586357.0586914378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6306605.8627589596</v>
      </c>
      <c r="N6476" s="5">
        <f t="shared" si="4475"/>
        <v>6308261.3294256246</v>
      </c>
    </row>
    <row r="6477" spans="1:14" x14ac:dyDescent="0.25">
      <c r="A6477" s="27">
        <v>45617</v>
      </c>
      <c r="B6477" s="28">
        <v>36334289.524000436</v>
      </c>
      <c r="C6477" s="28">
        <v>36334289.524000436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37702425.555514336</v>
      </c>
      <c r="H6477" s="5"/>
      <c r="I6477" s="5">
        <f t="shared" si="4470"/>
        <v>5069269.9029499926</v>
      </c>
      <c r="J6477" s="5">
        <f t="shared" si="4471"/>
        <v>5070925.3696166594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7754889.0812761029</v>
      </c>
      <c r="N6477" s="5">
        <f t="shared" si="4475"/>
        <v>7756544.5479427697</v>
      </c>
    </row>
    <row r="6478" spans="1:14" x14ac:dyDescent="0.25">
      <c r="A6478" s="27">
        <v>45618</v>
      </c>
      <c r="B6478" s="28">
        <v>5591673.6067783665</v>
      </c>
      <c r="C6478" s="28">
        <v>5591673.6067783665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</v>
      </c>
      <c r="H6478" s="5"/>
      <c r="I6478" s="5">
        <f t="shared" si="4470"/>
        <v>5766669.2588265808</v>
      </c>
      <c r="J6478" s="5">
        <f t="shared" si="4471"/>
        <v>5768324.7254932476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8423832.2146094367</v>
      </c>
      <c r="N6478" s="5">
        <f t="shared" si="4475"/>
        <v>8425487.6812761035</v>
      </c>
    </row>
    <row r="6479" spans="1:14" x14ac:dyDescent="0.25">
      <c r="A6479" s="27">
        <v>45619</v>
      </c>
      <c r="B6479" s="28">
        <v>26537649.154023148</v>
      </c>
      <c r="C6479" s="28">
        <v>26537649.1540231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28968226.999999952</v>
      </c>
      <c r="H6479" s="5"/>
      <c r="I6479" s="5">
        <f t="shared" si="4470"/>
        <v>6606973.3828944955</v>
      </c>
      <c r="J6479" s="5">
        <f t="shared" si="4471"/>
        <v>6608897.3828944946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9269284.2146094367</v>
      </c>
      <c r="N6479" s="5">
        <f t="shared" si="4475"/>
        <v>9271208.2146094348</v>
      </c>
    </row>
    <row r="6480" spans="1:14" x14ac:dyDescent="0.25">
      <c r="A6480" s="27">
        <v>45620</v>
      </c>
      <c r="B6480" s="28">
        <v>-1768853.6359833062</v>
      </c>
      <c r="C6480" s="28">
        <v>-1768853.6359833062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</v>
      </c>
      <c r="H6480" s="5"/>
      <c r="I6480" s="5">
        <f t="shared" si="4470"/>
        <v>6086288.6099964716</v>
      </c>
      <c r="J6480" s="5">
        <f t="shared" si="4471"/>
        <v>6088212.6099964706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8681277.9812761042</v>
      </c>
      <c r="N6480" s="5">
        <f t="shared" si="4475"/>
        <v>8683201.9812761024</v>
      </c>
    </row>
    <row r="6481" spans="1:14" x14ac:dyDescent="0.25">
      <c r="A6481" s="27">
        <v>45621</v>
      </c>
      <c r="B6481" s="28">
        <v>2925553.2956258622</v>
      </c>
      <c r="C6481" s="28">
        <v>2925553.2956258622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6083600</v>
      </c>
      <c r="H6481" s="5"/>
      <c r="I6481" s="5">
        <f t="shared" si="4470"/>
        <v>6079609.8411374716</v>
      </c>
      <c r="J6481" s="5">
        <f t="shared" si="4471"/>
        <v>6081533.8411374707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8710108.8146094363</v>
      </c>
      <c r="N6481" s="5">
        <f t="shared" si="4475"/>
        <v>8712032.8146094345</v>
      </c>
    </row>
    <row r="6482" spans="1:14" x14ac:dyDescent="0.25">
      <c r="A6482" s="27">
        <v>45622</v>
      </c>
      <c r="B6482" s="28">
        <v>15134251.399481773</v>
      </c>
      <c r="C6482" s="28">
        <v>15134251.399481773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17598861</v>
      </c>
      <c r="H6482" s="5"/>
      <c r="I6482" s="5">
        <f t="shared" si="4470"/>
        <v>5738483.9343524976</v>
      </c>
      <c r="J6482" s="5">
        <f t="shared" si="4471"/>
        <v>5740407.9343524957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8407937.2479427699</v>
      </c>
      <c r="N6482" s="5">
        <f t="shared" si="4475"/>
        <v>8409861.247942768</v>
      </c>
    </row>
    <row r="6483" spans="1:14" x14ac:dyDescent="0.25">
      <c r="A6483" s="27">
        <v>45623</v>
      </c>
      <c r="B6483" s="28">
        <v>4553507.5954178451</v>
      </c>
      <c r="C6483" s="28">
        <v>4553507.5954178451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</v>
      </c>
      <c r="H6483" s="5"/>
      <c r="I6483" s="5">
        <f t="shared" si="4470"/>
        <v>5985013.0725903474</v>
      </c>
      <c r="J6483" s="5">
        <f t="shared" si="4471"/>
        <v>5986937.0725903455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8681918.2812761031</v>
      </c>
      <c r="N6483" s="5">
        <f t="shared" si="4475"/>
        <v>8683842.2812761012</v>
      </c>
    </row>
    <row r="6484" spans="1:14" x14ac:dyDescent="0.25">
      <c r="A6484" s="27">
        <v>45624</v>
      </c>
      <c r="B6484" s="28">
        <v>20977179.153293353</v>
      </c>
      <c r="C6484" s="28">
        <v>20977179.153293353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23444013</v>
      </c>
      <c r="H6484" s="5"/>
      <c r="I6484" s="5">
        <f t="shared" si="4470"/>
        <v>6258334.1460350435</v>
      </c>
      <c r="J6484" s="5">
        <f t="shared" si="4471"/>
        <v>6261563.7127017081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8991734.416277688</v>
      </c>
      <c r="N6484" s="5">
        <f t="shared" si="4475"/>
        <v>8994963.9829443526</v>
      </c>
    </row>
    <row r="6485" spans="1:14" x14ac:dyDescent="0.25">
      <c r="A6485" s="27">
        <v>45625</v>
      </c>
      <c r="B6485" s="28">
        <v>13605003.043902803</v>
      </c>
      <c r="C6485" s="28">
        <v>13552542.248351207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19438405.204448402</v>
      </c>
      <c r="H6485" s="5"/>
      <c r="I6485" s="5">
        <f t="shared" si="4470"/>
        <v>6488925.480131696</v>
      </c>
      <c r="J6485" s="5">
        <f t="shared" si="4471"/>
        <v>6381346.9202799741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9362834.2822442465</v>
      </c>
      <c r="N6485" s="5">
        <f t="shared" si="4475"/>
        <v>9255255.7223925255</v>
      </c>
    </row>
    <row r="6486" spans="1:14" x14ac:dyDescent="0.25">
      <c r="A6486" s="27">
        <v>45626</v>
      </c>
      <c r="B6486" s="28">
        <v>17743457.074055646</v>
      </c>
      <c r="C6486" s="28">
        <v>17690996.278504048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18836179.204448402</v>
      </c>
      <c r="H6486" s="5"/>
      <c r="I6486" s="5">
        <f t="shared" si="4470"/>
        <v>6773379.4299906529</v>
      </c>
      <c r="J6486" s="5">
        <f t="shared" si="4471"/>
        <v>6664052.1769538783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9535602.2765979078</v>
      </c>
    </row>
    <row r="6487" spans="1:14" x14ac:dyDescent="0.25">
      <c r="A6487" s="27">
        <v>45627</v>
      </c>
      <c r="B6487" s="28">
        <v>-20596284.024657067</v>
      </c>
      <c r="C6487" s="28">
        <v>-20648744.820194095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-20448991.795537028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5644973.1191563327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8487582.7500800062</v>
      </c>
    </row>
    <row r="6488" spans="1:14" x14ac:dyDescent="0.25">
      <c r="A6488" s="27">
        <v>45628</v>
      </c>
      <c r="B6488" s="28">
        <v>-10635445.285445161</v>
      </c>
      <c r="C6488" s="28">
        <v>-10684572.080977511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-7363222.7955323504</v>
      </c>
      <c r="H6488" s="5"/>
      <c r="I6488" s="5">
        <f t="shared" si="4477"/>
        <v>5562288.3736574911</v>
      </c>
      <c r="J6488" s="5">
        <f t="shared" si="4478"/>
        <v>5449574.8675850695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8326223.6235622615</v>
      </c>
    </row>
    <row r="6489" spans="1:14" x14ac:dyDescent="0.25">
      <c r="A6489" s="27">
        <v>45629</v>
      </c>
      <c r="B6489" s="28">
        <v>16595646.220859267</v>
      </c>
      <c r="C6489" s="28">
        <v>16558034.637962094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27994348.417102825</v>
      </c>
      <c r="H6489" s="5"/>
      <c r="I6489" s="5">
        <f t="shared" si="4477"/>
        <v>5484432.4946988383</v>
      </c>
      <c r="J6489" s="5">
        <f t="shared" si="4478"/>
        <v>5370465.2691965122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8557440.904132355</v>
      </c>
    </row>
    <row r="6490" spans="1:14" x14ac:dyDescent="0.25">
      <c r="A6490" s="27">
        <v>45630</v>
      </c>
      <c r="B6490" s="28">
        <v>21449727.022270188</v>
      </c>
      <c r="C6490" s="28">
        <v>21436828.560471073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25682233.538200885</v>
      </c>
      <c r="H6490" s="5"/>
      <c r="I6490" s="5">
        <f t="shared" si="4477"/>
        <v>6409685.4391534571</v>
      </c>
      <c r="J6490" s="5">
        <f t="shared" si="4478"/>
        <v>6295288.2649244945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9579483.4887390509</v>
      </c>
    </row>
    <row r="6491" spans="1:14" x14ac:dyDescent="0.25">
      <c r="A6491" s="27">
        <v>45631</v>
      </c>
      <c r="B6491" s="28">
        <v>-20104434.806921449</v>
      </c>
      <c r="C6491" s="28">
        <v>-20256868.689889934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-16922640.882968485</v>
      </c>
      <c r="H6491" s="5"/>
      <c r="I6491" s="5">
        <f t="shared" si="4477"/>
        <v>5921616.6261604261</v>
      </c>
      <c r="J6491" s="5">
        <f t="shared" si="4478"/>
        <v>5802138.3224991793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9169325.4593067691</v>
      </c>
    </row>
    <row r="6492" spans="1:14" x14ac:dyDescent="0.25">
      <c r="A6492" s="27">
        <v>45632</v>
      </c>
      <c r="B6492" s="28">
        <v>20195380.956499055</v>
      </c>
      <c r="C6492" s="28">
        <v>20142920.160997581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25315939.204498526</v>
      </c>
      <c r="H6492" s="5"/>
      <c r="I6492" s="5">
        <f t="shared" si="4477"/>
        <v>4821708.7668929361</v>
      </c>
      <c r="J6492" s="5">
        <f t="shared" si="4478"/>
        <v>4716111.4033816392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8215032.0661233859</v>
      </c>
    </row>
    <row r="6493" spans="1:14" x14ac:dyDescent="0.25">
      <c r="A6493" s="27">
        <v>45633</v>
      </c>
      <c r="B6493" s="28">
        <v>-12443327.766151143</v>
      </c>
      <c r="C6493" s="28">
        <v>-12495788.561586257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-5359092.7954351138</v>
      </c>
      <c r="H6493" s="5"/>
      <c r="I6493" s="5">
        <f t="shared" si="4477"/>
        <v>5158650.197440871</v>
      </c>
      <c r="J6493" s="5">
        <f t="shared" si="4478"/>
        <v>5051304.1407484021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8728091.5396088827</v>
      </c>
    </row>
    <row r="6494" spans="1:14" x14ac:dyDescent="0.25">
      <c r="A6494" s="27">
        <v>45634</v>
      </c>
      <c r="B6494" s="28">
        <v>8506973.4477181882</v>
      </c>
      <c r="C6494" s="28">
        <v>8454048.8862878028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14692244.438569613</v>
      </c>
      <c r="H6494" s="5"/>
      <c r="I6494" s="5">
        <f t="shared" si="4477"/>
        <v>4707142.9311608011</v>
      </c>
      <c r="J6494" s="5">
        <f t="shared" si="4478"/>
        <v>4641588.2890873207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8452808.1875612028</v>
      </c>
    </row>
    <row r="6495" spans="1:14" x14ac:dyDescent="0.25">
      <c r="A6495" s="27">
        <v>45635</v>
      </c>
      <c r="B6495" s="28">
        <v>17204357.608758036</v>
      </c>
      <c r="C6495" s="28">
        <v>17278017.318201948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25335781.709443912</v>
      </c>
      <c r="H6495" s="5"/>
      <c r="I6495" s="5">
        <f t="shared" si="4477"/>
        <v>5451983.5432730075</v>
      </c>
      <c r="J6495" s="5">
        <f t="shared" si="4478"/>
        <v>5432299.0248476593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9416549.7445426658</v>
      </c>
    </row>
    <row r="6496" spans="1:14" x14ac:dyDescent="0.25">
      <c r="A6496" s="27">
        <v>45636</v>
      </c>
      <c r="B6496" s="28">
        <v>-17373684.513148077</v>
      </c>
      <c r="C6496" s="28">
        <v>-6112209.0815181248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-1553525.5683700489</v>
      </c>
      <c r="H6496" s="5"/>
      <c r="I6496" s="5">
        <f t="shared" si="4477"/>
        <v>5009926.6316847363</v>
      </c>
      <c r="J6496" s="5">
        <f t="shared" si="4478"/>
        <v>5365624.6276470516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9402939.1922636647</v>
      </c>
    </row>
    <row r="6497" spans="1:14" x14ac:dyDescent="0.25">
      <c r="A6497" s="27">
        <v>45637</v>
      </c>
      <c r="B6497" s="28">
        <v>20850876.835769746</v>
      </c>
      <c r="C6497" s="28">
        <v>9997122.9372264277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14669509.101456681</v>
      </c>
      <c r="H6497" s="5"/>
      <c r="I6497" s="5">
        <f t="shared" si="4477"/>
        <v>5875266.2824014574</v>
      </c>
      <c r="J6497" s="5">
        <f t="shared" si="4478"/>
        <v>5869172.4817456612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9861832.3289788887</v>
      </c>
    </row>
    <row r="6498" spans="1:14" x14ac:dyDescent="0.25">
      <c r="A6498" s="27">
        <v>45638</v>
      </c>
      <c r="B6498" s="28">
        <v>1637541.429601443</v>
      </c>
      <c r="C6498" s="28">
        <v>1851468.3535522474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6693902.9239508044</v>
      </c>
      <c r="H6498" s="5"/>
      <c r="I6498" s="5">
        <f t="shared" si="4477"/>
        <v>6151026.198563992</v>
      </c>
      <c r="J6498" s="5">
        <f t="shared" si="4478"/>
        <v>6152063.2953732228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10057662.593110582</v>
      </c>
    </row>
    <row r="6499" spans="1:14" x14ac:dyDescent="0.25">
      <c r="A6499" s="27">
        <v>45639</v>
      </c>
      <c r="B6499" s="28">
        <v>5960388.8279218748</v>
      </c>
      <c r="C6499" s="28">
        <v>6068931.7399016051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10521841.911979731</v>
      </c>
      <c r="H6499" s="5"/>
      <c r="I6499" s="5">
        <f t="shared" si="4477"/>
        <v>5972616.8180141756</v>
      </c>
      <c r="J6499" s="5">
        <f t="shared" si="4478"/>
        <v>5977272.0118893981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9749196.4568432383</v>
      </c>
    </row>
    <row r="6500" spans="1:14" x14ac:dyDescent="0.25">
      <c r="A6500" s="27">
        <v>45640</v>
      </c>
      <c r="B6500" s="28">
        <v>31601318.55512549</v>
      </c>
      <c r="C6500" s="28">
        <v>31601318.555115715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36319590.999990225</v>
      </c>
      <c r="H6500" s="5"/>
      <c r="I6500" s="5">
        <f t="shared" si="4477"/>
        <v>7199689.3965318678</v>
      </c>
      <c r="J6500" s="5">
        <f t="shared" si="4478"/>
        <v>7204344.5904067634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11009200.490169205</v>
      </c>
    </row>
    <row r="6501" spans="1:14" x14ac:dyDescent="0.25">
      <c r="A6501" s="27">
        <v>45641</v>
      </c>
      <c r="B6501" s="28">
        <v>-26743326.984282561</v>
      </c>
      <c r="C6501" s="28">
        <v>-26743326.984230299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-22568936.999947738</v>
      </c>
      <c r="H6501" s="5"/>
      <c r="I6501" s="5">
        <f t="shared" si="4477"/>
        <v>5902984.4931192994</v>
      </c>
      <c r="J6501" s="5">
        <f t="shared" si="4478"/>
        <v>5907639.6869959366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9743297.1846139338</v>
      </c>
    </row>
    <row r="6502" spans="1:14" x14ac:dyDescent="0.25">
      <c r="A6502" s="27">
        <v>45642</v>
      </c>
      <c r="B6502" s="28">
        <v>23094190.622172434</v>
      </c>
      <c r="C6502" s="28">
        <v>23041717.344953001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27003488.722780567</v>
      </c>
      <c r="H6502" s="5"/>
      <c r="I6502" s="5">
        <f t="shared" si="4477"/>
        <v>6787665.4160342421</v>
      </c>
      <c r="J6502" s="5">
        <f t="shared" si="4478"/>
        <v>6790571.5006702337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10709310.725374162</v>
      </c>
    </row>
    <row r="6503" spans="1:14" x14ac:dyDescent="0.25">
      <c r="A6503" s="27">
        <v>45643</v>
      </c>
      <c r="B6503" s="28">
        <v>24448426.723516919</v>
      </c>
      <c r="C6503" s="28">
        <v>22072573.508747503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26156883.785230584</v>
      </c>
      <c r="H6503" s="5"/>
      <c r="I6503" s="5">
        <f t="shared" si="4477"/>
        <v>6959778.7139738761</v>
      </c>
      <c r="J6503" s="5">
        <f t="shared" si="4478"/>
        <v>6883489.6914508883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10875410.251548512</v>
      </c>
    </row>
    <row r="6504" spans="1:14" x14ac:dyDescent="0.25">
      <c r="A6504" s="27">
        <v>45644</v>
      </c>
      <c r="B6504" s="28">
        <v>-27023394.819477424</v>
      </c>
      <c r="C6504" s="28">
        <v>-27023394.81945131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-24163594.999973886</v>
      </c>
      <c r="H6504" s="5"/>
      <c r="I6504" s="5">
        <f t="shared" si="4477"/>
        <v>5925072.5518757068</v>
      </c>
      <c r="J6504" s="5">
        <f t="shared" si="4478"/>
        <v>5848783.5293535898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9858310.6848827172</v>
      </c>
    </row>
    <row r="6505" spans="1:14" x14ac:dyDescent="0.25">
      <c r="A6505" s="27">
        <v>45645</v>
      </c>
      <c r="B6505" s="28">
        <v>10311078.429288229</v>
      </c>
      <c r="C6505" s="28">
        <v>10311078.42934829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12547562.000060061</v>
      </c>
      <c r="H6505" s="5"/>
      <c r="I6505" s="5">
        <f t="shared" si="4477"/>
        <v>6529145.5914763417</v>
      </c>
      <c r="J6505" s="5">
        <f t="shared" si="4478"/>
        <v>6452856.5689562252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10370441.323771585</v>
      </c>
    </row>
    <row r="6506" spans="1:14" x14ac:dyDescent="0.25">
      <c r="A6506" s="27">
        <v>45646</v>
      </c>
      <c r="B6506" s="28">
        <v>10041602.93400039</v>
      </c>
      <c r="C6506" s="28">
        <v>11801809.053952428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14506315.119952038</v>
      </c>
      <c r="H6506" s="5"/>
      <c r="I6506" s="5">
        <f t="shared" si="4477"/>
        <v>7287044.0541338129</v>
      </c>
      <c r="J6506" s="5">
        <f t="shared" si="4478"/>
        <v>7272658.4356120946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11154228.499995429</v>
      </c>
    </row>
    <row r="6507" spans="1:14" x14ac:dyDescent="0.25">
      <c r="A6507" s="27">
        <v>45647</v>
      </c>
      <c r="B6507" s="28">
        <v>-4261194.4843206964</v>
      </c>
      <c r="C6507" s="28">
        <v>-4261197.9896323374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-2641755.5053116414</v>
      </c>
      <c r="H6507" s="5"/>
      <c r="I6507" s="5">
        <f t="shared" si="4477"/>
        <v>5933861.2538564382</v>
      </c>
      <c r="J6507" s="5">
        <f t="shared" si="4478"/>
        <v>5919475.5184910009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9809422.4646345638</v>
      </c>
    </row>
    <row r="6508" spans="1:14" x14ac:dyDescent="0.25">
      <c r="A6508" s="27">
        <v>45648</v>
      </c>
      <c r="B6508" s="28">
        <v>-3791686.6625673529</v>
      </c>
      <c r="C6508" s="28">
        <v>-4098796.2558860434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-2520211.5933186905</v>
      </c>
      <c r="H6508" s="5"/>
      <c r="I6508" s="5">
        <f t="shared" si="4477"/>
        <v>5621082.5782115823</v>
      </c>
      <c r="J6508" s="5">
        <f t="shared" si="4478"/>
        <v>5596459.8564021885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9473641.4448572733</v>
      </c>
    </row>
    <row r="6509" spans="1:14" x14ac:dyDescent="0.25">
      <c r="A6509" s="27">
        <v>45649</v>
      </c>
      <c r="B6509" s="28">
        <v>17305608.052151613</v>
      </c>
      <c r="C6509" s="28">
        <v>16312930.466081556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17420052.413929943</v>
      </c>
      <c r="H6509" s="5"/>
      <c r="I6509" s="5">
        <f t="shared" si="4477"/>
        <v>5313347.8748158645</v>
      </c>
      <c r="J6509" s="5">
        <f t="shared" si="4478"/>
        <v>5255635.900137471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9088702.2919882741</v>
      </c>
    </row>
    <row r="6510" spans="1:14" x14ac:dyDescent="0.25">
      <c r="A6510" s="27">
        <v>45650</v>
      </c>
      <c r="B6510" s="28">
        <v>12985875.014177432</v>
      </c>
      <c r="C6510" s="28">
        <v>12655182.231304741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13282932.217127308</v>
      </c>
      <c r="H6510" s="5"/>
      <c r="I6510" s="5">
        <f t="shared" si="4477"/>
        <v>5805172.1631545555</v>
      </c>
      <c r="J6510" s="5">
        <f t="shared" si="4478"/>
        <v>5736437.0957137411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9564221.3325591851</v>
      </c>
    </row>
    <row r="6511" spans="1:14" x14ac:dyDescent="0.25">
      <c r="A6511" s="27">
        <v>45651</v>
      </c>
      <c r="B6511" s="28">
        <v>-877625.56138023967</v>
      </c>
      <c r="C6511" s="28">
        <v>-877625.56133994251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-641715.99995970295</v>
      </c>
      <c r="H6511" s="5"/>
      <c r="I6511" s="5">
        <f t="shared" si="4477"/>
        <v>5678399.534587685</v>
      </c>
      <c r="J6511" s="5">
        <f t="shared" si="4478"/>
        <v>5609664.4671482136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9340044.1325605251</v>
      </c>
    </row>
    <row r="6512" spans="1:14" x14ac:dyDescent="0.25">
      <c r="A6512" s="27">
        <v>45652</v>
      </c>
      <c r="B6512" s="28">
        <v>-9440064.2673941087</v>
      </c>
      <c r="C6512" s="28">
        <v>-9440064.2673415262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-7724853.9999474175</v>
      </c>
      <c r="H6512" s="5"/>
      <c r="I6512" s="5">
        <f t="shared" si="4477"/>
        <v>4859255.6790251555</v>
      </c>
      <c r="J6512" s="5">
        <f t="shared" si="4478"/>
        <v>4790520.6115874359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8495920.2992289439</v>
      </c>
    </row>
    <row r="6513" spans="1:14" x14ac:dyDescent="0.25">
      <c r="A6513" s="27">
        <v>45653</v>
      </c>
      <c r="B6513" s="28">
        <v>13604913.28369163</v>
      </c>
      <c r="C6513" s="28">
        <v>13604913.283695422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15304507.000003792</v>
      </c>
      <c r="H6513" s="5"/>
      <c r="I6513" s="5">
        <f t="shared" si="4477"/>
        <v>5160969.2019676147</v>
      </c>
      <c r="J6513" s="5">
        <f t="shared" si="4478"/>
        <v>5092234.1345300218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8775239.5992290713</v>
      </c>
    </row>
    <row r="6514" spans="1:14" x14ac:dyDescent="0.25">
      <c r="A6514" s="27">
        <v>45654</v>
      </c>
      <c r="B6514" s="28">
        <v>1249448.5565001923</v>
      </c>
      <c r="C6514" s="28">
        <v>1467458.6964980536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2797638.1399978613</v>
      </c>
      <c r="H6514" s="5"/>
      <c r="I6514" s="5">
        <f t="shared" si="4477"/>
        <v>4503378.1820745086</v>
      </c>
      <c r="J6514" s="5">
        <f t="shared" si="4478"/>
        <v>4441910.1193035124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8087027.1038956661</v>
      </c>
    </row>
    <row r="6515" spans="1:14" x14ac:dyDescent="0.25">
      <c r="A6515" s="27">
        <v>45655</v>
      </c>
      <c r="B6515" s="28">
        <v>307795</v>
      </c>
      <c r="C6515" s="28">
        <v>307794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178261</v>
      </c>
      <c r="H6515" s="5"/>
      <c r="I6515" s="5">
        <f t="shared" si="4477"/>
        <v>4060137.9139444167</v>
      </c>
      <c r="J6515" s="5">
        <f t="shared" si="4478"/>
        <v>4000418.5110251382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7445022.2970807198</v>
      </c>
    </row>
    <row r="6516" spans="1:14" x14ac:dyDescent="0.25">
      <c r="A6516" s="27">
        <v>45656</v>
      </c>
      <c r="B6516" s="28">
        <v>16363147.978837315</v>
      </c>
      <c r="C6516" s="28">
        <v>16363147.978834758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16803975.999997444</v>
      </c>
      <c r="H6516" s="5"/>
      <c r="I6516" s="5">
        <f t="shared" si="4477"/>
        <v>4014127.6107704723</v>
      </c>
      <c r="J6516" s="5">
        <f t="shared" si="4478"/>
        <v>3956156.9010361624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7377282.1902656872</v>
      </c>
    </row>
    <row r="6517" spans="1:14" x14ac:dyDescent="0.25">
      <c r="A6517" s="27">
        <v>45657</v>
      </c>
      <c r="B6517" s="28">
        <v>8481772.5862038676</v>
      </c>
      <c r="C6517" s="28">
        <v>8481792.6766806617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9419988.0904767942</v>
      </c>
      <c r="H6517" s="5"/>
      <c r="I6517" s="5">
        <f t="shared" si="4477"/>
        <v>4983396.1644658381</v>
      </c>
      <c r="J6517" s="5">
        <f t="shared" si="4478"/>
        <v>4927174.817598654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8372914.8531328151</v>
      </c>
    </row>
    <row r="6518" spans="1:14" x14ac:dyDescent="0.25">
      <c r="A6518" s="27">
        <v>45658</v>
      </c>
      <c r="B6518" s="28">
        <v>-10659505.929911042</v>
      </c>
      <c r="C6518" s="28">
        <v>-10659505.929911042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4928010.3559675366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8277031.4463172266</v>
      </c>
    </row>
    <row r="6519" spans="1:14" x14ac:dyDescent="0.25">
      <c r="A6519" s="27">
        <v>45659</v>
      </c>
      <c r="B6519" s="28">
        <v>-11078857.095669191</v>
      </c>
      <c r="C6519" s="28">
        <v>-11078857.095669191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-9278828</v>
      </c>
      <c r="H6519" s="5"/>
      <c r="I6519" s="5">
        <f t="shared" si="4486"/>
        <v>4060110.6990993596</v>
      </c>
      <c r="J6519" s="5">
        <f t="shared" si="4487"/>
        <v>4006780.6315131602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7034592.2324137995</v>
      </c>
    </row>
    <row r="6520" spans="1:14" x14ac:dyDescent="0.25">
      <c r="A6520" s="27">
        <v>45660</v>
      </c>
      <c r="B6520" s="28">
        <v>5462254.9484398812</v>
      </c>
      <c r="C6520" s="28">
        <v>5462254.9484398812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</v>
      </c>
      <c r="H6520" s="5"/>
      <c r="I6520" s="5">
        <f t="shared" si="4486"/>
        <v>3527194.9633050156</v>
      </c>
      <c r="J6520" s="5">
        <f t="shared" si="4487"/>
        <v>3474294.844445453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6413150.2478071041</v>
      </c>
    </row>
    <row r="6521" spans="1:14" x14ac:dyDescent="0.25">
      <c r="A6521" s="27">
        <v>45661</v>
      </c>
      <c r="B6521" s="28">
        <v>-2994143.7824283829</v>
      </c>
      <c r="C6521" s="28">
        <v>-2994143.7824283829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</v>
      </c>
      <c r="H6521" s="5"/>
      <c r="I6521" s="5">
        <f t="shared" si="4486"/>
        <v>4097537.9974547834</v>
      </c>
      <c r="J6521" s="5">
        <f t="shared" si="4487"/>
        <v>4049719.0080275047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6943946.9105727188</v>
      </c>
    </row>
    <row r="6522" spans="1:14" x14ac:dyDescent="0.25">
      <c r="A6522" s="27">
        <v>45662</v>
      </c>
      <c r="B6522" s="28">
        <v>19337595.829787884</v>
      </c>
      <c r="C6522" s="28">
        <v>19337595.829787884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</v>
      </c>
      <c r="H6522" s="5"/>
      <c r="I6522" s="5">
        <f t="shared" si="4486"/>
        <v>4068945.1598977447</v>
      </c>
      <c r="J6522" s="5">
        <f t="shared" si="4487"/>
        <v>4022874.8636538484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6768052.9037561025</v>
      </c>
    </row>
    <row r="6523" spans="1:14" x14ac:dyDescent="0.25">
      <c r="A6523" s="27">
        <v>45663</v>
      </c>
      <c r="B6523" s="28">
        <v>533769.07902190788</v>
      </c>
      <c r="C6523" s="28">
        <v>533769.07902190788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3351016</v>
      </c>
      <c r="H6523" s="5"/>
      <c r="I6523" s="5">
        <f t="shared" si="4486"/>
        <v>4501515.0547368443</v>
      </c>
      <c r="J6523" s="5">
        <f t="shared" si="4487"/>
        <v>4457193.4516741205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7058389.8636039384</v>
      </c>
    </row>
    <row r="6524" spans="1:14" x14ac:dyDescent="0.25">
      <c r="A6524" s="27">
        <v>45664</v>
      </c>
      <c r="B6524" s="28">
        <v>12185922.917930519</v>
      </c>
      <c r="C6524" s="28">
        <v>12185922.917930519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</v>
      </c>
      <c r="H6524" s="5"/>
      <c r="I6524" s="5">
        <f t="shared" si="4486"/>
        <v>4624146.7037439235</v>
      </c>
      <c r="J6524" s="5">
        <f t="shared" si="4487"/>
        <v>4581589.2527288776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7029148.9489849536</v>
      </c>
    </row>
    <row r="6525" spans="1:14" x14ac:dyDescent="0.25">
      <c r="A6525" s="27">
        <v>45665</v>
      </c>
      <c r="B6525" s="28">
        <v>-1381977.5402858579</v>
      </c>
      <c r="C6525" s="28">
        <v>-1381977.5402858579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559873</v>
      </c>
      <c r="H6525" s="5"/>
      <c r="I6525" s="5">
        <f t="shared" si="4486"/>
        <v>4004602.1987757934</v>
      </c>
      <c r="J6525" s="5">
        <f t="shared" si="4487"/>
        <v>3959589.424112617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6203285.3253368242</v>
      </c>
    </row>
    <row r="6526" spans="1:14" x14ac:dyDescent="0.25">
      <c r="A6526" s="27">
        <v>45666</v>
      </c>
      <c r="B6526" s="28">
        <v>-1608243.5233242549</v>
      </c>
      <c r="C6526" s="28">
        <v>-1608243.5233242549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2085907</v>
      </c>
      <c r="H6526" s="5"/>
      <c r="I6526" s="5">
        <f t="shared" si="4486"/>
        <v>4530116.8984365882</v>
      </c>
      <c r="J6526" s="5">
        <f t="shared" si="4487"/>
        <v>4109721.6093857465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6324599.7442824924</v>
      </c>
    </row>
    <row r="6527" spans="1:14" x14ac:dyDescent="0.25">
      <c r="A6527" s="27">
        <v>45667</v>
      </c>
      <c r="B6527" s="28">
        <v>15639950.08660065</v>
      </c>
      <c r="C6527" s="28">
        <v>15639950.08660065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20882163</v>
      </c>
      <c r="H6527" s="5"/>
      <c r="I6527" s="5">
        <f t="shared" si="4486"/>
        <v>4356419.3401309513</v>
      </c>
      <c r="J6527" s="5">
        <f t="shared" si="4487"/>
        <v>4297815.8476982201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6531688.207567269</v>
      </c>
    </row>
    <row r="6528" spans="1:14" x14ac:dyDescent="0.25">
      <c r="A6528" s="27">
        <v>45668</v>
      </c>
      <c r="B6528" s="28">
        <v>-9979174.0861910246</v>
      </c>
      <c r="C6528" s="28">
        <v>-9979174.0861910246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-5718852</v>
      </c>
      <c r="H6528" s="5"/>
      <c r="I6528" s="5">
        <f t="shared" si="4486"/>
        <v>3969195.489604535</v>
      </c>
      <c r="J6528" s="5">
        <f t="shared" si="4487"/>
        <v>3903461.0997067774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6117929.7101022424</v>
      </c>
    </row>
    <row r="6529" spans="1:14" x14ac:dyDescent="0.25">
      <c r="A6529" s="27">
        <v>45669</v>
      </c>
      <c r="B6529" s="28">
        <v>17024868.883650586</v>
      </c>
      <c r="C6529" s="28">
        <v>17024868.883650586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</v>
      </c>
      <c r="H6529" s="5"/>
      <c r="I6529" s="5">
        <f t="shared" si="4486"/>
        <v>4338011.491462159</v>
      </c>
      <c r="J6529" s="5">
        <f t="shared" si="4487"/>
        <v>4268659.004498411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6423727.0463695843</v>
      </c>
    </row>
    <row r="6530" spans="1:14" x14ac:dyDescent="0.25">
      <c r="A6530" s="27">
        <v>45670</v>
      </c>
      <c r="B6530" s="28">
        <v>11007742.727820871</v>
      </c>
      <c r="C6530" s="28">
        <v>11007742.727820871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</v>
      </c>
      <c r="H6530" s="5"/>
      <c r="I6530" s="5">
        <f t="shared" si="4486"/>
        <v>3651558.963885339</v>
      </c>
      <c r="J6530" s="5">
        <f t="shared" si="4487"/>
        <v>3582206.4769219165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5680581.1463699099</v>
      </c>
    </row>
    <row r="6531" spans="1:14" x14ac:dyDescent="0.25">
      <c r="A6531" s="27">
        <v>45671</v>
      </c>
      <c r="B6531" s="28">
        <v>4369162.0745106069</v>
      </c>
      <c r="C6531" s="28">
        <v>4369162.0745106069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7600224</v>
      </c>
      <c r="H6531" s="5"/>
      <c r="I6531" s="5">
        <f t="shared" si="4486"/>
        <v>4688641.9325117776</v>
      </c>
      <c r="J6531" s="5">
        <f t="shared" si="4487"/>
        <v>4619289.4455466121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6686219.8463681675</v>
      </c>
    </row>
    <row r="6532" spans="1:14" x14ac:dyDescent="0.25">
      <c r="A6532" s="27">
        <v>45672</v>
      </c>
      <c r="B6532" s="28">
        <v>6545464.3698343877</v>
      </c>
      <c r="C6532" s="28">
        <v>6545464.3698343877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10117866</v>
      </c>
      <c r="H6532" s="5"/>
      <c r="I6532" s="5">
        <f t="shared" si="4486"/>
        <v>4137017.7241005101</v>
      </c>
      <c r="J6532" s="5">
        <f t="shared" si="4487"/>
        <v>4069414.3463759925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6123365.7556088166</v>
      </c>
    </row>
    <row r="6533" spans="1:14" x14ac:dyDescent="0.25">
      <c r="A6533" s="27">
        <v>45673</v>
      </c>
      <c r="B6533" s="28">
        <v>15868342.290885378</v>
      </c>
      <c r="C6533" s="28">
        <v>15868342.290885378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18833245</v>
      </c>
      <c r="H6533" s="5"/>
      <c r="I6533" s="5">
        <f t="shared" si="4486"/>
        <v>3851014.9096794585</v>
      </c>
      <c r="J6533" s="5">
        <f t="shared" si="4487"/>
        <v>3862606.6391139226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5879244.4627677966</v>
      </c>
    </row>
    <row r="6534" spans="1:14" x14ac:dyDescent="0.25">
      <c r="A6534" s="27">
        <v>45674</v>
      </c>
      <c r="B6534" s="28">
        <v>5638054.7032922078</v>
      </c>
      <c r="C6534" s="28">
        <v>5638054.7032922078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9568108</v>
      </c>
      <c r="H6534" s="5"/>
      <c r="I6534" s="5">
        <f t="shared" si="4486"/>
        <v>4939729.8937717807</v>
      </c>
      <c r="J6534" s="5">
        <f t="shared" si="4487"/>
        <v>4951321.6232053731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7003634.5627669254</v>
      </c>
    </row>
    <row r="6535" spans="1:14" x14ac:dyDescent="0.25">
      <c r="A6535" s="27">
        <v>45675</v>
      </c>
      <c r="B6535" s="28">
        <v>-3080992.4811509899</v>
      </c>
      <c r="C6535" s="28">
        <v>-3080992.4811509899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1009159</v>
      </c>
      <c r="H6535" s="5"/>
      <c r="I6535" s="5">
        <f t="shared" si="4486"/>
        <v>4493327.5300904727</v>
      </c>
      <c r="J6535" s="5">
        <f t="shared" si="4487"/>
        <v>4504919.2595220637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6619021.1294315914</v>
      </c>
    </row>
    <row r="6536" spans="1:14" x14ac:dyDescent="0.25">
      <c r="A6536" s="27">
        <v>45676</v>
      </c>
      <c r="B6536" s="28">
        <v>9666499.88549711</v>
      </c>
      <c r="C6536" s="28">
        <v>9666499.88549711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14178088</v>
      </c>
      <c r="H6536" s="5"/>
      <c r="I6536" s="5">
        <f t="shared" si="4486"/>
        <v>4480824.095140364</v>
      </c>
      <c r="J6536" s="5">
        <f t="shared" si="4487"/>
        <v>4433742.2872402193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6608080.2254331894</v>
      </c>
    </row>
    <row r="6537" spans="1:14" x14ac:dyDescent="0.25">
      <c r="A6537" s="27">
        <v>45677</v>
      </c>
      <c r="B6537" s="28">
        <v>-2748925.8750349032</v>
      </c>
      <c r="C6537" s="28">
        <v>-2748925.8750349032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888119</v>
      </c>
      <c r="H6537" s="5"/>
      <c r="I6537" s="5">
        <f t="shared" si="4486"/>
        <v>4531233.0487832241</v>
      </c>
      <c r="J6537" s="5">
        <f t="shared" si="4487"/>
        <v>4484151.3577268012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6725742.7089435775</v>
      </c>
    </row>
    <row r="6538" spans="1:14" x14ac:dyDescent="0.25">
      <c r="A6538" s="27">
        <v>45678</v>
      </c>
      <c r="B6538" s="28">
        <v>7319087.7447991269</v>
      </c>
      <c r="C6538" s="28">
        <v>7319087.7447991269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12090880</v>
      </c>
      <c r="H6538" s="5"/>
      <c r="I6538" s="5">
        <f t="shared" si="4486"/>
        <v>4901592.1956954403</v>
      </c>
      <c r="J6538" s="5">
        <f t="shared" si="4487"/>
        <v>4864747.4910829747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7212779.0953875342</v>
      </c>
    </row>
    <row r="6539" spans="1:14" x14ac:dyDescent="0.25">
      <c r="A6539" s="27">
        <v>45679</v>
      </c>
      <c r="B6539" s="28">
        <v>16105951.511649344</v>
      </c>
      <c r="C6539" s="28">
        <v>16105951.511649344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21448747</v>
      </c>
      <c r="H6539" s="5"/>
      <c r="I6539" s="5">
        <f t="shared" si="4486"/>
        <v>4861603.6443453627</v>
      </c>
      <c r="J6539" s="5">
        <f t="shared" si="4487"/>
        <v>4857848.1926018996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7347068.9149232032</v>
      </c>
    </row>
    <row r="6540" spans="1:14" x14ac:dyDescent="0.25">
      <c r="A6540" s="27">
        <v>45680</v>
      </c>
      <c r="B6540" s="28">
        <v>10779341.168387443</v>
      </c>
      <c r="C6540" s="28">
        <v>10779341.168387443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14187349</v>
      </c>
      <c r="H6540" s="5"/>
      <c r="I6540" s="5">
        <f t="shared" si="4486"/>
        <v>4788052.5161523642</v>
      </c>
      <c r="J6540" s="5">
        <f t="shared" si="4487"/>
        <v>4795320.157171323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7377216.1410189588</v>
      </c>
    </row>
    <row r="6541" spans="1:14" x14ac:dyDescent="0.25">
      <c r="A6541" s="27">
        <v>45681</v>
      </c>
      <c r="B6541" s="28">
        <v>-4494295.1921436591</v>
      </c>
      <c r="C6541" s="28">
        <v>-4494295.1921436591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-2311583</v>
      </c>
      <c r="H6541" s="5"/>
      <c r="I6541" s="5">
        <f t="shared" si="4486"/>
        <v>4667496.8617935823</v>
      </c>
      <c r="J6541" s="5">
        <f t="shared" si="4487"/>
        <v>4674764.5028111981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7321553.9076842824</v>
      </c>
    </row>
    <row r="6542" spans="1:14" x14ac:dyDescent="0.25">
      <c r="A6542" s="27">
        <v>45682</v>
      </c>
      <c r="B6542" s="28">
        <v>15887166.386895057</v>
      </c>
      <c r="C6542" s="28">
        <v>15887166.386895057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18108378</v>
      </c>
      <c r="H6542" s="5"/>
      <c r="I6542" s="5">
        <f t="shared" si="4486"/>
        <v>5511737.8836032217</v>
      </c>
      <c r="J6542" s="5">
        <f t="shared" si="4487"/>
        <v>5519005.5246190857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8182661.641015863</v>
      </c>
    </row>
    <row r="6543" spans="1:14" x14ac:dyDescent="0.25">
      <c r="A6543" s="27">
        <v>45683</v>
      </c>
      <c r="B6543" s="28">
        <v>-17995374.207134165</v>
      </c>
      <c r="C6543" s="28">
        <v>-17995374.207134165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-14446490</v>
      </c>
      <c r="H6543" s="5"/>
      <c r="I6543" s="5">
        <f t="shared" si="4486"/>
        <v>4458394.967242362</v>
      </c>
      <c r="J6543" s="5">
        <f t="shared" si="4487"/>
        <v>4465662.6082580993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7190961.741015736</v>
      </c>
    </row>
    <row r="6544" spans="1:14" x14ac:dyDescent="0.25">
      <c r="A6544" s="27">
        <v>45684</v>
      </c>
      <c r="B6544" s="28">
        <v>5795604.4217551127</v>
      </c>
      <c r="C6544" s="28">
        <v>5795604.4217551127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10510531</v>
      </c>
      <c r="H6544" s="5"/>
      <c r="I6544" s="5">
        <f t="shared" si="4486"/>
        <v>4609933.4960841937</v>
      </c>
      <c r="J6544" s="5">
        <f t="shared" si="4487"/>
        <v>4609934.1324333344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7448058.1696824748</v>
      </c>
    </row>
    <row r="6545" spans="1:14" x14ac:dyDescent="0.25">
      <c r="A6545" s="27">
        <v>45685</v>
      </c>
      <c r="B6545" s="28">
        <v>2494856.3590702647</v>
      </c>
      <c r="C6545" s="28">
        <v>2494856.3590702647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5855632</v>
      </c>
      <c r="H6545" s="5"/>
      <c r="I6545" s="5">
        <f t="shared" si="4486"/>
        <v>4682835.5413865354</v>
      </c>
      <c r="J6545" s="5">
        <f t="shared" si="4487"/>
        <v>4682836.2110690093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7637303.869682475</v>
      </c>
    </row>
    <row r="6546" spans="1:14" x14ac:dyDescent="0.25">
      <c r="A6546" s="27">
        <v>45686</v>
      </c>
      <c r="B6546" s="28">
        <v>-15081345.103919899</v>
      </c>
      <c r="C6546" s="28">
        <v>-15081345.103919899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-11528181</v>
      </c>
      <c r="H6546" s="5"/>
      <c r="I6546" s="5">
        <f t="shared" si="4486"/>
        <v>3634685.7719612946</v>
      </c>
      <c r="J6546" s="5">
        <f t="shared" si="4487"/>
        <v>3634686.4416438541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6692898.6363492273</v>
      </c>
    </row>
    <row r="6547" spans="1:14" x14ac:dyDescent="0.25">
      <c r="A6547" s="27">
        <v>45687</v>
      </c>
      <c r="B6547" s="28">
        <v>34467489.931457713</v>
      </c>
      <c r="C6547" s="28">
        <v>34467489.931457713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</v>
      </c>
      <c r="H6547" s="5"/>
      <c r="I6547" s="5">
        <f t="shared" si="4486"/>
        <v>4500876.3501364235</v>
      </c>
      <c r="J6547" s="5">
        <f t="shared" si="4487"/>
        <v>4500876.3501364235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7669503.0666666664</v>
      </c>
    </row>
    <row r="6548" spans="1:14" x14ac:dyDescent="0.25">
      <c r="A6548" s="27">
        <v>45688</v>
      </c>
      <c r="B6548" s="28">
        <v>-25021638.528077506</v>
      </c>
      <c r="C6548" s="28">
        <v>-25021638.528077506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</v>
      </c>
      <c r="H6548" s="5"/>
      <c r="I6548" s="5">
        <f t="shared" si="4486"/>
        <v>4022138.5968642067</v>
      </c>
      <c r="J6548" s="5">
        <f t="shared" si="4487"/>
        <v>4022138.5968642067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7296078.1333333338</v>
      </c>
    </row>
    <row r="6549" spans="1:14" x14ac:dyDescent="0.25">
      <c r="A6549" s="27">
        <v>45689</v>
      </c>
      <c r="B6549" s="28">
        <v>10543008.504148219</v>
      </c>
      <c r="C6549" s="28">
        <v>10543008.504148219</v>
      </c>
      <c r="D6549" s="28">
        <v>3196688.4958517822</v>
      </c>
      <c r="E6549" s="28">
        <v>1455827</v>
      </c>
      <c r="F6549" s="28">
        <f t="shared" ref="F6549:F6564" si="4492">SUM(B6549+D6549+E6549)</f>
        <v>15195524</v>
      </c>
      <c r="G6549" s="5">
        <f t="shared" ref="G6549:G6564" si="4493">SUM(C6549:E6549)</f>
        <v>15195524</v>
      </c>
      <c r="H6549" s="5"/>
      <c r="I6549" s="5">
        <f t="shared" ref="I6549:I6564" si="4494">AVERAGE(B6520:B6549)</f>
        <v>4742867.450191454</v>
      </c>
      <c r="J6549" s="5">
        <f t="shared" ref="J6549:J6564" si="4495">AVERAGE(C6520:C6549)</f>
        <v>4742867.450191454</v>
      </c>
      <c r="K6549" s="5">
        <f t="shared" ref="K6549:K6564" si="4496">AVERAGE(D6520:D6549)</f>
        <v>2802093.2831418784</v>
      </c>
      <c r="L6549" s="5">
        <f t="shared" ref="L6549:L6564" si="4497">AVERAGE(E6520:E6549)</f>
        <v>566929.1333333333</v>
      </c>
      <c r="M6549" s="5">
        <f t="shared" ref="M6549:M6564" si="4498">AVERAGE(F6520:F6549)</f>
        <v>8111889.8666666662</v>
      </c>
      <c r="N6549" s="5">
        <f t="shared" ref="N6549:N6564" si="4499">AVERAGE(G6520:G6549)</f>
        <v>8111889.8666666662</v>
      </c>
    </row>
    <row r="6550" spans="1:14" x14ac:dyDescent="0.25">
      <c r="A6550" s="27">
        <v>45690</v>
      </c>
      <c r="B6550" s="28">
        <v>-5768728.6068833778</v>
      </c>
      <c r="C6550" s="28">
        <v>-5768728.6068833778</v>
      </c>
      <c r="D6550" s="28">
        <v>3916023.6068833778</v>
      </c>
      <c r="E6550" s="28">
        <v>724625</v>
      </c>
      <c r="F6550" s="28">
        <f t="shared" si="4492"/>
        <v>-1128080</v>
      </c>
      <c r="G6550" s="5">
        <f t="shared" si="4493"/>
        <v>-1128080</v>
      </c>
      <c r="H6550" s="5"/>
      <c r="I6550" s="5">
        <f t="shared" si="4494"/>
        <v>4368501.3316806788</v>
      </c>
      <c r="J6550" s="5">
        <f t="shared" si="4495"/>
        <v>4368501.3316806788</v>
      </c>
      <c r="K6550" s="5">
        <f t="shared" si="4496"/>
        <v>2850910.4683193206</v>
      </c>
      <c r="L6550" s="5">
        <f t="shared" si="4497"/>
        <v>620242.93333333335</v>
      </c>
      <c r="M6550" s="5">
        <f t="shared" si="4498"/>
        <v>7839654.7333333334</v>
      </c>
      <c r="N6550" s="5">
        <f t="shared" si="4499"/>
        <v>7839654.7333333334</v>
      </c>
    </row>
    <row r="6551" spans="1:14" x14ac:dyDescent="0.25">
      <c r="A6551" s="27">
        <v>45691</v>
      </c>
      <c r="B6551" s="28">
        <v>24713012.491949655</v>
      </c>
      <c r="C6551" s="28">
        <v>24713012.491949655</v>
      </c>
      <c r="D6551" s="28">
        <v>4309683.508050343</v>
      </c>
      <c r="E6551" s="28">
        <v>2844270</v>
      </c>
      <c r="F6551" s="28">
        <f t="shared" si="4492"/>
        <v>31866966</v>
      </c>
      <c r="G6551" s="5">
        <f t="shared" si="4493"/>
        <v>31866966</v>
      </c>
      <c r="H6551" s="5"/>
      <c r="I6551" s="5">
        <f t="shared" si="4494"/>
        <v>5292073.2074932791</v>
      </c>
      <c r="J6551" s="5">
        <f t="shared" si="4495"/>
        <v>5292073.2074932791</v>
      </c>
      <c r="K6551" s="5">
        <f t="shared" si="4496"/>
        <v>2928957.8258400527</v>
      </c>
      <c r="L6551" s="5">
        <f t="shared" si="4497"/>
        <v>714147.26666666672</v>
      </c>
      <c r="M6551" s="5">
        <f t="shared" si="4498"/>
        <v>8935178.3000000007</v>
      </c>
      <c r="N6551" s="5">
        <f t="shared" si="4499"/>
        <v>8935178.3000000007</v>
      </c>
    </row>
    <row r="6552" spans="1:14" x14ac:dyDescent="0.25">
      <c r="A6552" s="27">
        <v>45692</v>
      </c>
      <c r="B6552" s="28">
        <v>-13300869.080432134</v>
      </c>
      <c r="C6552" s="28">
        <v>-13300869.080432134</v>
      </c>
      <c r="D6552" s="28">
        <v>2921644.0804321342</v>
      </c>
      <c r="E6552" s="28">
        <v>1252120</v>
      </c>
      <c r="F6552" s="28">
        <f t="shared" si="4492"/>
        <v>-9127105</v>
      </c>
      <c r="G6552" s="5">
        <f t="shared" si="4493"/>
        <v>-9127105</v>
      </c>
      <c r="H6552" s="5"/>
      <c r="I6552" s="5">
        <f t="shared" si="4494"/>
        <v>4204124.3771526134</v>
      </c>
      <c r="J6552" s="5">
        <f t="shared" si="4495"/>
        <v>4204124.3771526134</v>
      </c>
      <c r="K6552" s="5">
        <f t="shared" si="4496"/>
        <v>2992979.9561807201</v>
      </c>
      <c r="L6552" s="5">
        <f t="shared" si="4497"/>
        <v>765866.5</v>
      </c>
      <c r="M6552" s="5">
        <f t="shared" si="4498"/>
        <v>7962970.833333333</v>
      </c>
      <c r="N6552" s="5">
        <f t="shared" si="4499"/>
        <v>7962970.833333333</v>
      </c>
    </row>
    <row r="6553" spans="1:14" x14ac:dyDescent="0.25">
      <c r="A6553" s="27">
        <v>45693</v>
      </c>
      <c r="B6553" s="28">
        <v>-10210330.810784206</v>
      </c>
      <c r="C6553" s="28">
        <v>-10210330.810784206</v>
      </c>
      <c r="D6553" s="28">
        <v>4491619.8107842058</v>
      </c>
      <c r="E6553" s="28">
        <v>1373808</v>
      </c>
      <c r="F6553" s="28">
        <f t="shared" si="4492"/>
        <v>-4344903</v>
      </c>
      <c r="G6553" s="5">
        <f t="shared" si="4493"/>
        <v>-4344903</v>
      </c>
      <c r="H6553" s="5"/>
      <c r="I6553" s="5">
        <f t="shared" si="4494"/>
        <v>3845987.7141590756</v>
      </c>
      <c r="J6553" s="5">
        <f t="shared" si="4495"/>
        <v>3845987.7141590756</v>
      </c>
      <c r="K6553" s="5">
        <f t="shared" si="4496"/>
        <v>3102322.5191742568</v>
      </c>
      <c r="L6553" s="5">
        <f t="shared" si="4497"/>
        <v>758129.96666666667</v>
      </c>
      <c r="M6553" s="5">
        <f t="shared" si="4498"/>
        <v>7706440.2000000002</v>
      </c>
      <c r="N6553" s="5">
        <f t="shared" si="4499"/>
        <v>7706440.2000000002</v>
      </c>
    </row>
    <row r="6554" spans="1:14" x14ac:dyDescent="0.25">
      <c r="A6554" s="27">
        <v>45694</v>
      </c>
      <c r="B6554" s="28">
        <v>23031786.333362248</v>
      </c>
      <c r="C6554" s="28">
        <v>23031786.333362248</v>
      </c>
      <c r="D6554" s="28">
        <v>4877618.6666377531</v>
      </c>
      <c r="E6554" s="28">
        <v>1959867</v>
      </c>
      <c r="F6554" s="28">
        <f t="shared" si="4492"/>
        <v>29869272</v>
      </c>
      <c r="G6554" s="5">
        <f t="shared" si="4493"/>
        <v>29869272</v>
      </c>
      <c r="H6554" s="5"/>
      <c r="I6554" s="5">
        <f t="shared" si="4494"/>
        <v>4207516.4946734663</v>
      </c>
      <c r="J6554" s="5">
        <f t="shared" si="4495"/>
        <v>4207516.4946734663</v>
      </c>
      <c r="K6554" s="5">
        <f t="shared" si="4496"/>
        <v>3217300.1719931993</v>
      </c>
      <c r="L6554" s="5">
        <f t="shared" si="4497"/>
        <v>816765.3666666667</v>
      </c>
      <c r="M6554" s="5">
        <f t="shared" si="4498"/>
        <v>8241582.0333333332</v>
      </c>
      <c r="N6554" s="5">
        <f t="shared" si="4499"/>
        <v>8241582.0333333332</v>
      </c>
    </row>
    <row r="6555" spans="1:14" x14ac:dyDescent="0.25">
      <c r="A6555" s="27">
        <v>45695</v>
      </c>
      <c r="B6555" s="28">
        <v>-8116841.9641015083</v>
      </c>
      <c r="C6555" s="28">
        <v>-8116841.9641015083</v>
      </c>
      <c r="D6555" s="28">
        <v>4843373.9641015083</v>
      </c>
      <c r="E6555" s="28">
        <v>1291044</v>
      </c>
      <c r="F6555" s="28">
        <f t="shared" si="4492"/>
        <v>-1982424</v>
      </c>
      <c r="G6555" s="5">
        <f t="shared" si="4493"/>
        <v>-1982424</v>
      </c>
      <c r="H6555" s="5"/>
      <c r="I6555" s="5">
        <f t="shared" si="4494"/>
        <v>3983021.0138796116</v>
      </c>
      <c r="J6555" s="5">
        <f t="shared" si="4495"/>
        <v>3983021.0138796116</v>
      </c>
      <c r="K6555" s="5">
        <f t="shared" si="4496"/>
        <v>3297201.5527870548</v>
      </c>
      <c r="L6555" s="5">
        <f t="shared" si="4497"/>
        <v>876616.23333333328</v>
      </c>
      <c r="M6555" s="5">
        <f t="shared" si="4498"/>
        <v>8156838.7999999998</v>
      </c>
      <c r="N6555" s="5">
        <f t="shared" si="4499"/>
        <v>8156838.7999999998</v>
      </c>
    </row>
    <row r="6556" spans="1:14" x14ac:dyDescent="0.25">
      <c r="A6556" s="27">
        <v>45696</v>
      </c>
      <c r="B6556" s="28">
        <v>6875471.9888029154</v>
      </c>
      <c r="C6556" s="28">
        <v>6875471.9888029154</v>
      </c>
      <c r="D6556" s="28">
        <v>5387399.0111970846</v>
      </c>
      <c r="E6556" s="28">
        <v>3549288</v>
      </c>
      <c r="F6556" s="28">
        <f t="shared" si="4492"/>
        <v>15812159</v>
      </c>
      <c r="G6556" s="5">
        <f t="shared" si="4493"/>
        <v>15812159</v>
      </c>
      <c r="H6556" s="5"/>
      <c r="I6556" s="5">
        <f t="shared" si="4494"/>
        <v>4265811.5309505174</v>
      </c>
      <c r="J6556" s="5">
        <f t="shared" si="4495"/>
        <v>4265811.5309505174</v>
      </c>
      <c r="K6556" s="5">
        <f t="shared" si="4496"/>
        <v>3402820.8357161488</v>
      </c>
      <c r="L6556" s="5">
        <f t="shared" si="4497"/>
        <v>945748.16666666663</v>
      </c>
      <c r="M6556" s="5">
        <f t="shared" si="4498"/>
        <v>8614380.5333333332</v>
      </c>
      <c r="N6556" s="5">
        <f t="shared" si="4499"/>
        <v>8614380.5333333332</v>
      </c>
    </row>
    <row r="6557" spans="1:14" x14ac:dyDescent="0.25">
      <c r="A6557" s="27">
        <v>45697</v>
      </c>
      <c r="B6557" s="28">
        <v>9343748.6361142658</v>
      </c>
      <c r="C6557" s="28">
        <v>9343748.6361142658</v>
      </c>
      <c r="D6557" s="28">
        <v>4681865.3638857333</v>
      </c>
      <c r="E6557" s="28">
        <v>-628503</v>
      </c>
      <c r="F6557" s="28">
        <f t="shared" si="4492"/>
        <v>13397111</v>
      </c>
      <c r="G6557" s="5">
        <f t="shared" si="4493"/>
        <v>13397111</v>
      </c>
      <c r="H6557" s="5"/>
      <c r="I6557" s="5">
        <f t="shared" si="4494"/>
        <v>4055938.1492676381</v>
      </c>
      <c r="J6557" s="5">
        <f t="shared" si="4495"/>
        <v>4055938.1492676381</v>
      </c>
      <c r="K6557" s="5">
        <f t="shared" si="4496"/>
        <v>3455975.0840656953</v>
      </c>
      <c r="L6557" s="5">
        <f t="shared" si="4497"/>
        <v>852965.56666666665</v>
      </c>
      <c r="M6557" s="5">
        <f t="shared" si="4498"/>
        <v>8364878.7999999998</v>
      </c>
      <c r="N6557" s="5">
        <f t="shared" si="4499"/>
        <v>8364878.7999999998</v>
      </c>
    </row>
    <row r="6558" spans="1:14" x14ac:dyDescent="0.25">
      <c r="A6558" s="27">
        <v>45698</v>
      </c>
      <c r="B6558" s="28">
        <v>-7138803.3204516741</v>
      </c>
      <c r="C6558" s="28">
        <v>-7138803.3204516741</v>
      </c>
      <c r="D6558" s="28">
        <v>3999836.3204516741</v>
      </c>
      <c r="E6558" s="28">
        <v>1004437</v>
      </c>
      <c r="F6558" s="28">
        <f t="shared" si="4492"/>
        <v>-2134530</v>
      </c>
      <c r="G6558" s="5">
        <f t="shared" si="4493"/>
        <v>-2134530</v>
      </c>
      <c r="H6558" s="5"/>
      <c r="I6558" s="5">
        <f t="shared" si="4494"/>
        <v>4150617.1747922823</v>
      </c>
      <c r="J6558" s="5">
        <f t="shared" si="4495"/>
        <v>4150617.1747922823</v>
      </c>
      <c r="K6558" s="5">
        <f t="shared" si="4496"/>
        <v>3456677.3918743837</v>
      </c>
      <c r="L6558" s="5">
        <f t="shared" si="4497"/>
        <v>877061.6333333333</v>
      </c>
      <c r="M6558" s="5">
        <f t="shared" si="4498"/>
        <v>8484356.1999999993</v>
      </c>
      <c r="N6558" s="5">
        <f t="shared" si="4499"/>
        <v>8484356.1999999993</v>
      </c>
    </row>
    <row r="6559" spans="1:14" x14ac:dyDescent="0.25">
      <c r="A6559" s="27">
        <v>45699</v>
      </c>
      <c r="B6559" s="28">
        <v>-1090551.8361759121</v>
      </c>
      <c r="C6559" s="28">
        <v>-1090551.8361759121</v>
      </c>
      <c r="D6559" s="28">
        <v>3292822.8361759121</v>
      </c>
      <c r="E6559" s="28">
        <v>1294060</v>
      </c>
      <c r="F6559" s="28">
        <f t="shared" si="4492"/>
        <v>3496331</v>
      </c>
      <c r="G6559" s="5">
        <f t="shared" si="4493"/>
        <v>3496331</v>
      </c>
      <c r="H6559" s="5"/>
      <c r="I6559" s="5">
        <f t="shared" si="4494"/>
        <v>3546769.8174647326</v>
      </c>
      <c r="J6559" s="5">
        <f t="shared" si="4495"/>
        <v>3546769.8174647326</v>
      </c>
      <c r="K6559" s="5">
        <f t="shared" si="4496"/>
        <v>3490932.8492019335</v>
      </c>
      <c r="L6559" s="5">
        <f t="shared" si="4497"/>
        <v>906672.5</v>
      </c>
      <c r="M6559" s="5">
        <f t="shared" si="4498"/>
        <v>7944375.166666667</v>
      </c>
      <c r="N6559" s="5">
        <f t="shared" si="4499"/>
        <v>7944375.166666667</v>
      </c>
    </row>
    <row r="6560" spans="1:14" x14ac:dyDescent="0.25">
      <c r="A6560" s="27">
        <v>45700</v>
      </c>
      <c r="B6560" s="28">
        <v>20350241.313175384</v>
      </c>
      <c r="C6560" s="28">
        <v>20350241.313175384</v>
      </c>
      <c r="D6560" s="28">
        <v>2419263.6868246151</v>
      </c>
      <c r="E6560" s="28">
        <v>1425281</v>
      </c>
      <c r="F6560" s="28">
        <f t="shared" si="4492"/>
        <v>24194786</v>
      </c>
      <c r="G6560" s="5">
        <f t="shared" si="4493"/>
        <v>24194786</v>
      </c>
      <c r="H6560" s="5"/>
      <c r="I6560" s="5">
        <f t="shared" si="4494"/>
        <v>3858186.4369765506</v>
      </c>
      <c r="J6560" s="5">
        <f t="shared" si="4495"/>
        <v>3858186.4369765506</v>
      </c>
      <c r="K6560" s="5">
        <f t="shared" si="4496"/>
        <v>3485292.7296901168</v>
      </c>
      <c r="L6560" s="5">
        <f t="shared" si="4497"/>
        <v>939881.73333333328</v>
      </c>
      <c r="M6560" s="5">
        <f t="shared" si="4498"/>
        <v>8283360.9000000004</v>
      </c>
      <c r="N6560" s="5">
        <f t="shared" si="4499"/>
        <v>8283360.9000000004</v>
      </c>
    </row>
    <row r="6561" spans="1:14" x14ac:dyDescent="0.25">
      <c r="A6561" s="27">
        <v>45701</v>
      </c>
      <c r="B6561" s="28">
        <v>7315697.2719993647</v>
      </c>
      <c r="C6561" s="28">
        <v>7315697.2719993647</v>
      </c>
      <c r="D6561" s="28">
        <v>2186598.7280006353</v>
      </c>
      <c r="E6561" s="28">
        <v>965274</v>
      </c>
      <c r="F6561" s="28">
        <f t="shared" si="4492"/>
        <v>10467570</v>
      </c>
      <c r="G6561" s="5">
        <f t="shared" si="4493"/>
        <v>10467570</v>
      </c>
      <c r="H6561" s="5"/>
      <c r="I6561" s="5">
        <f t="shared" si="4494"/>
        <v>3956404.2768928423</v>
      </c>
      <c r="J6561" s="5">
        <f t="shared" si="4495"/>
        <v>3956404.2768928423</v>
      </c>
      <c r="K6561" s="5">
        <f t="shared" si="4496"/>
        <v>3440199.8897738252</v>
      </c>
      <c r="L6561" s="5">
        <f t="shared" si="4497"/>
        <v>982334.93333333335</v>
      </c>
      <c r="M6561" s="5">
        <f t="shared" si="4498"/>
        <v>8378939.0999999996</v>
      </c>
      <c r="N6561" s="5">
        <f t="shared" si="4499"/>
        <v>8378939.0999999996</v>
      </c>
    </row>
    <row r="6562" spans="1:14" x14ac:dyDescent="0.25">
      <c r="A6562" s="27">
        <v>45702</v>
      </c>
      <c r="B6562" s="28">
        <v>16836758.786320012</v>
      </c>
      <c r="C6562" s="28">
        <v>16836758.786320012</v>
      </c>
      <c r="D6562" s="28">
        <v>2738056.2136799879</v>
      </c>
      <c r="E6562" s="28">
        <v>1555454</v>
      </c>
      <c r="F6562" s="28">
        <f t="shared" si="4492"/>
        <v>21130269</v>
      </c>
      <c r="G6562" s="5">
        <f t="shared" si="4493"/>
        <v>21130269</v>
      </c>
      <c r="H6562" s="5"/>
      <c r="I6562" s="5">
        <f t="shared" si="4494"/>
        <v>4299447.4241090296</v>
      </c>
      <c r="J6562" s="5">
        <f t="shared" si="4495"/>
        <v>4299447.4241090296</v>
      </c>
      <c r="K6562" s="5">
        <f t="shared" si="4496"/>
        <v>3445107.2092243046</v>
      </c>
      <c r="L6562" s="5">
        <f t="shared" si="4497"/>
        <v>1001464.5666666667</v>
      </c>
      <c r="M6562" s="5">
        <f t="shared" si="4498"/>
        <v>8746019.1999999993</v>
      </c>
      <c r="N6562" s="5">
        <f t="shared" si="4499"/>
        <v>8746019.1999999993</v>
      </c>
    </row>
    <row r="6563" spans="1:14" x14ac:dyDescent="0.25">
      <c r="A6563" s="27">
        <v>45703</v>
      </c>
      <c r="B6563" s="28">
        <v>-15972261.501787994</v>
      </c>
      <c r="C6563" s="28">
        <v>-15972261.501787994</v>
      </c>
      <c r="D6563" s="28">
        <v>2204440.5017879931</v>
      </c>
      <c r="E6563" s="28">
        <v>1105289</v>
      </c>
      <c r="F6563" s="28">
        <f t="shared" si="4492"/>
        <v>-12662532</v>
      </c>
      <c r="G6563" s="5">
        <f t="shared" si="4493"/>
        <v>-12662532</v>
      </c>
      <c r="H6563" s="5"/>
      <c r="I6563" s="5">
        <f t="shared" si="4494"/>
        <v>3238093.9643532503</v>
      </c>
      <c r="J6563" s="5">
        <f t="shared" si="4495"/>
        <v>3238093.9643532503</v>
      </c>
      <c r="K6563" s="5">
        <f t="shared" si="4496"/>
        <v>3438648.2356467498</v>
      </c>
      <c r="L6563" s="5">
        <f t="shared" si="4497"/>
        <v>1019417.7666666667</v>
      </c>
      <c r="M6563" s="5">
        <f t="shared" si="4498"/>
        <v>7696159.9666666668</v>
      </c>
      <c r="N6563" s="5">
        <f t="shared" si="4499"/>
        <v>7696159.9666666668</v>
      </c>
    </row>
    <row r="6564" spans="1:14" x14ac:dyDescent="0.25">
      <c r="A6564" s="27">
        <v>45704</v>
      </c>
      <c r="B6564" s="28">
        <v>1498261.8235839433</v>
      </c>
      <c r="C6564" s="28">
        <v>1498261.8235839433</v>
      </c>
      <c r="D6564" s="28">
        <v>1768373.1764160567</v>
      </c>
      <c r="E6564" s="28">
        <v>1965099</v>
      </c>
      <c r="F6564" s="28">
        <f t="shared" si="4492"/>
        <v>5231734</v>
      </c>
      <c r="G6564" s="5">
        <f t="shared" si="4493"/>
        <v>5231734</v>
      </c>
      <c r="H6564" s="5"/>
      <c r="I6564" s="5">
        <f t="shared" si="4494"/>
        <v>3100100.8683629753</v>
      </c>
      <c r="J6564" s="5">
        <f t="shared" si="4495"/>
        <v>3100100.8683629753</v>
      </c>
      <c r="K6564" s="5">
        <f t="shared" si="4496"/>
        <v>3393376.7316370253</v>
      </c>
      <c r="L6564" s="5">
        <f t="shared" si="4497"/>
        <v>1058136.5666666667</v>
      </c>
      <c r="M6564" s="5">
        <f t="shared" si="4498"/>
        <v>7551614.166666667</v>
      </c>
      <c r="N6564" s="5">
        <f t="shared" si="4499"/>
        <v>7551614.166666667</v>
      </c>
    </row>
    <row r="6565" spans="1:14" x14ac:dyDescent="0.25">
      <c r="A6565" s="27">
        <v>45705</v>
      </c>
      <c r="B6565" s="28">
        <v>-2539330.3167714821</v>
      </c>
      <c r="C6565" s="28">
        <v>-2539330.3167714821</v>
      </c>
      <c r="D6565" s="28">
        <v>2342757.3167714821</v>
      </c>
      <c r="E6565" s="28">
        <v>1350606</v>
      </c>
      <c r="F6565" s="28">
        <f t="shared" ref="F6565:F6576" si="4500">SUM(B6565+D6565+E6565)</f>
        <v>1154033</v>
      </c>
      <c r="G6565" s="5">
        <f t="shared" ref="G6565:G6576" si="4501">SUM(C6565:E6565)</f>
        <v>1154033</v>
      </c>
      <c r="H6565" s="5"/>
      <c r="I6565" s="5">
        <f t="shared" ref="I6565:I6576" si="4502">AVERAGE(B6536:B6565)</f>
        <v>3118156.2738422924</v>
      </c>
      <c r="J6565" s="5">
        <f t="shared" ref="J6565:J6576" si="4503">AVERAGE(C6536:C6565)</f>
        <v>3118156.2738422924</v>
      </c>
      <c r="K6565" s="5">
        <f t="shared" ref="K6565:K6576" si="4504">AVERAGE(D6536:D6565)</f>
        <v>3340272.6261577085</v>
      </c>
      <c r="L6565" s="5">
        <f t="shared" ref="L6565:L6576" si="4505">AVERAGE(E6536:E6565)</f>
        <v>1098014.3999999999</v>
      </c>
      <c r="M6565" s="5">
        <f t="shared" ref="M6565:M6576" si="4506">AVERAGE(F6536:F6565)</f>
        <v>7556443.2999999998</v>
      </c>
      <c r="N6565" s="5">
        <f t="shared" ref="N6565:N6576" si="4507">AVERAGE(G6536:G6565)</f>
        <v>7556443.2999999998</v>
      </c>
    </row>
    <row r="6566" spans="1:14" x14ac:dyDescent="0.25">
      <c r="A6566" s="27">
        <v>45706</v>
      </c>
      <c r="B6566" s="28">
        <v>325204.3166920254</v>
      </c>
      <c r="C6566" s="28">
        <v>325204.3166920254</v>
      </c>
      <c r="D6566" s="28">
        <v>1054570.6833079746</v>
      </c>
      <c r="E6566" s="28">
        <v>1776859</v>
      </c>
      <c r="F6566" s="28">
        <f t="shared" si="4500"/>
        <v>3156634</v>
      </c>
      <c r="G6566" s="5">
        <f t="shared" si="4501"/>
        <v>3156634</v>
      </c>
      <c r="H6566" s="5"/>
      <c r="I6566" s="5">
        <f t="shared" si="4502"/>
        <v>2806779.7548821224</v>
      </c>
      <c r="J6566" s="5">
        <f t="shared" si="4503"/>
        <v>2806779.7548821224</v>
      </c>
      <c r="K6566" s="5">
        <f t="shared" si="4504"/>
        <v>3232302.2784512113</v>
      </c>
      <c r="L6566" s="5">
        <f t="shared" si="4505"/>
        <v>1149979.4666666666</v>
      </c>
      <c r="M6566" s="5">
        <f t="shared" si="4506"/>
        <v>7189061.5</v>
      </c>
      <c r="N6566" s="5">
        <f t="shared" si="4507"/>
        <v>7189061.5</v>
      </c>
    </row>
    <row r="6567" spans="1:14" x14ac:dyDescent="0.25">
      <c r="A6567" s="27">
        <v>45707</v>
      </c>
      <c r="B6567" s="28">
        <v>20514490.3371526</v>
      </c>
      <c r="C6567" s="28">
        <v>20514490.3371526</v>
      </c>
      <c r="D6567" s="28">
        <v>2194329.6628474011</v>
      </c>
      <c r="E6567" s="28">
        <v>1796112</v>
      </c>
      <c r="F6567" s="28">
        <f t="shared" si="4500"/>
        <v>24504932</v>
      </c>
      <c r="G6567" s="5">
        <f t="shared" si="4501"/>
        <v>24504932</v>
      </c>
      <c r="H6567" s="5"/>
      <c r="I6567" s="5">
        <f t="shared" si="4502"/>
        <v>3582226.9619550393</v>
      </c>
      <c r="J6567" s="5">
        <f t="shared" si="4503"/>
        <v>3582226.9619550393</v>
      </c>
      <c r="K6567" s="5">
        <f t="shared" si="4504"/>
        <v>3169047.1713782945</v>
      </c>
      <c r="L6567" s="5">
        <f t="shared" si="4505"/>
        <v>1225014.4666666666</v>
      </c>
      <c r="M6567" s="5">
        <f t="shared" si="4506"/>
        <v>7976288.5999999996</v>
      </c>
      <c r="N6567" s="5">
        <f t="shared" si="4507"/>
        <v>7976288.5999999996</v>
      </c>
    </row>
    <row r="6568" spans="1:14" x14ac:dyDescent="0.25">
      <c r="A6568" s="27">
        <v>45708</v>
      </c>
      <c r="B6568" s="28">
        <v>15916262.218808146</v>
      </c>
      <c r="C6568" s="28">
        <v>15916262.218808146</v>
      </c>
      <c r="D6568" s="28">
        <v>3043453.7811918538</v>
      </c>
      <c r="E6568" s="28">
        <v>534906</v>
      </c>
      <c r="F6568" s="28">
        <f t="shared" si="4500"/>
        <v>19494622</v>
      </c>
      <c r="G6568" s="5">
        <f t="shared" si="4501"/>
        <v>19494622</v>
      </c>
      <c r="H6568" s="5"/>
      <c r="I6568" s="5">
        <f t="shared" si="4502"/>
        <v>3868799.4444220066</v>
      </c>
      <c r="J6568" s="5">
        <f t="shared" si="4503"/>
        <v>3868799.4444220066</v>
      </c>
      <c r="K6568" s="5">
        <f t="shared" si="4504"/>
        <v>3145186.1222446607</v>
      </c>
      <c r="L6568" s="5">
        <f t="shared" si="4505"/>
        <v>1209094.4333333333</v>
      </c>
      <c r="M6568" s="5">
        <f t="shared" si="4506"/>
        <v>8223080</v>
      </c>
      <c r="N6568" s="5">
        <f t="shared" si="4507"/>
        <v>8223080</v>
      </c>
    </row>
    <row r="6569" spans="1:14" x14ac:dyDescent="0.25">
      <c r="A6569" s="27">
        <v>45709</v>
      </c>
      <c r="B6569" s="28">
        <v>-13816727.730958242</v>
      </c>
      <c r="C6569" s="28">
        <v>-13816727.730958242</v>
      </c>
      <c r="D6569" s="28">
        <v>3727187.7309582429</v>
      </c>
      <c r="E6569" s="28">
        <v>-486948</v>
      </c>
      <c r="F6569" s="28">
        <f t="shared" si="4500"/>
        <v>-10576488</v>
      </c>
      <c r="G6569" s="5">
        <f t="shared" si="4501"/>
        <v>-10576488</v>
      </c>
      <c r="H6569" s="5"/>
      <c r="I6569" s="5">
        <f t="shared" si="4502"/>
        <v>2871376.803001754</v>
      </c>
      <c r="J6569" s="5">
        <f t="shared" si="4503"/>
        <v>2871376.803001754</v>
      </c>
      <c r="K6569" s="5">
        <f t="shared" si="4504"/>
        <v>3148123.6636649128</v>
      </c>
      <c r="L6569" s="5">
        <f t="shared" si="4505"/>
        <v>1136071.7</v>
      </c>
      <c r="M6569" s="5">
        <f t="shared" si="4506"/>
        <v>7155572.166666667</v>
      </c>
      <c r="N6569" s="5">
        <f t="shared" si="4507"/>
        <v>7155572.166666667</v>
      </c>
    </row>
    <row r="6570" spans="1:14" x14ac:dyDescent="0.25">
      <c r="A6570" s="27">
        <v>45710</v>
      </c>
      <c r="B6570" s="28">
        <v>-5271282.243084969</v>
      </c>
      <c r="C6570" s="28">
        <v>-5271282.243084969</v>
      </c>
      <c r="D6570" s="28">
        <v>2245685.2430849685</v>
      </c>
      <c r="E6570" s="28">
        <v>-3365</v>
      </c>
      <c r="F6570" s="28">
        <f t="shared" si="4500"/>
        <v>-3028962.0000000005</v>
      </c>
      <c r="G6570" s="5">
        <f t="shared" si="4501"/>
        <v>-3028962.0000000005</v>
      </c>
      <c r="H6570" s="5"/>
      <c r="I6570" s="5">
        <f t="shared" si="4502"/>
        <v>2336356.0226193401</v>
      </c>
      <c r="J6570" s="5">
        <f t="shared" si="4503"/>
        <v>2336356.0226193401</v>
      </c>
      <c r="K6570" s="5">
        <f t="shared" si="4504"/>
        <v>3132252.5773806595</v>
      </c>
      <c r="L6570" s="5">
        <f t="shared" si="4505"/>
        <v>1113086.5333333334</v>
      </c>
      <c r="M6570" s="5">
        <f t="shared" si="4506"/>
        <v>6581695.1333333338</v>
      </c>
      <c r="N6570" s="5">
        <f t="shared" si="4507"/>
        <v>6581695.1333333338</v>
      </c>
    </row>
    <row r="6571" spans="1:14" x14ac:dyDescent="0.25">
      <c r="A6571" s="27">
        <v>45711</v>
      </c>
      <c r="B6571" s="28">
        <v>15014973.957647003</v>
      </c>
      <c r="C6571" s="28">
        <v>15014973.957647003</v>
      </c>
      <c r="D6571" s="28">
        <v>3334760.0423529958</v>
      </c>
      <c r="E6571" s="28">
        <v>473105</v>
      </c>
      <c r="F6571" s="28">
        <f t="shared" si="4500"/>
        <v>18822839</v>
      </c>
      <c r="G6571" s="5">
        <f t="shared" si="4501"/>
        <v>18822839</v>
      </c>
      <c r="H6571" s="5"/>
      <c r="I6571" s="5">
        <f t="shared" si="4502"/>
        <v>2986664.9942790288</v>
      </c>
      <c r="J6571" s="5">
        <f t="shared" si="4503"/>
        <v>2986664.9942790288</v>
      </c>
      <c r="K6571" s="5">
        <f t="shared" si="4504"/>
        <v>3159646.6057209703</v>
      </c>
      <c r="L6571" s="5">
        <f t="shared" si="4505"/>
        <v>1139864.2666666666</v>
      </c>
      <c r="M6571" s="5">
        <f t="shared" si="4506"/>
        <v>7286175.8666666662</v>
      </c>
      <c r="N6571" s="5">
        <f t="shared" si="4507"/>
        <v>7286175.8666666662</v>
      </c>
    </row>
    <row r="6572" spans="1:14" x14ac:dyDescent="0.25">
      <c r="A6572" s="27">
        <v>45712</v>
      </c>
      <c r="B6572" s="28">
        <v>-17024822.809428997</v>
      </c>
      <c r="C6572" s="28">
        <v>-17024822.809428997</v>
      </c>
      <c r="D6572" s="28">
        <v>5351417.8094289955</v>
      </c>
      <c r="E6572" s="28">
        <v>-355662</v>
      </c>
      <c r="F6572" s="28">
        <f t="shared" si="4500"/>
        <v>-12029067.000000002</v>
      </c>
      <c r="G6572" s="5">
        <f t="shared" si="4501"/>
        <v>-12029067.000000002</v>
      </c>
      <c r="H6572" s="5"/>
      <c r="I6572" s="5">
        <f t="shared" si="4502"/>
        <v>1889598.6877348938</v>
      </c>
      <c r="J6572" s="5">
        <f t="shared" si="4503"/>
        <v>1889598.6877348938</v>
      </c>
      <c r="K6572" s="5">
        <f t="shared" si="4504"/>
        <v>3265356.4455984388</v>
      </c>
      <c r="L6572" s="5">
        <f t="shared" si="4505"/>
        <v>1126639.2333333334</v>
      </c>
      <c r="M6572" s="5">
        <f t="shared" si="4506"/>
        <v>6281594.3666666662</v>
      </c>
      <c r="N6572" s="5">
        <f t="shared" si="4507"/>
        <v>6281594.3666666662</v>
      </c>
    </row>
    <row r="6573" spans="1:14" x14ac:dyDescent="0.25">
      <c r="A6573" s="27">
        <v>45713</v>
      </c>
      <c r="B6573" s="28">
        <v>-5505882.2099242499</v>
      </c>
      <c r="C6573" s="28">
        <v>-5505882.2099242499</v>
      </c>
      <c r="D6573" s="28">
        <v>5025544.2099242499</v>
      </c>
      <c r="E6573" s="28">
        <v>-525751</v>
      </c>
      <c r="F6573" s="28">
        <f t="shared" si="4500"/>
        <v>-1006089</v>
      </c>
      <c r="G6573" s="5">
        <f t="shared" si="4501"/>
        <v>-1006089</v>
      </c>
      <c r="H6573" s="5"/>
      <c r="I6573" s="5">
        <f t="shared" si="4502"/>
        <v>2305915.087641892</v>
      </c>
      <c r="J6573" s="5">
        <f t="shared" si="4503"/>
        <v>2305915.087641892</v>
      </c>
      <c r="K6573" s="5">
        <f t="shared" si="4504"/>
        <v>3355228.9456914417</v>
      </c>
      <c r="L6573" s="5">
        <f t="shared" si="4505"/>
        <v>1068463.7</v>
      </c>
      <c r="M6573" s="5">
        <f t="shared" si="4506"/>
        <v>6729607.7333333334</v>
      </c>
      <c r="N6573" s="5">
        <f t="shared" si="4507"/>
        <v>6729607.7333333334</v>
      </c>
    </row>
    <row r="6574" spans="1:14" x14ac:dyDescent="0.25">
      <c r="A6574" s="27">
        <v>45714</v>
      </c>
      <c r="B6574" s="28">
        <v>-1105524.5819960134</v>
      </c>
      <c r="C6574" s="28">
        <v>-1105524.5819960134</v>
      </c>
      <c r="D6574" s="28">
        <v>4945237.5819960134</v>
      </c>
      <c r="E6574" s="28">
        <v>49618</v>
      </c>
      <c r="F6574" s="28">
        <f t="shared" si="4500"/>
        <v>3889331</v>
      </c>
      <c r="G6574" s="5">
        <f t="shared" si="4501"/>
        <v>3889331</v>
      </c>
      <c r="H6574" s="5"/>
      <c r="I6574" s="5">
        <f t="shared" si="4502"/>
        <v>2075877.4541835201</v>
      </c>
      <c r="J6574" s="5">
        <f t="shared" si="4503"/>
        <v>2075877.4541835201</v>
      </c>
      <c r="K6574" s="5">
        <f t="shared" si="4504"/>
        <v>3427698.7791498122</v>
      </c>
      <c r="L6574" s="5">
        <f t="shared" si="4505"/>
        <v>1005324.8333333334</v>
      </c>
      <c r="M6574" s="5">
        <f t="shared" si="4506"/>
        <v>6508901.0666666664</v>
      </c>
      <c r="N6574" s="5">
        <f t="shared" si="4507"/>
        <v>6508901.0666666664</v>
      </c>
    </row>
    <row r="6575" spans="1:14" x14ac:dyDescent="0.25">
      <c r="A6575" s="27">
        <v>45715</v>
      </c>
      <c r="B6575" s="28">
        <v>1305641.4786753254</v>
      </c>
      <c r="C6575" s="28">
        <v>1305641.4786753254</v>
      </c>
      <c r="D6575" s="28">
        <v>5005672.5213246746</v>
      </c>
      <c r="E6575" s="28">
        <v>3388628</v>
      </c>
      <c r="F6575" s="28">
        <f t="shared" si="4500"/>
        <v>9699942</v>
      </c>
      <c r="G6575" s="5">
        <f t="shared" si="4501"/>
        <v>9699942</v>
      </c>
      <c r="H6575" s="5"/>
      <c r="I6575" s="5">
        <f t="shared" si="4502"/>
        <v>2036236.958170356</v>
      </c>
      <c r="J6575" s="5">
        <f t="shared" si="4503"/>
        <v>2036236.958170356</v>
      </c>
      <c r="K6575" s="5">
        <f t="shared" si="4504"/>
        <v>3514668.8418296436</v>
      </c>
      <c r="L6575" s="5">
        <f t="shared" si="4505"/>
        <v>1086138.9333333333</v>
      </c>
      <c r="M6575" s="5">
        <f t="shared" si="4506"/>
        <v>6637044.7333333334</v>
      </c>
      <c r="N6575" s="5">
        <f t="shared" si="4507"/>
        <v>6637044.7333333334</v>
      </c>
    </row>
    <row r="6576" spans="1:14" x14ac:dyDescent="0.25">
      <c r="A6576" s="27">
        <v>45716</v>
      </c>
      <c r="B6576" s="28">
        <v>-683335.6971385926</v>
      </c>
      <c r="C6576" s="28">
        <v>-683335.6971385926</v>
      </c>
      <c r="D6576" s="28">
        <v>4602632.6971385926</v>
      </c>
      <c r="E6576" s="28">
        <v>823355</v>
      </c>
      <c r="F6576" s="28">
        <f t="shared" si="4500"/>
        <v>4742652</v>
      </c>
      <c r="G6576" s="5">
        <f t="shared" si="4501"/>
        <v>4742652</v>
      </c>
      <c r="H6576" s="5"/>
      <c r="I6576" s="5">
        <f t="shared" si="4502"/>
        <v>2516170.6050630664</v>
      </c>
      <c r="J6576" s="5">
        <f t="shared" si="4503"/>
        <v>2516170.6050630664</v>
      </c>
      <c r="K6576" s="5">
        <f t="shared" si="4504"/>
        <v>3561497.128270267</v>
      </c>
      <c r="L6576" s="5">
        <f t="shared" si="4505"/>
        <v>1101738.1000000001</v>
      </c>
      <c r="M6576" s="5">
        <f t="shared" si="4506"/>
        <v>7179405.833333333</v>
      </c>
      <c r="N6576" s="5">
        <f t="shared" si="4507"/>
        <v>7179405.833333333</v>
      </c>
    </row>
    <row r="6577" spans="1:4" x14ac:dyDescent="0.25">
      <c r="A6577" s="27">
        <v>45717</v>
      </c>
      <c r="D6577" s="28"/>
    </row>
    <row r="6578" spans="1:4" x14ac:dyDescent="0.25">
      <c r="A6578" s="27">
        <v>45718</v>
      </c>
      <c r="D6578" s="28"/>
    </row>
    <row r="6579" spans="1:4" x14ac:dyDescent="0.25">
      <c r="A6579" s="27">
        <v>45719</v>
      </c>
      <c r="D6579" s="28"/>
    </row>
    <row r="6580" spans="1:4" x14ac:dyDescent="0.25">
      <c r="A6580" s="27">
        <v>45720</v>
      </c>
      <c r="D6580" s="28"/>
    </row>
    <row r="6581" spans="1:4" x14ac:dyDescent="0.25">
      <c r="A6581" s="27">
        <v>45721</v>
      </c>
      <c r="D6581" s="28"/>
    </row>
    <row r="6582" spans="1:4" x14ac:dyDescent="0.25">
      <c r="A6582" s="27">
        <v>45722</v>
      </c>
      <c r="D6582" s="28"/>
    </row>
    <row r="6583" spans="1:4" x14ac:dyDescent="0.25">
      <c r="A6583" s="27">
        <v>45723</v>
      </c>
      <c r="D6583" s="28"/>
    </row>
    <row r="6584" spans="1:4" x14ac:dyDescent="0.25">
      <c r="A6584" s="27">
        <v>45724</v>
      </c>
      <c r="D6584" s="28"/>
    </row>
    <row r="6585" spans="1:4" x14ac:dyDescent="0.25">
      <c r="A6585" s="27">
        <v>45725</v>
      </c>
      <c r="D6585" s="28"/>
    </row>
    <row r="6586" spans="1:4" x14ac:dyDescent="0.25">
      <c r="A6586" s="27">
        <v>45726</v>
      </c>
      <c r="D6586" s="28"/>
    </row>
    <row r="6587" spans="1:4" x14ac:dyDescent="0.25">
      <c r="A6587" s="27">
        <v>45727</v>
      </c>
      <c r="D6587" s="28"/>
    </row>
    <row r="6588" spans="1:4" x14ac:dyDescent="0.25">
      <c r="A6588" s="27">
        <v>45728</v>
      </c>
      <c r="D6588" s="28"/>
    </row>
    <row r="6589" spans="1:4" x14ac:dyDescent="0.25">
      <c r="A6589" s="27">
        <v>45729</v>
      </c>
      <c r="D6589" s="28"/>
    </row>
    <row r="6590" spans="1:4" x14ac:dyDescent="0.25">
      <c r="A6590" s="27">
        <v>45730</v>
      </c>
      <c r="D6590" s="28"/>
    </row>
    <row r="6591" spans="1:4" x14ac:dyDescent="0.25">
      <c r="A6591" s="27">
        <v>45731</v>
      </c>
      <c r="D6591" s="28"/>
    </row>
    <row r="6592" spans="1:4" x14ac:dyDescent="0.25">
      <c r="A6592" s="27">
        <v>45732</v>
      </c>
      <c r="D6592" s="28"/>
    </row>
    <row r="6593" spans="1:4" x14ac:dyDescent="0.25">
      <c r="A6593" s="27">
        <v>45733</v>
      </c>
      <c r="D6593" s="28"/>
    </row>
    <row r="6594" spans="1:4" x14ac:dyDescent="0.25">
      <c r="A6594" s="27">
        <v>45734</v>
      </c>
    </row>
    <row r="6595" spans="1:4" x14ac:dyDescent="0.25">
      <c r="A6595" s="27">
        <v>45735</v>
      </c>
    </row>
    <row r="6596" spans="1:4" x14ac:dyDescent="0.25">
      <c r="A6596" s="27">
        <v>45736</v>
      </c>
    </row>
    <row r="6597" spans="1:4" x14ac:dyDescent="0.25">
      <c r="A6597" s="27">
        <v>45737</v>
      </c>
    </row>
    <row r="6598" spans="1:4" x14ac:dyDescent="0.25">
      <c r="A6598" s="27">
        <v>45738</v>
      </c>
    </row>
    <row r="6599" spans="1:4" x14ac:dyDescent="0.25">
      <c r="A6599" s="27">
        <v>45739</v>
      </c>
    </row>
    <row r="6600" spans="1:4" x14ac:dyDescent="0.25">
      <c r="A6600" s="27">
        <v>45740</v>
      </c>
    </row>
    <row r="6601" spans="1:4" x14ac:dyDescent="0.25">
      <c r="A6601" s="27">
        <v>45741</v>
      </c>
    </row>
    <row r="6602" spans="1:4" x14ac:dyDescent="0.25">
      <c r="A6602" s="27">
        <v>45742</v>
      </c>
    </row>
    <row r="6603" spans="1:4" x14ac:dyDescent="0.25">
      <c r="A6603" s="27">
        <v>45743</v>
      </c>
    </row>
    <row r="6604" spans="1:4" x14ac:dyDescent="0.25">
      <c r="A6604" s="27">
        <v>45744</v>
      </c>
    </row>
    <row r="6605" spans="1:4" x14ac:dyDescent="0.25">
      <c r="A6605" s="27">
        <v>45745</v>
      </c>
    </row>
    <row r="6606" spans="1:4" x14ac:dyDescent="0.25">
      <c r="A6606" s="27">
        <v>45746</v>
      </c>
    </row>
    <row r="6607" spans="1:4" x14ac:dyDescent="0.25">
      <c r="A6607" s="27">
        <v>45747</v>
      </c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zoomScale="80" zoomScaleNormal="80" workbookViewId="0">
      <selection activeCell="V66" sqref="V66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43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5bf8e5ac43bab118d9dd5e11777112c3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27a51c363f26902774684dbba4cec6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78D0EA-7668-4656-BC6B-4C7BE982E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 for Shrinkage Values WS</vt:lpstr>
      <vt:lpstr>Data</vt:lpstr>
      <vt:lpstr>Breakdown 24-25</vt:lpstr>
      <vt:lpstr>Breakdown 16-17</vt:lpstr>
      <vt:lpstr> Breakdown 17-18</vt:lpstr>
      <vt:lpstr>Breakdown 18-19</vt:lpstr>
      <vt:lpstr>Breakdown 19-20</vt:lpstr>
      <vt:lpstr>Breakdown 20-21</vt:lpstr>
      <vt:lpstr>Breakdown 21-22</vt:lpstr>
      <vt:lpstr>Breakdown 22-23</vt:lpstr>
      <vt:lpstr>Breakdown 23-24</vt:lpstr>
      <vt:lpstr>Shrinkage Breakdown To Date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2025-03-10T12:19:46Z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