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2. February/M+15/"/>
    </mc:Choice>
  </mc:AlternateContent>
  <xr:revisionPtr revIDLastSave="307" documentId="13_ncr:1_{AB8254E1-87CA-4B15-9163-491891C0E05B}" xr6:coauthVersionLast="47" xr6:coauthVersionMax="47" xr10:uidLastSave="{F123EF16-3224-4888-A157-7EFBFA364B69}"/>
  <bookViews>
    <workbookView xWindow="-28920" yWindow="-120" windowWidth="29040" windowHeight="1572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4-25" sheetId="22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Shrinkage Breakdown To Date" sheetId="12" r:id="rId12"/>
    <sheet name="Notes" sheetId="1" r:id="rId13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2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2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2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2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2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2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2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2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2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2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2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2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2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2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2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2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2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2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2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2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2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2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2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2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2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2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2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2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2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2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2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2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2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2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2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2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2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2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2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2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2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2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2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2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2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2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2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2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2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2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2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2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2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2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2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2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2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2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2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2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2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2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2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2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2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2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2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2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2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2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2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2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2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2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2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2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2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2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2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2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2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2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2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2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2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2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2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2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2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2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2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2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2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2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2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2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2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2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2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2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2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2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2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2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2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2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2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2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2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2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2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2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2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2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2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2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2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2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2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2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2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2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2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2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2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2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2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2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2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2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2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2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2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2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2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2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2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2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2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2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2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2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2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2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2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2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2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2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2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64" i="10" l="1"/>
  <c r="G6564" i="10"/>
  <c r="I6564" i="10"/>
  <c r="J6564" i="10"/>
  <c r="K6564" i="10"/>
  <c r="L6564" i="10"/>
  <c r="F6565" i="10"/>
  <c r="G6565" i="10"/>
  <c r="I6565" i="10"/>
  <c r="J6565" i="10"/>
  <c r="K6565" i="10"/>
  <c r="L6565" i="10"/>
  <c r="F6566" i="10"/>
  <c r="G6566" i="10"/>
  <c r="I6566" i="10"/>
  <c r="J6566" i="10"/>
  <c r="K6566" i="10"/>
  <c r="L6566" i="10"/>
  <c r="F6567" i="10"/>
  <c r="G6567" i="10"/>
  <c r="I6567" i="10"/>
  <c r="J6567" i="10"/>
  <c r="K6567" i="10"/>
  <c r="L6567" i="10"/>
  <c r="F6568" i="10"/>
  <c r="G6568" i="10"/>
  <c r="I6568" i="10"/>
  <c r="J6568" i="10"/>
  <c r="K6568" i="10"/>
  <c r="L6568" i="10"/>
  <c r="F6569" i="10"/>
  <c r="G6569" i="10"/>
  <c r="I6569" i="10"/>
  <c r="J6569" i="10"/>
  <c r="K6569" i="10"/>
  <c r="L6569" i="10"/>
  <c r="F6570" i="10"/>
  <c r="G6570" i="10"/>
  <c r="I6570" i="10"/>
  <c r="J6570" i="10"/>
  <c r="K6570" i="10"/>
  <c r="L6570" i="10"/>
  <c r="F6571" i="10"/>
  <c r="G6571" i="10"/>
  <c r="I6571" i="10"/>
  <c r="J6571" i="10"/>
  <c r="K6571" i="10"/>
  <c r="L6571" i="10"/>
  <c r="F6572" i="10"/>
  <c r="G6572" i="10"/>
  <c r="I6572" i="10"/>
  <c r="J6572" i="10"/>
  <c r="K6572" i="10"/>
  <c r="L6572" i="10"/>
  <c r="F6573" i="10"/>
  <c r="G6573" i="10"/>
  <c r="I6573" i="10"/>
  <c r="J6573" i="10"/>
  <c r="K6573" i="10"/>
  <c r="L6573" i="10"/>
  <c r="F6574" i="10"/>
  <c r="G6574" i="10"/>
  <c r="I6574" i="10"/>
  <c r="J6574" i="10"/>
  <c r="K6574" i="10"/>
  <c r="L6574" i="10"/>
  <c r="F6575" i="10"/>
  <c r="G6575" i="10"/>
  <c r="I6575" i="10"/>
  <c r="J6575" i="10"/>
  <c r="K6575" i="10"/>
  <c r="L6575" i="10"/>
  <c r="F6576" i="10"/>
  <c r="G6576" i="10"/>
  <c r="I6576" i="10"/>
  <c r="J6576" i="10"/>
  <c r="K6576" i="10"/>
  <c r="L6576" i="10"/>
  <c r="F6549" i="10"/>
  <c r="G6549" i="10"/>
  <c r="N6549" i="10" s="1"/>
  <c r="I6549" i="10"/>
  <c r="J6549" i="10"/>
  <c r="K6549" i="10"/>
  <c r="L6549" i="10"/>
  <c r="F6550" i="10"/>
  <c r="G6550" i="10"/>
  <c r="I6550" i="10"/>
  <c r="J6550" i="10"/>
  <c r="K6550" i="10"/>
  <c r="L6550" i="10"/>
  <c r="F6551" i="10"/>
  <c r="G6551" i="10"/>
  <c r="I6551" i="10"/>
  <c r="J6551" i="10"/>
  <c r="K6551" i="10"/>
  <c r="L6551" i="10"/>
  <c r="F6552" i="10"/>
  <c r="G6552" i="10"/>
  <c r="I6552" i="10"/>
  <c r="J6552" i="10"/>
  <c r="K6552" i="10"/>
  <c r="L6552" i="10"/>
  <c r="F6553" i="10"/>
  <c r="G6553" i="10"/>
  <c r="I6553" i="10"/>
  <c r="J6553" i="10"/>
  <c r="K6553" i="10"/>
  <c r="L6553" i="10"/>
  <c r="F6554" i="10"/>
  <c r="G6554" i="10"/>
  <c r="I6554" i="10"/>
  <c r="J6554" i="10"/>
  <c r="K6554" i="10"/>
  <c r="L6554" i="10"/>
  <c r="F6555" i="10"/>
  <c r="G6555" i="10"/>
  <c r="I6555" i="10"/>
  <c r="J6555" i="10"/>
  <c r="K6555" i="10"/>
  <c r="L6555" i="10"/>
  <c r="F6556" i="10"/>
  <c r="G6556" i="10"/>
  <c r="I6556" i="10"/>
  <c r="J6556" i="10"/>
  <c r="K6556" i="10"/>
  <c r="L6556" i="10"/>
  <c r="F6557" i="10"/>
  <c r="G6557" i="10"/>
  <c r="I6557" i="10"/>
  <c r="J6557" i="10"/>
  <c r="K6557" i="10"/>
  <c r="L6557" i="10"/>
  <c r="F6558" i="10"/>
  <c r="G6558" i="10"/>
  <c r="I6558" i="10"/>
  <c r="J6558" i="10"/>
  <c r="K6558" i="10"/>
  <c r="L6558" i="10"/>
  <c r="F6559" i="10"/>
  <c r="G6559" i="10"/>
  <c r="I6559" i="10"/>
  <c r="J6559" i="10"/>
  <c r="K6559" i="10"/>
  <c r="L6559" i="10"/>
  <c r="F6560" i="10"/>
  <c r="G6560" i="10"/>
  <c r="I6560" i="10"/>
  <c r="J6560" i="10"/>
  <c r="K6560" i="10"/>
  <c r="L6560" i="10"/>
  <c r="F6561" i="10"/>
  <c r="G6561" i="10"/>
  <c r="I6561" i="10"/>
  <c r="J6561" i="10"/>
  <c r="K6561" i="10"/>
  <c r="L6561" i="10"/>
  <c r="F6562" i="10"/>
  <c r="G6562" i="10"/>
  <c r="I6562" i="10"/>
  <c r="J6562" i="10"/>
  <c r="K6562" i="10"/>
  <c r="L6562" i="10"/>
  <c r="F6563" i="10"/>
  <c r="G6563" i="10"/>
  <c r="I6563" i="10"/>
  <c r="J6563" i="10"/>
  <c r="K6563" i="10"/>
  <c r="L6563" i="10"/>
  <c r="F6518" i="10"/>
  <c r="M6518" i="10" s="1"/>
  <c r="G6518" i="10"/>
  <c r="I6518" i="10"/>
  <c r="J6518" i="10"/>
  <c r="K6518" i="10"/>
  <c r="L6518" i="10"/>
  <c r="F6519" i="10"/>
  <c r="G6519" i="10"/>
  <c r="I6519" i="10"/>
  <c r="J6519" i="10"/>
  <c r="K6519" i="10"/>
  <c r="L6519" i="10"/>
  <c r="F6520" i="10"/>
  <c r="M6528" i="10" s="1"/>
  <c r="G6520" i="10"/>
  <c r="I6520" i="10"/>
  <c r="J6520" i="10"/>
  <c r="K6520" i="10"/>
  <c r="L6520" i="10"/>
  <c r="F6521" i="10"/>
  <c r="G6521" i="10"/>
  <c r="I6521" i="10"/>
  <c r="J6521" i="10"/>
  <c r="K6521" i="10"/>
  <c r="L6521" i="10"/>
  <c r="F6522" i="10"/>
  <c r="G6522" i="10"/>
  <c r="I6522" i="10"/>
  <c r="J6522" i="10"/>
  <c r="K6522" i="10"/>
  <c r="L6522" i="10"/>
  <c r="F6523" i="10"/>
  <c r="G6523" i="10"/>
  <c r="I6523" i="10"/>
  <c r="J6523" i="10"/>
  <c r="K6523" i="10"/>
  <c r="L6523" i="10"/>
  <c r="F6524" i="10"/>
  <c r="G6524" i="10"/>
  <c r="I6524" i="10"/>
  <c r="J6524" i="10"/>
  <c r="K6524" i="10"/>
  <c r="L6524" i="10"/>
  <c r="F6525" i="10"/>
  <c r="G6525" i="10"/>
  <c r="I6525" i="10"/>
  <c r="J6525" i="10"/>
  <c r="K6525" i="10"/>
  <c r="L6525" i="10"/>
  <c r="F6526" i="10"/>
  <c r="G6526" i="10"/>
  <c r="I6526" i="10"/>
  <c r="J6526" i="10"/>
  <c r="K6526" i="10"/>
  <c r="L6526" i="10"/>
  <c r="F6527" i="10"/>
  <c r="G6527" i="10"/>
  <c r="I6527" i="10"/>
  <c r="J6527" i="10"/>
  <c r="K6527" i="10"/>
  <c r="L6527" i="10"/>
  <c r="F6528" i="10"/>
  <c r="G6528" i="10"/>
  <c r="I6528" i="10"/>
  <c r="J6528" i="10"/>
  <c r="K6528" i="10"/>
  <c r="L6528" i="10"/>
  <c r="F6529" i="10"/>
  <c r="G6529" i="10"/>
  <c r="I6529" i="10"/>
  <c r="J6529" i="10"/>
  <c r="K6529" i="10"/>
  <c r="L6529" i="10"/>
  <c r="F6530" i="10"/>
  <c r="G6530" i="10"/>
  <c r="I6530" i="10"/>
  <c r="J6530" i="10"/>
  <c r="K6530" i="10"/>
  <c r="L6530" i="10"/>
  <c r="F6531" i="10"/>
  <c r="G6531" i="10"/>
  <c r="I6531" i="10"/>
  <c r="J6531" i="10"/>
  <c r="K6531" i="10"/>
  <c r="L6531" i="10"/>
  <c r="F6532" i="10"/>
  <c r="G6532" i="10"/>
  <c r="I6532" i="10"/>
  <c r="J6532" i="10"/>
  <c r="K6532" i="10"/>
  <c r="L6532" i="10"/>
  <c r="F6533" i="10"/>
  <c r="G6533" i="10"/>
  <c r="I6533" i="10"/>
  <c r="J6533" i="10"/>
  <c r="K6533" i="10"/>
  <c r="L6533" i="10"/>
  <c r="F6534" i="10"/>
  <c r="G6534" i="10"/>
  <c r="I6534" i="10"/>
  <c r="J6534" i="10"/>
  <c r="K6534" i="10"/>
  <c r="L6534" i="10"/>
  <c r="F6535" i="10"/>
  <c r="G6535" i="10"/>
  <c r="I6535" i="10"/>
  <c r="J6535" i="10"/>
  <c r="K6535" i="10"/>
  <c r="L6535" i="10"/>
  <c r="F6536" i="10"/>
  <c r="G6536" i="10"/>
  <c r="I6536" i="10"/>
  <c r="J6536" i="10"/>
  <c r="K6536" i="10"/>
  <c r="L6536" i="10"/>
  <c r="F6537" i="10"/>
  <c r="G6537" i="10"/>
  <c r="I6537" i="10"/>
  <c r="J6537" i="10"/>
  <c r="K6537" i="10"/>
  <c r="L6537" i="10"/>
  <c r="F6538" i="10"/>
  <c r="G6538" i="10"/>
  <c r="I6538" i="10"/>
  <c r="J6538" i="10"/>
  <c r="K6538" i="10"/>
  <c r="L6538" i="10"/>
  <c r="F6539" i="10"/>
  <c r="G6539" i="10"/>
  <c r="I6539" i="10"/>
  <c r="J6539" i="10"/>
  <c r="K6539" i="10"/>
  <c r="L6539" i="10"/>
  <c r="F6540" i="10"/>
  <c r="G6540" i="10"/>
  <c r="I6540" i="10"/>
  <c r="J6540" i="10"/>
  <c r="K6540" i="10"/>
  <c r="L6540" i="10"/>
  <c r="F6541" i="10"/>
  <c r="G6541" i="10"/>
  <c r="I6541" i="10"/>
  <c r="J6541" i="10"/>
  <c r="K6541" i="10"/>
  <c r="L6541" i="10"/>
  <c r="F6542" i="10"/>
  <c r="G6542" i="10"/>
  <c r="I6542" i="10"/>
  <c r="J6542" i="10"/>
  <c r="K6542" i="10"/>
  <c r="L6542" i="10"/>
  <c r="F6543" i="10"/>
  <c r="G6543" i="10"/>
  <c r="I6543" i="10"/>
  <c r="J6543" i="10"/>
  <c r="K6543" i="10"/>
  <c r="L6543" i="10"/>
  <c r="F6544" i="10"/>
  <c r="G6544" i="10"/>
  <c r="I6544" i="10"/>
  <c r="J6544" i="10"/>
  <c r="K6544" i="10"/>
  <c r="L6544" i="10"/>
  <c r="F6545" i="10"/>
  <c r="G6545" i="10"/>
  <c r="I6545" i="10"/>
  <c r="J6545" i="10"/>
  <c r="K6545" i="10"/>
  <c r="L6545" i="10"/>
  <c r="F6546" i="10"/>
  <c r="G6546" i="10"/>
  <c r="I6546" i="10"/>
  <c r="J6546" i="10"/>
  <c r="K6546" i="10"/>
  <c r="L6546" i="10"/>
  <c r="F6547" i="10"/>
  <c r="G6547" i="10"/>
  <c r="I6547" i="10"/>
  <c r="J6547" i="10"/>
  <c r="K6547" i="10"/>
  <c r="L6547" i="10"/>
  <c r="F6548" i="10"/>
  <c r="G6548" i="10"/>
  <c r="I6548" i="10"/>
  <c r="J6548" i="10"/>
  <c r="K6548" i="10"/>
  <c r="L6548" i="10"/>
  <c r="M6566" i="10" l="1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G6487" i="10" l="1"/>
  <c r="I6487" i="10"/>
  <c r="J6487" i="10"/>
  <c r="K6487" i="10"/>
  <c r="L6487" i="10"/>
  <c r="M6487" i="10"/>
  <c r="G6488" i="10"/>
  <c r="I6488" i="10"/>
  <c r="J6488" i="10"/>
  <c r="K6488" i="10"/>
  <c r="L6488" i="10"/>
  <c r="M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G6495" i="10"/>
  <c r="I6495" i="10"/>
  <c r="J6495" i="10"/>
  <c r="K6495" i="10"/>
  <c r="L6495" i="10"/>
  <c r="M6495" i="10"/>
  <c r="G6496" i="10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N6536" i="10" s="1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N6545" i="10" s="1"/>
  <c r="I6516" i="10"/>
  <c r="J6516" i="10"/>
  <c r="K6516" i="10"/>
  <c r="L6516" i="10"/>
  <c r="M6516" i="10"/>
  <c r="G6517" i="10"/>
  <c r="N6546" i="10" s="1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88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N6494" i="10" s="1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N6502" i="10" s="1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N6510" i="10" s="1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F6427" i="10"/>
  <c r="G6427" i="10"/>
  <c r="I6427" i="10"/>
  <c r="J6427" i="10"/>
  <c r="K6427" i="10"/>
  <c r="L6427" i="10"/>
  <c r="F6428" i="10"/>
  <c r="G6428" i="10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27" i="10" l="1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<sst xmlns="http://schemas.openxmlformats.org/spreadsheetml/2006/main" count="48" uniqueCount="48">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</sst>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Data!$A$6211:$A$6576</c:f>
              <c:numCache>
                <c:formatCode>dd/mm/yyyy;@</c:formatCode>
                <c:ptCount val="366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</c:numCache>
            </c:numRef>
          </c:cat>
          <c:val>
            <c:numRef>
              <c:f>Data!$B$6243:$B$6576</c:f>
              <c:numCache>
                <c:formatCode>#,##0</c:formatCode>
                <c:ptCount val="334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Data!$A$6243:$A$6576</c:f>
              <c:numCache>
                <c:formatCode>dd/mm/yyyy;@</c:formatCode>
                <c:ptCount val="33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</c:numCache>
            </c:numRef>
          </c:cat>
          <c:val>
            <c:numRef>
              <c:f>Data!$I$6243:$I$6576</c:f>
              <c:numCache>
                <c:formatCode>#,##0</c:formatCode>
                <c:ptCount val="334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16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Data!$A$5877:$A$6576</c:f>
              <c:numCache>
                <c:formatCode>dd/mm/yyyy;@</c:formatCode>
                <c:ptCount val="70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</c:numCache>
            </c:numRef>
          </c:cat>
          <c:val>
            <c:numRef>
              <c:f>Data!$D$6243:$D$6576</c:f>
              <c:numCache>
                <c:formatCode>#,##0</c:formatCode>
                <c:ptCount val="334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Data!$A$6243:$A$6576</c:f>
              <c:numCache>
                <c:formatCode>dd/mm/yyyy;@</c:formatCode>
                <c:ptCount val="33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</c:numCache>
            </c:numRef>
          </c:cat>
          <c:val>
            <c:numRef>
              <c:f>Data!$K$6243:$K$6576</c:f>
              <c:numCache>
                <c:formatCode>#,##0</c:formatCode>
                <c:ptCount val="334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16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Data!$A$5877:$A$6576</c:f>
              <c:numCache>
                <c:formatCode>dd/mm/yyyy;@</c:formatCode>
                <c:ptCount val="70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</c:numCache>
            </c:numRef>
          </c:cat>
          <c:val>
            <c:numRef>
              <c:f>Data!$E$6243:$E$6576</c:f>
              <c:numCache>
                <c:formatCode>#,##0</c:formatCode>
                <c:ptCount val="334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Data!$A$6243:$A$6576</c:f>
              <c:numCache>
                <c:formatCode>dd/mm/yyyy;@</c:formatCode>
                <c:ptCount val="33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</c:numCache>
            </c:numRef>
          </c:cat>
          <c:val>
            <c:numRef>
              <c:f>Data!$L$6243:$L$6576</c:f>
              <c:numCache>
                <c:formatCode>#,##0</c:formatCode>
                <c:ptCount val="334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16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1656.59558740748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736.91514903080213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215.08111700000001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1060823</xdr:colOff>
      <xdr:row>6578</xdr:row>
      <xdr:rowOff>141380</xdr:rowOff>
    </xdr:from>
    <xdr:to>
      <xdr:col>6</xdr:col>
      <xdr:colOff>1606176</xdr:colOff>
      <xdr:row>6588</xdr:row>
      <xdr:rowOff>102906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355352" y="1056228556"/>
          <a:ext cx="6985000" cy="15303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1656595587.40748</v>
      </c>
      <c r="D21" s="17">
        <f t="shared" si="0"/>
        <v>1656.59558740748</v>
      </c>
      <c r="E21" s="15">
        <f>SUM(Data!D6243:D6607)</f>
        <v>736915149.03080213</v>
      </c>
      <c r="F21" s="17">
        <f t="shared" si="1"/>
        <v>736.91514903080213</v>
      </c>
      <c r="G21" s="15">
        <f>SUM(Data!E6243:E6607)</f>
        <v>215081117</v>
      </c>
      <c r="H21" s="17">
        <f t="shared" si="2"/>
        <v>215.08111700000001</v>
      </c>
      <c r="I21" s="15">
        <f>SUM(Data!F6243:F6607)</f>
        <v>2608591853.438283</v>
      </c>
      <c r="J21" s="17">
        <f t="shared" si="3"/>
        <v>2608.5918534382831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60" zoomScaleNormal="60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80" zoomScaleNormal="80" workbookViewId="0">
      <pane ySplit="1" topLeftCell="A6543" activePane="bottomLeft" state="frozen"/>
      <selection pane="bottomLeft" activeCell="F6570" sqref="F6570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23725937.8760392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25949193.000000004</v>
      </c>
      <c r="H6430" s="5"/>
      <c r="I6430" s="5">
        <f t="shared" si="4463"/>
        <v>2832948.9983553258</v>
      </c>
      <c r="J6430" s="5">
        <f t="shared" si="4464"/>
        <v>2765900.3796886592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4523781.314666667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3136483.2836151673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4931992.7479999997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2780267.5810943251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4622494.3480000002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2552357.750787267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4426166.4479999999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2107226.0050101611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3999243.7813333333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2828142.6773928544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4771569.814666667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4113941.5501711806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6045419.2146666665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3124374.3391975472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5069079.148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3744172.9018517388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5737138.5813333336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2840258.3838548297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4887847.314666667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4110209.0528133484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6173279.1813333333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4911361.912113348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6936083.5813333336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3859276.125687507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5867570.5479999995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4592763.6518951003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6605556.4479999999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2928906.8398619951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4959752.5813333336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3192722.6712160907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5233102.3813333334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3320691.8817212805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5359044.2813333329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2660920.4880930092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4666762.2479999997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1645337.9152889843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3638794.1146666664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3265855.280207735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5259493.4479999999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2321514.8997904351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4368547.6813333333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2624978.1629578229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4723245.3813333334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3983944.1886424813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6068500.3480000002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3379108.2623575702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5428577.814666667</v>
      </c>
    </row>
    <row r="6454" spans="1:14" x14ac:dyDescent="0.25">
      <c r="A6454" s="27">
        <v>45594</v>
      </c>
      <c r="B6454" s="28">
        <v>12777546.949952448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14110361.949952448</v>
      </c>
      <c r="H6454" s="5"/>
      <c r="I6454" s="5">
        <f t="shared" si="4463"/>
        <v>3442461.3530092514</v>
      </c>
      <c r="J6454" s="5">
        <f t="shared" si="4464"/>
        <v>3253395.7676759181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5274641.2463317486</v>
      </c>
    </row>
    <row r="6455" spans="1:14" x14ac:dyDescent="0.25">
      <c r="A6455" s="27">
        <v>45595</v>
      </c>
      <c r="B6455" s="28">
        <v>6687263.021003237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11629653.021003237</v>
      </c>
      <c r="H6455" s="5"/>
      <c r="I6455" s="5">
        <f t="shared" si="4463"/>
        <v>3898708.7474642983</v>
      </c>
      <c r="J6455" s="5">
        <f t="shared" si="4464"/>
        <v>3818702.595464298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5823981.4470318565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4819756.8064272217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6797094.7996414211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4251765.738323953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6224237.3663080884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4362036.100228413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6386753.984974755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4578240.5764603959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6637714.2516414216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5153486.8956489032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6315385.4635174377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5891123.5253173644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3584701.5920247715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6606973.3828944955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6261563.7127017081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8994963.9829443526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6488925.480131696</v>
      </c>
      <c r="J6485" s="5">
        <f t="shared" si="4471"/>
        <v>6381346.9202799741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9255255.7223925255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6664052.1769538783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9535602.2765979078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5644973.1191563327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8487582.7500800062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5449574.8675850695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8326223.6235622615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5370465.2691965122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8557440.904132355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6295288.2649244945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9579483.4887390509</v>
      </c>
    </row>
    <row r="6491" spans="1:14" x14ac:dyDescent="0.25">
      <c r="A6491" s="27">
        <v>45631</v>
      </c>
      <c r="B6491" s="28">
        <v>-20104434.806921449</v>
      </c>
      <c r="C6491" s="28">
        <v>-20256868.689889934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-16922640.882968485</v>
      </c>
      <c r="H6491" s="5"/>
      <c r="I6491" s="5">
        <f t="shared" si="4477"/>
        <v>5921616.6261604261</v>
      </c>
      <c r="J6491" s="5">
        <f t="shared" si="4478"/>
        <v>5802138.3224991793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9169325.4593067691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4716111.4033816392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8215032.0661233859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5051304.1407484021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8728091.5396088827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4641588.2890873207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8452808.1875612028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5432299.0248476593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9416549.7445426658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5365624.6276470516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9402939.1922636647</v>
      </c>
    </row>
    <row r="6497" spans="1:14" x14ac:dyDescent="0.25">
      <c r="A6497" s="27">
        <v>45637</v>
      </c>
      <c r="B6497" s="28">
        <v>20850876.835769746</v>
      </c>
      <c r="C6497" s="28">
        <v>9997122.9372264277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14669509.101456681</v>
      </c>
      <c r="H6497" s="5"/>
      <c r="I6497" s="5">
        <f t="shared" si="4477"/>
        <v>5875266.2824014574</v>
      </c>
      <c r="J6497" s="5">
        <f t="shared" si="4478"/>
        <v>5869172.4817456612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9861832.3289788887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6152063.2953732228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10057662.593110582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5977272.0118893981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9749196.4568432383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7204344.5904067634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11009200.490169205</v>
      </c>
    </row>
    <row r="6501" spans="1:14" x14ac:dyDescent="0.25">
      <c r="A6501" s="27">
        <v>45641</v>
      </c>
      <c r="B6501" s="28">
        <v>-26743326.984282561</v>
      </c>
      <c r="C6501" s="28">
        <v>-26743326.984230299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-22568936.999947738</v>
      </c>
      <c r="H6501" s="5"/>
      <c r="I6501" s="5">
        <f t="shared" si="4477"/>
        <v>5902984.4931192994</v>
      </c>
      <c r="J6501" s="5">
        <f t="shared" si="4478"/>
        <v>5907639.6869959366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9743297.1846139338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6790571.5006702337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10709310.725374162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6883489.6914508883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10875410.251548512</v>
      </c>
    </row>
    <row r="6504" spans="1:14" x14ac:dyDescent="0.25">
      <c r="A6504" s="27">
        <v>45644</v>
      </c>
      <c r="B6504" s="28">
        <v>-27023394.819477424</v>
      </c>
      <c r="C6504" s="28">
        <v>-27023394.81945131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-24163594.999973886</v>
      </c>
      <c r="H6504" s="5"/>
      <c r="I6504" s="5">
        <f t="shared" si="4477"/>
        <v>5925072.5518757068</v>
      </c>
      <c r="J6504" s="5">
        <f t="shared" si="4478"/>
        <v>5848783.5293535898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9858310.6848827172</v>
      </c>
    </row>
    <row r="6505" spans="1:14" x14ac:dyDescent="0.25">
      <c r="A6505" s="27">
        <v>45645</v>
      </c>
      <c r="B6505" s="28">
        <v>10311078.429288229</v>
      </c>
      <c r="C6505" s="28">
        <v>10311078.42934829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12547562.000060061</v>
      </c>
      <c r="H6505" s="5"/>
      <c r="I6505" s="5">
        <f t="shared" si="4477"/>
        <v>6529145.5914763417</v>
      </c>
      <c r="J6505" s="5">
        <f t="shared" si="4478"/>
        <v>6452856.5689562252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10370441.323771585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7272658.4356120946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11154228.499995429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5919475.5184910009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9809422.4646345638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5596459.8564021885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9473641.4448572733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5255635.900137471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9088702.2919882741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5736437.0957137411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9564221.3325591851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5609664.4671482136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9340044.1325605251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4790520.6115874359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8495920.2992289439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5092234.1345300218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8775239.5992290713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4441910.1193035124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8087027.1038956661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4000418.5110251382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7445022.2970807198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3956156.9010361624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7377282.1902656872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4927174.817598654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8372914.8531328151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4928010.3559675366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8277031.4463172266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4006780.6315131602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7034592.2324137995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3474294.844445453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6413150.2478071041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4049719.0080275047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6943946.9105727188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4022874.8636538484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6768052.9037561025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4457193.4516741205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7058389.8636039384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4581589.2527288776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7029148.9489849536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3959589.424112617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6203285.3253368242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4109721.6093857465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6324599.7442824924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4297815.8476982201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6531688.207567269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3903461.0997067774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6117929.7101022424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4268659.004498411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6423727.0463695843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3582206.4769219165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5680581.1463699099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4619289.4455466121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6686219.8463681675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4069414.3463759925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6123365.7556088166</v>
      </c>
    </row>
    <row r="6533" spans="1:14" x14ac:dyDescent="0.25">
      <c r="A6533" s="27">
        <v>45673</v>
      </c>
      <c r="B6533" s="28">
        <v>15868342.290885378</v>
      </c>
      <c r="C6533" s="28">
        <v>15868342.290885378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18833245</v>
      </c>
      <c r="H6533" s="5"/>
      <c r="I6533" s="5">
        <f t="shared" si="4486"/>
        <v>3851014.9096794585</v>
      </c>
      <c r="J6533" s="5">
        <f t="shared" si="4487"/>
        <v>3862606.6391139226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5879244.4627677966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4951321.6232053731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7003634.5627669254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4504919.2595220637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6619021.1294315914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4433742.2872402193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6608080.2254331894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4484151.3577268012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6725742.7089435775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4864747.4910829747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7212779.0953875342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4857848.1926018996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7347068.9149232032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4795320.157171323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7377216.1410189588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4674764.5028111981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7321553.9076842824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5519005.5246190857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8182661.641015863</v>
      </c>
    </row>
    <row r="6543" spans="1:14" x14ac:dyDescent="0.25">
      <c r="A6543" s="27">
        <v>45683</v>
      </c>
      <c r="B6543" s="28">
        <v>-17995374.207134165</v>
      </c>
      <c r="C6543" s="28">
        <v>-17995374.207134165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-14446490</v>
      </c>
      <c r="H6543" s="5"/>
      <c r="I6543" s="5">
        <f t="shared" si="4486"/>
        <v>4458394.967242362</v>
      </c>
      <c r="J6543" s="5">
        <f t="shared" si="4487"/>
        <v>4465662.6082580993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7190961.741015736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4609934.1324333344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7448058.1696824748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4682836.2110690093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7637303.869682475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3634686.4416438541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6692898.6363492273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4500876.3501364235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7669503.0666666664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4022138.5968642067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7296078.1333333338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4742884.2699215375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8111889.8666666662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4368532.8245845689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7839654.7333333334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5292126.4870019518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8935178.3000000007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4201356.7734669894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7962970.833333333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3841147.8335233773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7706440.2000000002</v>
      </c>
    </row>
    <row r="6554" spans="1:14" x14ac:dyDescent="0.25">
      <c r="A6554" s="27">
        <v>45694</v>
      </c>
      <c r="B6554" s="28">
        <v>22940329.037385833</v>
      </c>
      <c r="C6554" s="28">
        <v>22940329.037385833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29869272</v>
      </c>
      <c r="H6554" s="5"/>
      <c r="I6554" s="5">
        <f t="shared" si="4494"/>
        <v>4199628.0375052216</v>
      </c>
      <c r="J6554" s="5">
        <f t="shared" si="4495"/>
        <v>4199628.0375052216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8241582.0333333332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3972790.3859385052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8156838.7999999998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4255613.7141681006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8614380.5333333332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4045769.7182761719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8364878.7999999998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4140458.8576665581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8484356.1999999993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3536330.8047824297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7944375.166666667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3847758.764053178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8283360.9000000004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3945992.4051605295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8378939.0999999996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4289064.5564164883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8746019.1999999993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3227724.9451945121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7696159.9666666668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3089741.5340007036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7551614.166666667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3107809.6209685192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7556443.2999999998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2796451.6494366131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7189061.5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3571904.5142373382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7976288.5999999996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3855671.6540190503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8223080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2856517.3033354511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7155572.166666667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2321507.2444192921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6581695.1333333338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2971834.8669688138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7286175.8666666662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1874109.4688957694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6281594.3666666662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2290440.0061345831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6729607.7333333334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2060414.6477037764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6508901.0666666664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2020792.1784365138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6637044.7333333334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2500754.0381971165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7179405.833333333</v>
      </c>
    </row>
    <row r="6577" spans="1:4" x14ac:dyDescent="0.25">
      <c r="A6577" s="27">
        <v>45717</v>
      </c>
      <c r="D6577" s="28"/>
    </row>
    <row r="6578" spans="1:4" x14ac:dyDescent="0.25">
      <c r="A6578" s="27">
        <v>45718</v>
      </c>
      <c r="D6578" s="28"/>
    </row>
    <row r="6579" spans="1:4" x14ac:dyDescent="0.25">
      <c r="A6579" s="27">
        <v>45719</v>
      </c>
      <c r="D6579" s="28"/>
    </row>
    <row r="6580" spans="1:4" x14ac:dyDescent="0.25">
      <c r="A6580" s="27">
        <v>45720</v>
      </c>
      <c r="D6580" s="28"/>
    </row>
    <row r="6581" spans="1:4" x14ac:dyDescent="0.25">
      <c r="A6581" s="27">
        <v>45721</v>
      </c>
      <c r="D6581" s="28"/>
    </row>
    <row r="6582" spans="1:4" x14ac:dyDescent="0.25">
      <c r="A6582" s="27">
        <v>45722</v>
      </c>
      <c r="D6582" s="28"/>
    </row>
    <row r="6583" spans="1:4" x14ac:dyDescent="0.25">
      <c r="A6583" s="27">
        <v>45723</v>
      </c>
      <c r="D6583" s="28"/>
    </row>
    <row r="6584" spans="1:4" x14ac:dyDescent="0.25">
      <c r="A6584" s="27">
        <v>45724</v>
      </c>
      <c r="D6584" s="28"/>
    </row>
    <row r="6585" spans="1:4" x14ac:dyDescent="0.25">
      <c r="A6585" s="27">
        <v>45725</v>
      </c>
      <c r="D6585" s="28"/>
    </row>
    <row r="6586" spans="1:4" x14ac:dyDescent="0.25">
      <c r="A6586" s="27">
        <v>45726</v>
      </c>
      <c r="D6586" s="28"/>
    </row>
    <row r="6587" spans="1:4" x14ac:dyDescent="0.25">
      <c r="A6587" s="27">
        <v>45727</v>
      </c>
      <c r="D6587" s="28"/>
    </row>
    <row r="6588" spans="1:4" x14ac:dyDescent="0.25">
      <c r="A6588" s="27">
        <v>45728</v>
      </c>
      <c r="D6588" s="28"/>
    </row>
    <row r="6589" spans="1:4" x14ac:dyDescent="0.25">
      <c r="A6589" s="27">
        <v>45729</v>
      </c>
      <c r="D6589" s="28"/>
    </row>
    <row r="6590" spans="1:4" x14ac:dyDescent="0.25">
      <c r="A6590" s="27">
        <v>45730</v>
      </c>
      <c r="D6590" s="28"/>
    </row>
    <row r="6591" spans="1:4" x14ac:dyDescent="0.25">
      <c r="A6591" s="27">
        <v>45731</v>
      </c>
      <c r="D6591" s="28"/>
    </row>
    <row r="6592" spans="1:4" x14ac:dyDescent="0.25">
      <c r="A6592" s="27">
        <v>45732</v>
      </c>
      <c r="D6592" s="28"/>
    </row>
    <row r="6593" spans="1:4" x14ac:dyDescent="0.25">
      <c r="A6593" s="27">
        <v>45733</v>
      </c>
      <c r="D6593" s="28"/>
    </row>
    <row r="6594" spans="1:4" x14ac:dyDescent="0.25">
      <c r="A6594" s="27">
        <v>45734</v>
      </c>
    </row>
    <row r="6595" spans="1:4" x14ac:dyDescent="0.25">
      <c r="A6595" s="27">
        <v>45735</v>
      </c>
    </row>
    <row r="6596" spans="1:4" x14ac:dyDescent="0.25">
      <c r="A6596" s="27">
        <v>45736</v>
      </c>
    </row>
    <row r="6597" spans="1:4" x14ac:dyDescent="0.25">
      <c r="A6597" s="27">
        <v>45737</v>
      </c>
    </row>
    <row r="6598" spans="1:4" x14ac:dyDescent="0.25">
      <c r="A6598" s="27">
        <v>45738</v>
      </c>
    </row>
    <row r="6599" spans="1:4" x14ac:dyDescent="0.25">
      <c r="A6599" s="27">
        <v>45739</v>
      </c>
    </row>
    <row r="6600" spans="1:4" x14ac:dyDescent="0.25">
      <c r="A6600" s="27">
        <v>45740</v>
      </c>
    </row>
    <row r="6601" spans="1:4" x14ac:dyDescent="0.25">
      <c r="A6601" s="27">
        <v>45741</v>
      </c>
    </row>
    <row r="6602" spans="1:4" x14ac:dyDescent="0.25">
      <c r="A6602" s="27">
        <v>45742</v>
      </c>
    </row>
    <row r="6603" spans="1:4" x14ac:dyDescent="0.25">
      <c r="A6603" s="27">
        <v>45743</v>
      </c>
    </row>
    <row r="6604" spans="1:4" x14ac:dyDescent="0.25">
      <c r="A6604" s="27">
        <v>45744</v>
      </c>
    </row>
    <row r="6605" spans="1:4" x14ac:dyDescent="0.25">
      <c r="A6605" s="27">
        <v>45745</v>
      </c>
    </row>
    <row r="6606" spans="1:4" x14ac:dyDescent="0.25">
      <c r="A6606" s="27">
        <v>45746</v>
      </c>
    </row>
    <row r="6607" spans="1:4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2" zoomScale="80" zoomScaleNormal="80" workbookViewId="0">
      <selection activeCell="V66" sqref="V6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 for Shrinkage Values WS</vt:lpstr>
      <vt:lpstr>Data</vt:lpstr>
      <vt:lpstr>Breakdown 24-25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2025-03-24T10:10:21Z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